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 Gradovi i opstine Republike Srpske\2018\"/>
    </mc:Choice>
  </mc:AlternateContent>
  <bookViews>
    <workbookView xWindow="480" yWindow="75" windowWidth="18195" windowHeight="11565" tabRatio="824"/>
  </bookViews>
  <sheets>
    <sheet name="Lista tabela" sheetId="1" r:id="rId1"/>
    <sheet name="1.1." sheetId="2" r:id="rId2"/>
    <sheet name="2.1." sheetId="11" r:id="rId3"/>
    <sheet name="2.2." sheetId="12" r:id="rId4"/>
    <sheet name="2.3." sheetId="13" r:id="rId5"/>
    <sheet name="2.4." sheetId="14" r:id="rId6"/>
    <sheet name="2.5." sheetId="15" r:id="rId7"/>
    <sheet name="3.1." sheetId="16" r:id="rId8"/>
    <sheet name="3.2." sheetId="17" r:id="rId9"/>
    <sheet name="3.3." sheetId="18" r:id="rId10"/>
    <sheet name="4.1." sheetId="70" r:id="rId11"/>
    <sheet name="4.2." sheetId="71" r:id="rId12"/>
    <sheet name="4.3." sheetId="72" r:id="rId13"/>
    <sheet name="4.4." sheetId="73" r:id="rId14"/>
    <sheet name="4.5." sheetId="74" r:id="rId15"/>
    <sheet name="4.6." sheetId="75" r:id="rId16"/>
    <sheet name="4.7." sheetId="76" r:id="rId17"/>
    <sheet name="4.8." sheetId="77" r:id="rId18"/>
    <sheet name="4.9." sheetId="78" r:id="rId19"/>
    <sheet name="4.10." sheetId="79" r:id="rId20"/>
    <sheet name="5.1." sheetId="42" r:id="rId21"/>
    <sheet name="5.2." sheetId="80" r:id="rId22"/>
    <sheet name="5.3." sheetId="81" r:id="rId23"/>
    <sheet name="5.4." sheetId="82" r:id="rId24"/>
    <sheet name="5.5." sheetId="83" r:id="rId25"/>
    <sheet name="5.6." sheetId="84" r:id="rId26"/>
    <sheet name="6.1." sheetId="44" r:id="rId27"/>
    <sheet name="6.2." sheetId="43" r:id="rId28"/>
    <sheet name="7.1." sheetId="59" r:id="rId29"/>
    <sheet name="7.2." sheetId="58" r:id="rId30"/>
    <sheet name="8.1." sheetId="56" r:id="rId31"/>
    <sheet name="8.2." sheetId="55" r:id="rId32"/>
    <sheet name="9.1." sheetId="8" r:id="rId33"/>
    <sheet name="9.2." sheetId="9" r:id="rId34"/>
    <sheet name="9.3." sheetId="10" r:id="rId35"/>
    <sheet name="10.1." sheetId="22" r:id="rId36"/>
    <sheet name="11.1." sheetId="60" r:id="rId37"/>
    <sheet name="12.1." sheetId="62" r:id="rId38"/>
    <sheet name="12.2." sheetId="61" r:id="rId39"/>
    <sheet name="12.3." sheetId="23" r:id="rId40"/>
    <sheet name="13.1." sheetId="24" r:id="rId41"/>
    <sheet name="14.1." sheetId="25" r:id="rId42"/>
    <sheet name="14.2." sheetId="63" r:id="rId43"/>
    <sheet name="15.1." sheetId="64" r:id="rId44"/>
    <sheet name="15.2." sheetId="26" r:id="rId45"/>
    <sheet name="15.3." sheetId="27" r:id="rId46"/>
    <sheet name="15.4." sheetId="28" r:id="rId47"/>
    <sheet name="15.5." sheetId="29" r:id="rId48"/>
    <sheet name="15.6." sheetId="30" r:id="rId49"/>
    <sheet name="15.7." sheetId="31" r:id="rId50"/>
    <sheet name="16.1." sheetId="68" r:id="rId51"/>
    <sheet name="16.2." sheetId="67" r:id="rId52"/>
    <sheet name="16.3." sheetId="66" r:id="rId53"/>
    <sheet name="16.4." sheetId="65" r:id="rId54"/>
    <sheet name="16.5." sheetId="32" r:id="rId55"/>
    <sheet name="17.1." sheetId="69" r:id="rId56"/>
    <sheet name="18.1." sheetId="34" r:id="rId57"/>
    <sheet name="18.2." sheetId="35" r:id="rId58"/>
  </sheets>
  <externalReferences>
    <externalReference r:id="rId59"/>
  </externalReferences>
  <definedNames>
    <definedName name="_2.2._Резултати_локалних_избора_за_начелнике_и_градоначелнике_општина_и_градова__2016.">'Lista tabela'!$A$7</definedName>
    <definedName name="_2.3._Општи_подаци_о_локалним_изборима_за_скупштине_општина_и_градова__2016.">'Lista tabela'!$A$8</definedName>
    <definedName name="_2.5._Одборници_скупштина_градова_и_општина_према_полу_и_старости__2016." localSheetId="6">'Lista tabela'!$A$10</definedName>
    <definedName name="_3.1._Број_пословних_субјеката_–_стање_31._децембар" localSheetId="7">'Lista tabela'!$A$12</definedName>
    <definedName name="_3.2._Број_пословних_субјеката_према_облику_организовања_–_стање_31._децембар_2016." localSheetId="8">'Lista tabela'!$A$13</definedName>
    <definedName name="_3.3._Број_пословних_субјеката_према_подручјима_КД_–_стање_31._децембар_2016." localSheetId="9">'Lista tabela'!$A$14</definedName>
    <definedName name="_4.16._Рађања__умирања_и_бракови">'Lista tabela'!#REF!</definedName>
    <definedName name="_4.7._Рађања__умирања_и_бракови" localSheetId="19">'[1]Lista tabela'!$A$31</definedName>
    <definedName name="_xlnm._FilterDatabase" localSheetId="35" hidden="1">'10.1.'!$A$2:$I$401</definedName>
    <definedName name="_xlnm._FilterDatabase" localSheetId="39" hidden="1">'12.3.'!$A$7:$H$395</definedName>
    <definedName name="_xlnm._FilterDatabase" localSheetId="40" hidden="1">'13.1.'!$A$2:$H$394</definedName>
    <definedName name="_xlnm._FilterDatabase" localSheetId="41" hidden="1">'14.1.'!$A$2:$H$392</definedName>
    <definedName name="_xlnm._FilterDatabase" localSheetId="44" hidden="1">'15.2.'!$A$2:$H$274</definedName>
    <definedName name="_xlnm._FilterDatabase" localSheetId="45" hidden="1">'15.3.'!$A$2:$K$395</definedName>
    <definedName name="_xlnm._FilterDatabase" localSheetId="54" hidden="1">'16.5.'!#REF!</definedName>
    <definedName name="_xlnm._FilterDatabase" localSheetId="56" hidden="1">'18.1.'!$A$2:$I$393</definedName>
    <definedName name="_xlnm._FilterDatabase" localSheetId="57" hidden="1">'18.2.'!$A$2:$J$411</definedName>
    <definedName name="_xlnm._FilterDatabase" localSheetId="5" hidden="1">'2.4.'!$A$2:$E$467</definedName>
    <definedName name="_xlnm._FilterDatabase" localSheetId="19" hidden="1">'4.10.'!$P$2:$P$395</definedName>
    <definedName name="_xlnm._FilterDatabase" localSheetId="24" hidden="1">'5.5.'!$A$4:$Q$196</definedName>
    <definedName name="_xlnm._FilterDatabase" localSheetId="32" hidden="1">'9.1.'!$A$2:$J$387</definedName>
    <definedName name="_xlnm._FilterDatabase" localSheetId="33" hidden="1">'9.2.'!$A$2:$J$388</definedName>
    <definedName name="_xlnm._FilterDatabase" localSheetId="34" hidden="1">'9.3.'!$A$3:$J$395</definedName>
    <definedName name="ftn1_29.33">'18.1.'!$A$395</definedName>
    <definedName name="ftn1_29.34">'18.2.'!$A$395</definedName>
    <definedName name="ftn1_30.22" localSheetId="39">'12.3.'!$A$397</definedName>
    <definedName name="Lista_tabela">'Lista tabela'!$A$1</definedName>
    <definedName name="_xlnm.Print_Area" localSheetId="35">'10.1.'!$A:$I</definedName>
    <definedName name="_xlnm.Print_Area" localSheetId="40">'13.1.'!$A:$H</definedName>
    <definedName name="_xlnm.Print_Area" localSheetId="8">'3.2.'!$A:$W</definedName>
    <definedName name="_xlnm.Print_Area" localSheetId="33">'9.2.'!$A:$J</definedName>
    <definedName name="_xlnm.Print_Area" localSheetId="34">'9.3.'!$A:$J</definedName>
    <definedName name="_xlnm.Print_Titles" localSheetId="1">'1.1.'!$2:$4</definedName>
    <definedName name="_xlnm.Print_Titles" localSheetId="35">'10.1.'!$2:$6</definedName>
    <definedName name="_xlnm.Print_Titles" localSheetId="39">'12.3.'!$2:$6</definedName>
    <definedName name="_xlnm.Print_Titles" localSheetId="40">'13.1.'!$2:$5</definedName>
    <definedName name="_xlnm.Print_Titles" localSheetId="41">'14.1.'!$2:$4</definedName>
    <definedName name="_xlnm.Print_Titles" localSheetId="44">'15.2.'!$2:$5</definedName>
    <definedName name="_xlnm.Print_Titles" localSheetId="45">'15.3.'!$2:$6</definedName>
    <definedName name="_xlnm.Print_Titles" localSheetId="46">'15.4.'!$2:$4</definedName>
    <definedName name="_xlnm.Print_Titles" localSheetId="47">'15.5.'!$2:$4</definedName>
    <definedName name="_xlnm.Print_Titles" localSheetId="48">'15.6.'!$2:$4</definedName>
    <definedName name="_xlnm.Print_Titles" localSheetId="49">'15.7.'!$2:$4</definedName>
    <definedName name="_xlnm.Print_Titles" localSheetId="54">'16.5.'!$1:$3</definedName>
    <definedName name="_xlnm.Print_Titles" localSheetId="56">'18.1.'!$2:$4</definedName>
    <definedName name="_xlnm.Print_Titles" localSheetId="57">'18.2.'!$2:$4</definedName>
    <definedName name="_xlnm.Print_Titles" localSheetId="2">'2.1.'!$2:$4</definedName>
    <definedName name="_xlnm.Print_Titles" localSheetId="3">'2.2.'!$2:$4</definedName>
    <definedName name="_xlnm.Print_Titles" localSheetId="4">'2.3.'!$2:$4</definedName>
    <definedName name="_xlnm.Print_Titles" localSheetId="5">'2.4.'!$2:$4</definedName>
    <definedName name="_xlnm.Print_Titles" localSheetId="6">'2.5.'!$2:$5</definedName>
    <definedName name="_xlnm.Print_Titles" localSheetId="7">'3.1.'!$2:$4</definedName>
    <definedName name="_xlnm.Print_Titles" localSheetId="8">'3.2.'!$A:$A,'3.2.'!$2:$4</definedName>
    <definedName name="_xlnm.Print_Titles" localSheetId="9">'3.3.'!#REF!</definedName>
    <definedName name="_xlnm.Print_Titles" localSheetId="19">'4.10.'!$2:$6</definedName>
    <definedName name="_xlnm.Print_Titles" localSheetId="21">'5.2.'!$2:$5</definedName>
    <definedName name="_xlnm.Print_Titles" localSheetId="22">'5.3.'!$2:$5</definedName>
    <definedName name="_xlnm.Print_Titles" localSheetId="23">'5.4.'!$2:$4</definedName>
    <definedName name="_xlnm.Print_Titles" localSheetId="24">'5.5.'!$2:$5</definedName>
    <definedName name="_xlnm.Print_Titles" localSheetId="25">'5.6.'!$2:$4</definedName>
    <definedName name="_xlnm.Print_Titles" localSheetId="32">'9.1.'!$2:$5</definedName>
    <definedName name="_xlnm.Print_Titles" localSheetId="33">'9.2.'!$2:$5</definedName>
    <definedName name="_xlnm.Print_Titles" localSheetId="34">'9.3.'!$3:$6</definedName>
    <definedName name="Z_011346A2_92EC_4B26_9A63_F40F2B369C9E_.wvu.FilterData" localSheetId="19" hidden="1">'4.10.'!$P$2:$P$395</definedName>
    <definedName name="Z_011346A2_92EC_4B26_9A63_F40F2B369C9E_.wvu.PrintTitles" localSheetId="19" hidden="1">'4.10.'!$2:$6</definedName>
    <definedName name="Z_03E06F49_97D8_40D6_AA11_0B373981A171_.wvu.PrintArea" localSheetId="40" hidden="1">'13.1.'!$A:$H</definedName>
    <definedName name="Z_03E06F49_97D8_40D6_AA11_0B373981A171_.wvu.PrintTitles" localSheetId="40" hidden="1">'13.1.'!$2:$5</definedName>
    <definedName name="Z_03E06F49_97D8_40D6_AA11_0B373981A171_.wvu.Rows" localSheetId="40" hidden="1">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</definedName>
    <definedName name="Z_03FCD244_D600_4018_B2DE_6E2C5913B553_.wvu.FilterData" localSheetId="19" hidden="1">'4.9.'!$A$2:$O$391</definedName>
    <definedName name="Z_03FCD244_D600_4018_B2DE_6E2C5913B553_.wvu.PrintTitles" localSheetId="19" hidden="1">'4.10.'!$2:$6</definedName>
    <definedName name="Z_056BD34E_B251_494C_A9CE_5283CD43F9BD_.wvu.FilterData" localSheetId="35" hidden="1">'10.1.'!$A$2:$I$395</definedName>
    <definedName name="Z_056BD34E_B251_494C_A9CE_5283CD43F9BD_.wvu.PrintArea" localSheetId="35" hidden="1">'10.1.'!$A:$I</definedName>
    <definedName name="Z_056BD34E_B251_494C_A9CE_5283CD43F9BD_.wvu.PrintTitles" localSheetId="35" hidden="1">'10.1.'!$2:$6</definedName>
    <definedName name="Z_093B2236_68E5_4028_A6C5_D2648AC6228F_.wvu.FilterData" localSheetId="24" hidden="1">'5.5.'!$A$4:$Q$196</definedName>
    <definedName name="Z_093B2236_68E5_4028_A6C5_D2648AC6228F_.wvu.PrintTitles" localSheetId="1" hidden="1">'1.1.'!$2:$4</definedName>
    <definedName name="Z_093B2236_68E5_4028_A6C5_D2648AC6228F_.wvu.PrintTitles" localSheetId="21" hidden="1">'5.2.'!$2:$5</definedName>
    <definedName name="Z_093B2236_68E5_4028_A6C5_D2648AC6228F_.wvu.PrintTitles" localSheetId="22" hidden="1">'5.3.'!$2:$5</definedName>
    <definedName name="Z_093B2236_68E5_4028_A6C5_D2648AC6228F_.wvu.PrintTitles" localSheetId="23" hidden="1">'5.4.'!$2:$4</definedName>
    <definedName name="Z_093B2236_68E5_4028_A6C5_D2648AC6228F_.wvu.PrintTitles" localSheetId="24" hidden="1">'5.5.'!$2:$5</definedName>
    <definedName name="Z_093B2236_68E5_4028_A6C5_D2648AC6228F_.wvu.PrintTitles" localSheetId="25" hidden="1">'5.6.'!$2:$4</definedName>
    <definedName name="Z_096E6DA5_9129_4BA1_9ABD_DEB107B702E4_.wvu.FilterData" localSheetId="35" hidden="1">'10.1.'!$A$2:$I$395</definedName>
    <definedName name="Z_096E6DA5_9129_4BA1_9ABD_DEB107B702E4_.wvu.PrintArea" localSheetId="35" hidden="1">'10.1.'!$A:$I</definedName>
    <definedName name="Z_096E6DA5_9129_4BA1_9ABD_DEB107B702E4_.wvu.PrintTitles" localSheetId="35" hidden="1">'10.1.'!$2:$6</definedName>
    <definedName name="Z_09C68BDC_C081_402B_AA61_3EE7E4C387E4_.wvu.FilterData" localSheetId="44" hidden="1">'15.2.'!$A$2:$H$274</definedName>
    <definedName name="Z_09C68BDC_C081_402B_AA61_3EE7E4C387E4_.wvu.FilterData" localSheetId="45" hidden="1">'15.3.'!$A$2:$K$395</definedName>
    <definedName name="Z_09C68BDC_C081_402B_AA61_3EE7E4C387E4_.wvu.PrintTitles" localSheetId="44" hidden="1">'15.2.'!$2:$5</definedName>
    <definedName name="Z_09C68BDC_C081_402B_AA61_3EE7E4C387E4_.wvu.PrintTitles" localSheetId="45" hidden="1">'15.3.'!$2:$6</definedName>
    <definedName name="Z_09C68BDC_C081_402B_AA61_3EE7E4C387E4_.wvu.PrintTitles" localSheetId="46" hidden="1">'15.4.'!$2:$4</definedName>
    <definedName name="Z_09C68BDC_C081_402B_AA61_3EE7E4C387E4_.wvu.PrintTitles" localSheetId="47" hidden="1">'15.5.'!$2:$4</definedName>
    <definedName name="Z_09C68BDC_C081_402B_AA61_3EE7E4C387E4_.wvu.PrintTitles" localSheetId="48" hidden="1">'15.6.'!$2:$4</definedName>
    <definedName name="Z_09C68BDC_C081_402B_AA61_3EE7E4C387E4_.wvu.PrintTitles" localSheetId="49" hidden="1">'15.7.'!$2:$4</definedName>
    <definedName name="Z_0A53718C_3359_40C3_A2A5_E65BFEDCCE10_.wvu.PrintArea" localSheetId="8" hidden="1">'3.2.'!$A:$W</definedName>
    <definedName name="Z_0A53718C_3359_40C3_A2A5_E65BFEDCCE10_.wvu.PrintArea" localSheetId="9" hidden="1">'3.3.'!#REF!</definedName>
    <definedName name="Z_0A53718C_3359_40C3_A2A5_E65BFEDCCE10_.wvu.PrintTitles" localSheetId="7" hidden="1">'3.1.'!$2:$4</definedName>
    <definedName name="Z_0A53718C_3359_40C3_A2A5_E65BFEDCCE10_.wvu.PrintTitles" localSheetId="8" hidden="1">'3.2.'!$A:$A,'3.2.'!$2:$4</definedName>
    <definedName name="Z_0A53718C_3359_40C3_A2A5_E65BFEDCCE10_.wvu.PrintTitles" localSheetId="9" hidden="1">'3.3.'!#REF!</definedName>
    <definedName name="Z_0B24A84D_0526_4489_942B_A41CF44CE703_.wvu.Cols" localSheetId="46" hidden="1">'15.4.'!#REF!</definedName>
    <definedName name="Z_0B24A84D_0526_4489_942B_A41CF44CE703_.wvu.Cols" localSheetId="47" hidden="1">'15.5.'!#REF!</definedName>
    <definedName name="Z_0B24A84D_0526_4489_942B_A41CF44CE703_.wvu.Cols" localSheetId="48" hidden="1">'15.6.'!#REF!</definedName>
    <definedName name="Z_0B24A84D_0526_4489_942B_A41CF44CE703_.wvu.Cols" localSheetId="49" hidden="1">'15.7.'!#REF!</definedName>
    <definedName name="Z_0B24A84D_0526_4489_942B_A41CF44CE703_.wvu.PrintTitles" localSheetId="44" hidden="1">'15.2.'!$2:$5</definedName>
    <definedName name="Z_0B24A84D_0526_4489_942B_A41CF44CE703_.wvu.PrintTitles" localSheetId="45" hidden="1">'15.3.'!$2:$6</definedName>
    <definedName name="Z_0B24A84D_0526_4489_942B_A41CF44CE703_.wvu.PrintTitles" localSheetId="46" hidden="1">'15.4.'!$2:$4</definedName>
    <definedName name="Z_0B24A84D_0526_4489_942B_A41CF44CE703_.wvu.PrintTitles" localSheetId="47" hidden="1">'15.5.'!$2:$4</definedName>
    <definedName name="Z_0B24A84D_0526_4489_942B_A41CF44CE703_.wvu.PrintTitles" localSheetId="48" hidden="1">'15.6.'!$2:$4</definedName>
    <definedName name="Z_0B24A84D_0526_4489_942B_A41CF44CE703_.wvu.PrintTitles" localSheetId="49" hidden="1">'15.7.'!$2:$4</definedName>
    <definedName name="Z_0B24A84D_0526_4489_942B_A41CF44CE703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0B24A84D_0526_4489_942B_A41CF44CE703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0D98BBD0_D2E6_4631_A791_BAF0A488A5A1_.wvu.FilterData" localSheetId="19" hidden="1">'4.10.'!$P$2:$P$395</definedName>
    <definedName name="Z_0D98BBD0_D2E6_4631_A791_BAF0A488A5A1_.wvu.PrintTitles" localSheetId="19" hidden="1">'4.10.'!$2:$6</definedName>
    <definedName name="Z_11ED4810_8A01_4A7E_BF91_A87ECAD43AF2_.wvu.FilterData" localSheetId="24" hidden="1">'5.5.'!$A$4:$Q$196</definedName>
    <definedName name="Z_11ED4810_8A01_4A7E_BF91_A87ECAD43AF2_.wvu.PrintTitles" localSheetId="21" hidden="1">'5.2.'!$2:$5</definedName>
    <definedName name="Z_11ED4810_8A01_4A7E_BF91_A87ECAD43AF2_.wvu.PrintTitles" localSheetId="22" hidden="1">'5.3.'!$2:$5</definedName>
    <definedName name="Z_11ED4810_8A01_4A7E_BF91_A87ECAD43AF2_.wvu.PrintTitles" localSheetId="23" hidden="1">'5.4.'!$2:$4</definedName>
    <definedName name="Z_11ED4810_8A01_4A7E_BF91_A87ECAD43AF2_.wvu.PrintTitles" localSheetId="24" hidden="1">'5.5.'!$2:$5</definedName>
    <definedName name="Z_11ED4810_8A01_4A7E_BF91_A87ECAD43AF2_.wvu.PrintTitles" localSheetId="25" hidden="1">'5.6.'!$2:$4</definedName>
    <definedName name="Z_123C1784_1835_4C19_990C_396E22D35288_.wvu.FilterData" localSheetId="5" hidden="1">'2.4.'!$A$2:$E$467</definedName>
    <definedName name="Z_123C1784_1835_4C19_990C_396E22D35288_.wvu.PrintTitles" localSheetId="2" hidden="1">'2.1.'!$A$2:$IV$4</definedName>
    <definedName name="Z_123C1784_1835_4C19_990C_396E22D35288_.wvu.PrintTitles" localSheetId="3" hidden="1">'2.2.'!$A$2:$IV$4</definedName>
    <definedName name="Z_123C1784_1835_4C19_990C_396E22D35288_.wvu.PrintTitles" localSheetId="4" hidden="1">'2.3.'!$A$2:$IV$4</definedName>
    <definedName name="Z_123C1784_1835_4C19_990C_396E22D35288_.wvu.PrintTitles" localSheetId="5" hidden="1">'2.4.'!$A$2:$IV$4</definedName>
    <definedName name="Z_123C1784_1835_4C19_990C_396E22D35288_.wvu.PrintTitles" localSheetId="6" hidden="1">'2.5.'!$A$2:$IV$5</definedName>
    <definedName name="Z_12F3411B_0C51_4F32_AED8_0F7AC6942BB1_.wvu.FilterData" localSheetId="39" hidden="1">'12.3.'!$A$2:$H$395</definedName>
    <definedName name="Z_12F3411B_0C51_4F32_AED8_0F7AC6942BB1_.wvu.PrintTitles" localSheetId="39" hidden="1">'12.3.'!$2:$6</definedName>
    <definedName name="Z_13399ABB_D8BE_4D80_979D_44526AA85EF1_.wvu.FilterData" localSheetId="54" hidden="1">'16.5.'!#REF!</definedName>
    <definedName name="Z_13399ABB_D8BE_4D80_979D_44526AA85EF1_.wvu.PrintTitles" localSheetId="54" hidden="1">'16.5.'!$1:$3</definedName>
    <definedName name="Z_13754AD6_B3AE_44AD_AB8E_E465309B8C10_.wvu.FilterData" localSheetId="44" hidden="1">'15.2.'!$A$6:$H$274</definedName>
    <definedName name="Z_13754AD6_B3AE_44AD_AB8E_E465309B8C10_.wvu.FilterData" localSheetId="45" hidden="1">'15.3.'!$A$2:$K$397</definedName>
    <definedName name="Z_13754AD6_B3AE_44AD_AB8E_E465309B8C10_.wvu.PrintTitles" localSheetId="44" hidden="1">'15.2.'!$2:$5</definedName>
    <definedName name="Z_13754AD6_B3AE_44AD_AB8E_E465309B8C10_.wvu.PrintTitles" localSheetId="45" hidden="1">'15.3.'!$2:$6</definedName>
    <definedName name="Z_13754AD6_B3AE_44AD_AB8E_E465309B8C10_.wvu.PrintTitles" localSheetId="46" hidden="1">'15.4.'!$2:$4</definedName>
    <definedName name="Z_13754AD6_B3AE_44AD_AB8E_E465309B8C10_.wvu.PrintTitles" localSheetId="47" hidden="1">'15.5.'!$2:$4</definedName>
    <definedName name="Z_13754AD6_B3AE_44AD_AB8E_E465309B8C10_.wvu.PrintTitles" localSheetId="48" hidden="1">'15.6.'!$2:$4</definedName>
    <definedName name="Z_13754AD6_B3AE_44AD_AB8E_E465309B8C10_.wvu.PrintTitles" localSheetId="49" hidden="1">'15.7.'!$2:$4</definedName>
    <definedName name="Z_147B9F22_ACD0_4D00_92B7_034964F8F866_.wvu.PrintTitles" localSheetId="41" hidden="1">'14.1.'!$2:$4</definedName>
    <definedName name="Z_1634E749_94C9_41F7_AEE8_37FA820DD02C_.wvu.FilterData" localSheetId="56" hidden="1">'18.1.'!$A$2:$I$393</definedName>
    <definedName name="Z_1634E749_94C9_41F7_AEE8_37FA820DD02C_.wvu.FilterData" localSheetId="57" hidden="1">'18.2.'!$A$2:$J$411</definedName>
    <definedName name="Z_1634E749_94C9_41F7_AEE8_37FA820DD02C_.wvu.PrintTitles" localSheetId="56" hidden="1">'18.1.'!$2:$4</definedName>
    <definedName name="Z_1634E749_94C9_41F7_AEE8_37FA820DD02C_.wvu.PrintTitles" localSheetId="57" hidden="1">'18.2.'!$2:$4</definedName>
    <definedName name="Z_16C879E2_B7DE_4E66_8B1B_B5F2CB0C53E2_.wvu.FilterData" localSheetId="35" hidden="1">'10.1.'!$A$2:$I$401</definedName>
    <definedName name="Z_16C879E2_B7DE_4E66_8B1B_B5F2CB0C53E2_.wvu.PrintArea" localSheetId="35" hidden="1">'10.1.'!$A:$I</definedName>
    <definedName name="Z_16C879E2_B7DE_4E66_8B1B_B5F2CB0C53E2_.wvu.PrintTitles" localSheetId="35" hidden="1">'10.1.'!$2:$6</definedName>
    <definedName name="Z_1824D60C_2EC8_4967_B0E2_95DCC56855AB_.wvu.FilterData" localSheetId="32" hidden="1">'9.1.'!$A$2:$J$384</definedName>
    <definedName name="Z_1824D60C_2EC8_4967_B0E2_95DCC56855AB_.wvu.FilterData" localSheetId="33" hidden="1">'9.2.'!$A$2:$J$384</definedName>
    <definedName name="Z_1824D60C_2EC8_4967_B0E2_95DCC56855AB_.wvu.FilterData" localSheetId="34" hidden="1">'9.3.'!$A$3:$J$392</definedName>
    <definedName name="Z_1824D60C_2EC8_4967_B0E2_95DCC56855AB_.wvu.PrintArea" localSheetId="33" hidden="1">'9.2.'!$A:$J</definedName>
    <definedName name="Z_1824D60C_2EC8_4967_B0E2_95DCC56855AB_.wvu.PrintArea" localSheetId="34" hidden="1">'9.3.'!$A:$J</definedName>
    <definedName name="Z_1824D60C_2EC8_4967_B0E2_95DCC56855AB_.wvu.PrintTitles" localSheetId="32" hidden="1">'9.1.'!$2:$5</definedName>
    <definedName name="Z_1824D60C_2EC8_4967_B0E2_95DCC56855AB_.wvu.PrintTitles" localSheetId="33" hidden="1">'9.2.'!$2:$5</definedName>
    <definedName name="Z_1824D60C_2EC8_4967_B0E2_95DCC56855AB_.wvu.PrintTitles" localSheetId="34" hidden="1">'9.3.'!$3:$6</definedName>
    <definedName name="Z_199DA86C_0A0E_4074_BC79_8A68734F36D8_.wvu.PrintArea" localSheetId="35" hidden="1">'10.1.'!$A:$I</definedName>
    <definedName name="Z_199DA86C_0A0E_4074_BC79_8A68734F36D8_.wvu.PrintTitles" localSheetId="35" hidden="1">'10.1.'!$2:$6</definedName>
    <definedName name="Z_1A7E2161_64BF_4823_AC4B_F0C406C30091_.wvu.FilterData" localSheetId="35" hidden="1">'10.1.'!$A$2:$I$401</definedName>
    <definedName name="Z_1A7E2161_64BF_4823_AC4B_F0C406C30091_.wvu.PrintArea" localSheetId="35" hidden="1">'10.1.'!$A:$I</definedName>
    <definedName name="Z_1A7E2161_64BF_4823_AC4B_F0C406C30091_.wvu.PrintTitles" localSheetId="35" hidden="1">'10.1.'!$2:$6</definedName>
    <definedName name="Z_1B4EA3EA_51BE_493D_869A_D63D08FDD370_.wvu.FilterData" localSheetId="57" hidden="1">'18.2.'!$A$2:$J$393</definedName>
    <definedName name="Z_1B4EA3EA_51BE_493D_869A_D63D08FDD370_.wvu.PrintTitles" localSheetId="56" hidden="1">'18.1.'!$2:$4</definedName>
    <definedName name="Z_1B4EA3EA_51BE_493D_869A_D63D08FDD370_.wvu.PrintTitles" localSheetId="57" hidden="1">'18.2.'!$2:$4</definedName>
    <definedName name="Z_1B958738_30AB_4C0D_8449_81A76C54E033_.wvu.FilterData" localSheetId="35" hidden="1">'10.1.'!$A$2:$I$395</definedName>
    <definedName name="Z_1B958738_30AB_4C0D_8449_81A76C54E033_.wvu.PrintArea" localSheetId="35" hidden="1">'10.1.'!$A:$I</definedName>
    <definedName name="Z_1B958738_30AB_4C0D_8449_81A76C54E033_.wvu.PrintTitles" localSheetId="35" hidden="1">'10.1.'!$2:$6</definedName>
    <definedName name="Z_1C04AF50_EAA7_4A88_A3E7_19C1DA189469_.wvu.FilterData" localSheetId="32" hidden="1">'9.1.'!$A$2:$J$387</definedName>
    <definedName name="Z_1C04AF50_EAA7_4A88_A3E7_19C1DA189469_.wvu.FilterData" localSheetId="33" hidden="1">'9.2.'!$A$2:$J$387</definedName>
    <definedName name="Z_1C04AF50_EAA7_4A88_A3E7_19C1DA189469_.wvu.FilterData" localSheetId="34" hidden="1">'9.3.'!$A$3:$J$394</definedName>
    <definedName name="Z_1C04AF50_EAA7_4A88_A3E7_19C1DA189469_.wvu.PrintArea" localSheetId="33" hidden="1">'9.2.'!$A:$J</definedName>
    <definedName name="Z_1C04AF50_EAA7_4A88_A3E7_19C1DA189469_.wvu.PrintArea" localSheetId="34" hidden="1">'9.3.'!$A:$J</definedName>
    <definedName name="Z_1C04AF50_EAA7_4A88_A3E7_19C1DA189469_.wvu.PrintTitles" localSheetId="32" hidden="1">'9.1.'!$2:$5</definedName>
    <definedName name="Z_1C04AF50_EAA7_4A88_A3E7_19C1DA189469_.wvu.PrintTitles" localSheetId="33" hidden="1">'9.2.'!$2:$5</definedName>
    <definedName name="Z_1C04AF50_EAA7_4A88_A3E7_19C1DA189469_.wvu.PrintTitles" localSheetId="34" hidden="1">'9.3.'!$3:$6</definedName>
    <definedName name="Z_20B33C23_6A76_475A_BB21_F5AAE234BE92_.wvu.FilterData" localSheetId="44" hidden="1">'15.2.'!$A$2:$H$274</definedName>
    <definedName name="Z_20B33C23_6A76_475A_BB21_F5AAE234BE92_.wvu.FilterData" localSheetId="45" hidden="1">'15.3.'!$A$2:$K$395</definedName>
    <definedName name="Z_20B33C23_6A76_475A_BB21_F5AAE234BE92_.wvu.PrintTitles" localSheetId="44" hidden="1">'15.2.'!$2:$5</definedName>
    <definedName name="Z_20B33C23_6A76_475A_BB21_F5AAE234BE92_.wvu.PrintTitles" localSheetId="45" hidden="1">'15.3.'!$2:$6</definedName>
    <definedName name="Z_20B33C23_6A76_475A_BB21_F5AAE234BE92_.wvu.PrintTitles" localSheetId="46" hidden="1">'15.4.'!$2:$4</definedName>
    <definedName name="Z_20B33C23_6A76_475A_BB21_F5AAE234BE92_.wvu.PrintTitles" localSheetId="47" hidden="1">'15.5.'!$2:$4</definedName>
    <definedName name="Z_20B33C23_6A76_475A_BB21_F5AAE234BE92_.wvu.PrintTitles" localSheetId="48" hidden="1">'15.6.'!$2:$4</definedName>
    <definedName name="Z_20B33C23_6A76_475A_BB21_F5AAE234BE92_.wvu.PrintTitles" localSheetId="49" hidden="1">'15.7.'!$2:$4</definedName>
    <definedName name="Z_21EC1616_8AE4_44B3_BBC3_954850FC81A0_.wvu.FilterData" localSheetId="44" hidden="1">'15.2.'!$A$2:$H$274</definedName>
    <definedName name="Z_21EC1616_8AE4_44B3_BBC3_954850FC81A0_.wvu.FilterData" localSheetId="45" hidden="1">'15.3.'!$A$2:$K$395</definedName>
    <definedName name="Z_21EC1616_8AE4_44B3_BBC3_954850FC81A0_.wvu.PrintTitles" localSheetId="44" hidden="1">'15.2.'!$2:$5</definedName>
    <definedName name="Z_21EC1616_8AE4_44B3_BBC3_954850FC81A0_.wvu.PrintTitles" localSheetId="45" hidden="1">'15.3.'!$2:$6</definedName>
    <definedName name="Z_21EC1616_8AE4_44B3_BBC3_954850FC81A0_.wvu.PrintTitles" localSheetId="46" hidden="1">'15.4.'!$2:$4</definedName>
    <definedName name="Z_21EC1616_8AE4_44B3_BBC3_954850FC81A0_.wvu.PrintTitles" localSheetId="47" hidden="1">'15.5.'!$2:$4</definedName>
    <definedName name="Z_21EC1616_8AE4_44B3_BBC3_954850FC81A0_.wvu.PrintTitles" localSheetId="48" hidden="1">'15.6.'!$2:$4</definedName>
    <definedName name="Z_21EC1616_8AE4_44B3_BBC3_954850FC81A0_.wvu.PrintTitles" localSheetId="49" hidden="1">'15.7.'!$2:$4</definedName>
    <definedName name="Z_23C58C93_2008_4BE8_B489_F86BFAD0B253_.wvu.FilterData" localSheetId="54" hidden="1">'16.5.'!#REF!</definedName>
    <definedName name="Z_23C58C93_2008_4BE8_B489_F86BFAD0B253_.wvu.PrintTitles" localSheetId="54" hidden="1">'16.5.'!$1:$3</definedName>
    <definedName name="Z_24D95765_9454_4B1E_9DC6_0CDF696A1572_.wvu.FilterData" localSheetId="5" hidden="1">'2.4.'!$A$2:$E$467</definedName>
    <definedName name="Z_24D95765_9454_4B1E_9DC6_0CDF696A1572_.wvu.PrintTitles" localSheetId="2" hidden="1">'2.1.'!$A$2:$IV$4</definedName>
    <definedName name="Z_24D95765_9454_4B1E_9DC6_0CDF696A1572_.wvu.PrintTitles" localSheetId="3" hidden="1">'2.2.'!$A$2:$IV$4</definedName>
    <definedName name="Z_24D95765_9454_4B1E_9DC6_0CDF696A1572_.wvu.PrintTitles" localSheetId="4" hidden="1">'2.3.'!$A$2:$IV$4</definedName>
    <definedName name="Z_24D95765_9454_4B1E_9DC6_0CDF696A1572_.wvu.PrintTitles" localSheetId="5" hidden="1">'2.4.'!$A$2:$IV$4</definedName>
    <definedName name="Z_24D95765_9454_4B1E_9DC6_0CDF696A1572_.wvu.PrintTitles" localSheetId="6" hidden="1">'2.5.'!$A$2:$IV$5</definedName>
    <definedName name="Z_26EFBF8A_0D14_4C46_B81D_1C4FC953AE47_.wvu.PrintArea" localSheetId="8" hidden="1">'3.2.'!$A:$W</definedName>
    <definedName name="Z_26EFBF8A_0D14_4C46_B81D_1C4FC953AE47_.wvu.PrintArea" localSheetId="9" hidden="1">'3.3.'!#REF!</definedName>
    <definedName name="Z_26EFBF8A_0D14_4C46_B81D_1C4FC953AE47_.wvu.PrintTitles" localSheetId="7" hidden="1">'3.1.'!$2:$4</definedName>
    <definedName name="Z_26EFBF8A_0D14_4C46_B81D_1C4FC953AE47_.wvu.PrintTitles" localSheetId="8" hidden="1">'3.2.'!$A:$A,'3.2.'!$2:$4</definedName>
    <definedName name="Z_26EFBF8A_0D14_4C46_B81D_1C4FC953AE47_.wvu.PrintTitles" localSheetId="9" hidden="1">'3.3.'!#REF!</definedName>
    <definedName name="Z_27EF3292_B8DD_40D1_AFEC_3D76BE0BECAB_.wvu.Cols" localSheetId="46" hidden="1">'15.4.'!#REF!</definedName>
    <definedName name="Z_27EF3292_B8DD_40D1_AFEC_3D76BE0BECAB_.wvu.Cols" localSheetId="47" hidden="1">'15.5.'!#REF!</definedName>
    <definedName name="Z_27EF3292_B8DD_40D1_AFEC_3D76BE0BECAB_.wvu.Cols" localSheetId="48" hidden="1">'15.6.'!#REF!</definedName>
    <definedName name="Z_27EF3292_B8DD_40D1_AFEC_3D76BE0BECAB_.wvu.Cols" localSheetId="49" hidden="1">'15.7.'!#REF!</definedName>
    <definedName name="Z_27EF3292_B8DD_40D1_AFEC_3D76BE0BECAB_.wvu.PrintTitles" localSheetId="44" hidden="1">'15.2.'!$2:$5</definedName>
    <definedName name="Z_27EF3292_B8DD_40D1_AFEC_3D76BE0BECAB_.wvu.PrintTitles" localSheetId="45" hidden="1">'15.3.'!$2:$6</definedName>
    <definedName name="Z_27EF3292_B8DD_40D1_AFEC_3D76BE0BECAB_.wvu.PrintTitles" localSheetId="46" hidden="1">'15.4.'!$2:$4</definedName>
    <definedName name="Z_27EF3292_B8DD_40D1_AFEC_3D76BE0BECAB_.wvu.PrintTitles" localSheetId="47" hidden="1">'15.5.'!$2:$4</definedName>
    <definedName name="Z_27EF3292_B8DD_40D1_AFEC_3D76BE0BECAB_.wvu.PrintTitles" localSheetId="48" hidden="1">'15.6.'!$2:$4</definedName>
    <definedName name="Z_27EF3292_B8DD_40D1_AFEC_3D76BE0BECAB_.wvu.PrintTitles" localSheetId="49" hidden="1">'15.7.'!$2:$4</definedName>
    <definedName name="Z_27EF3292_B8DD_40D1_AFEC_3D76BE0BECAB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27EF3292_B8DD_40D1_AFEC_3D76BE0BECAB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287CD153_F9A1_409C_AED5_B242A5360480_.wvu.PrintArea" localSheetId="8" hidden="1">'3.2.'!$A:$W</definedName>
    <definedName name="Z_287CD153_F9A1_409C_AED5_B242A5360480_.wvu.PrintArea" localSheetId="9" hidden="1">'3.3.'!#REF!</definedName>
    <definedName name="Z_287CD153_F9A1_409C_AED5_B242A5360480_.wvu.PrintArea" localSheetId="19" hidden="1">'4.10.'!#REF!</definedName>
    <definedName name="Z_287CD153_F9A1_409C_AED5_B242A5360480_.wvu.PrintArea" localSheetId="24" hidden="1">'5.5.'!$A:$P</definedName>
    <definedName name="Z_287CD153_F9A1_409C_AED5_B242A5360480_.wvu.PrintTitles" localSheetId="7" hidden="1">'3.1.'!$2:$4</definedName>
    <definedName name="Z_287CD153_F9A1_409C_AED5_B242A5360480_.wvu.PrintTitles" localSheetId="8" hidden="1">'3.2.'!$A:$A,'3.2.'!$2:$4</definedName>
    <definedName name="Z_287CD153_F9A1_409C_AED5_B242A5360480_.wvu.PrintTitles" localSheetId="9" hidden="1">'3.3.'!#REF!</definedName>
    <definedName name="Z_287CD153_F9A1_409C_AED5_B242A5360480_.wvu.PrintTitles" localSheetId="19" hidden="1">'4.10.'!#REF!</definedName>
    <definedName name="Z_287CD153_F9A1_409C_AED5_B242A5360480_.wvu.PrintTitles" localSheetId="24" hidden="1">'5.5.'!$2:$5</definedName>
    <definedName name="Z_2CC91A23_91B4_4A55_ABA4_DAE215147D20_.wvu.FilterData" localSheetId="56" hidden="1">'18.1.'!$A$2:$I$393</definedName>
    <definedName name="Z_2CC91A23_91B4_4A55_ABA4_DAE215147D20_.wvu.FilterData" localSheetId="57" hidden="1">'18.2.'!$A$2:$J$411</definedName>
    <definedName name="Z_2CC91A23_91B4_4A55_ABA4_DAE215147D20_.wvu.PrintTitles" localSheetId="56" hidden="1">'18.1.'!$2:$4</definedName>
    <definedName name="Z_2CC91A23_91B4_4A55_ABA4_DAE215147D20_.wvu.PrintTitles" localSheetId="57" hidden="1">'18.2.'!$2:$4</definedName>
    <definedName name="Z_2DB5F514_5CC0_4672_A064_6B8FBAF47816_.wvu.FilterData" localSheetId="40" hidden="1">'13.1.'!$A$2:$H$394</definedName>
    <definedName name="Z_2DB5F514_5CC0_4672_A064_6B8FBAF47816_.wvu.PrintArea" localSheetId="40" hidden="1">'13.1.'!$A:$H</definedName>
    <definedName name="Z_2DB5F514_5CC0_4672_A064_6B8FBAF47816_.wvu.PrintTitles" localSheetId="40" hidden="1">'13.1.'!$2:$5</definedName>
    <definedName name="Z_2F02F6FE_04A0_4366_A210_A6B37E61752C_.wvu.FilterData" localSheetId="40" hidden="1">'13.1.'!$A$2:$H$394</definedName>
    <definedName name="Z_2F02F6FE_04A0_4366_A210_A6B37E61752C_.wvu.PrintArea" localSheetId="40" hidden="1">'13.1.'!$A:$H</definedName>
    <definedName name="Z_2F02F6FE_04A0_4366_A210_A6B37E61752C_.wvu.PrintTitles" localSheetId="40" hidden="1">'13.1.'!$2:$5</definedName>
    <definedName name="Z_2FC75FB9_82BE_4C65_A44A_8C781050F637_.wvu.FilterData" localSheetId="39" hidden="1">'12.3.'!$A$2:$H$393</definedName>
    <definedName name="Z_2FC75FB9_82BE_4C65_A44A_8C781050F637_.wvu.PrintTitles" localSheetId="39" hidden="1">'12.3.'!$2:$6</definedName>
    <definedName name="Z_3098E5BF_CE83_4420_A7E2_3C34ACAB7778_.wvu.FilterData" localSheetId="32" hidden="1">'9.1.'!$A$2:$J$387</definedName>
    <definedName name="Z_3098E5BF_CE83_4420_A7E2_3C34ACAB7778_.wvu.FilterData" localSheetId="33" hidden="1">'9.2.'!$A$2:$J$388</definedName>
    <definedName name="Z_3098E5BF_CE83_4420_A7E2_3C34ACAB7778_.wvu.FilterData" localSheetId="34" hidden="1">'9.3.'!$A$3:$J$395</definedName>
    <definedName name="Z_3098E5BF_CE83_4420_A7E2_3C34ACAB7778_.wvu.PrintArea" localSheetId="33" hidden="1">'9.2.'!$A:$J</definedName>
    <definedName name="Z_3098E5BF_CE83_4420_A7E2_3C34ACAB7778_.wvu.PrintArea" localSheetId="34" hidden="1">'9.3.'!$A:$J</definedName>
    <definedName name="Z_3098E5BF_CE83_4420_A7E2_3C34ACAB7778_.wvu.PrintTitles" localSheetId="32" hidden="1">'9.1.'!$2:$5</definedName>
    <definedName name="Z_3098E5BF_CE83_4420_A7E2_3C34ACAB7778_.wvu.PrintTitles" localSheetId="33" hidden="1">'9.2.'!$2:$5</definedName>
    <definedName name="Z_3098E5BF_CE83_4420_A7E2_3C34ACAB7778_.wvu.PrintTitles" localSheetId="34" hidden="1">'9.3.'!$3:$6</definedName>
    <definedName name="Z_319E0E6E_53AE_464F_BB24_97304D01B48D_.wvu.PrintArea" localSheetId="8" hidden="1">'3.2.'!$A:$W</definedName>
    <definedName name="Z_319E0E6E_53AE_464F_BB24_97304D01B48D_.wvu.PrintArea" localSheetId="9" hidden="1">'3.3.'!#REF!</definedName>
    <definedName name="Z_319E0E6E_53AE_464F_BB24_97304D01B48D_.wvu.PrintTitles" localSheetId="7" hidden="1">'3.1.'!$2:$4</definedName>
    <definedName name="Z_319E0E6E_53AE_464F_BB24_97304D01B48D_.wvu.PrintTitles" localSheetId="8" hidden="1">'3.2.'!$A:$A,'3.2.'!$2:$4</definedName>
    <definedName name="Z_319E0E6E_53AE_464F_BB24_97304D01B48D_.wvu.PrintTitles" localSheetId="9" hidden="1">'3.3.'!#REF!</definedName>
    <definedName name="Z_32E845E8_522E_4F7E_9657_D6C699EBC271_.wvu.FilterData" localSheetId="5" hidden="1">'2.4.'!$A$2:$E$467</definedName>
    <definedName name="Z_32E845E8_522E_4F7E_9657_D6C699EBC271_.wvu.PrintTitles" localSheetId="2" hidden="1">'2.1.'!$A$2:$IV$4</definedName>
    <definedName name="Z_32E845E8_522E_4F7E_9657_D6C699EBC271_.wvu.PrintTitles" localSheetId="3" hidden="1">'2.2.'!$A$2:$IV$4</definedName>
    <definedName name="Z_32E845E8_522E_4F7E_9657_D6C699EBC271_.wvu.PrintTitles" localSheetId="4" hidden="1">'2.3.'!$A$2:$IV$4</definedName>
    <definedName name="Z_32E845E8_522E_4F7E_9657_D6C699EBC271_.wvu.PrintTitles" localSheetId="5" hidden="1">'2.4.'!$A$2:$IV$4</definedName>
    <definedName name="Z_32E845E8_522E_4F7E_9657_D6C699EBC271_.wvu.PrintTitles" localSheetId="6" hidden="1">'2.5.'!$A$2:$IV$5</definedName>
    <definedName name="Z_37B70F28_7026_4BF7_B94D_E9BCB0ED06FF_.wvu.PrintTitles" localSheetId="41" hidden="1">'14.1.'!$2:$4</definedName>
    <definedName name="Z_3A2AD94F_09C0_4A98_AC37_73AC5E867614_.wvu.FilterData" localSheetId="19" hidden="1">'4.10.'!$P$2:$P$395</definedName>
    <definedName name="Z_3A2AD94F_09C0_4A98_AC37_73AC5E867614_.wvu.PrintTitles" localSheetId="19" hidden="1">'4.10.'!$2:$6</definedName>
    <definedName name="Z_3A6F7C8E_7CB3_4EF6_AB94_FA4DF64BF939_.wvu.FilterData" localSheetId="5" hidden="1">'2.4.'!$A$2:$E$467</definedName>
    <definedName name="Z_3A6F7C8E_7CB3_4EF6_AB94_FA4DF64BF939_.wvu.PrintTitles" localSheetId="2" hidden="1">'2.1.'!$A$2:$IV$4</definedName>
    <definedName name="Z_3A6F7C8E_7CB3_4EF6_AB94_FA4DF64BF939_.wvu.PrintTitles" localSheetId="3" hidden="1">'2.2.'!$A$2:$IV$4</definedName>
    <definedName name="Z_3A6F7C8E_7CB3_4EF6_AB94_FA4DF64BF939_.wvu.PrintTitles" localSheetId="4" hidden="1">'2.3.'!$A$2:$IV$4</definedName>
    <definedName name="Z_3A6F7C8E_7CB3_4EF6_AB94_FA4DF64BF939_.wvu.PrintTitles" localSheetId="5" hidden="1">'2.4.'!$A$2:$IV$4</definedName>
    <definedName name="Z_3A6F7C8E_7CB3_4EF6_AB94_FA4DF64BF939_.wvu.PrintTitles" localSheetId="6" hidden="1">'2.5.'!$A$2:$IV$5</definedName>
    <definedName name="Z_3E3EFADF_D157_4B02_A713_023CEE34DB95_.wvu.PrintTitles" localSheetId="56" hidden="1">'18.1.'!$2:$4</definedName>
    <definedName name="Z_3E3EFADF_D157_4B02_A713_023CEE34DB95_.wvu.PrintTitles" localSheetId="57" hidden="1">'18.2.'!$2:$4</definedName>
    <definedName name="Z_3E98CE8E_DA25_4401_9D0A_255A049042B2_.wvu.FilterData" localSheetId="39" hidden="1">'12.3.'!$A$2:$H$395</definedName>
    <definedName name="Z_3E98CE8E_DA25_4401_9D0A_255A049042B2_.wvu.PrintTitles" localSheetId="39" hidden="1">'12.3.'!$2:$6</definedName>
    <definedName name="Z_43D75F74_12D7_4A18_AC28_4131A5E4801A_.wvu.PrintTitles" localSheetId="41" hidden="1">'14.1.'!$2:$4</definedName>
    <definedName name="Z_45A7911A_B154_4546_B9D3_F7E1F337A61B_.wvu.FilterData" localSheetId="54" hidden="1">'16.5.'!#REF!</definedName>
    <definedName name="Z_45A7911A_B154_4546_B9D3_F7E1F337A61B_.wvu.PrintTitles" localSheetId="54" hidden="1">'16.5.'!$1:$3</definedName>
    <definedName name="Z_46180201_4AD2_4076_B327_AEA1D940545C_.wvu.FilterData" localSheetId="5" hidden="1">'2.4.'!$A$2:$E$467</definedName>
    <definedName name="Z_46180201_4AD2_4076_B327_AEA1D940545C_.wvu.PrintTitles" localSheetId="2" hidden="1">'2.1.'!$A$2:$IV$4</definedName>
    <definedName name="Z_46180201_4AD2_4076_B327_AEA1D940545C_.wvu.PrintTitles" localSheetId="3" hidden="1">'2.2.'!$A$2:$IV$4</definedName>
    <definedName name="Z_46180201_4AD2_4076_B327_AEA1D940545C_.wvu.PrintTitles" localSheetId="4" hidden="1">'2.3.'!$A$2:$IV$4</definedName>
    <definedName name="Z_46180201_4AD2_4076_B327_AEA1D940545C_.wvu.PrintTitles" localSheetId="5" hidden="1">'2.4.'!$A$2:$IV$4</definedName>
    <definedName name="Z_46180201_4AD2_4076_B327_AEA1D940545C_.wvu.PrintTitles" localSheetId="6" hidden="1">'2.5.'!$A$2:$IV$5</definedName>
    <definedName name="Z_47819903_D33C_447B_A640_ABB79149C9C3_.wvu.FilterData" localSheetId="40" hidden="1">'13.1.'!$A$2:$H$393</definedName>
    <definedName name="Z_47819903_D33C_447B_A640_ABB79149C9C3_.wvu.PrintArea" localSheetId="40" hidden="1">'13.1.'!$A:$H</definedName>
    <definedName name="Z_47819903_D33C_447B_A640_ABB79149C9C3_.wvu.PrintTitles" localSheetId="40" hidden="1">'13.1.'!$2:$5</definedName>
    <definedName name="Z_4EB13EF3_C16D_4DA9_91DA_DB4980FF6575_.wvu.FilterData" localSheetId="19" hidden="1">'4.10.'!$P$2:$P$395</definedName>
    <definedName name="Z_4EB13EF3_C16D_4DA9_91DA_DB4980FF6575_.wvu.PrintTitles" localSheetId="19" hidden="1">'4.10.'!$2:$6</definedName>
    <definedName name="Z_503271C8_BD10_487A_B433_9208098DB39D_.wvu.FilterData" localSheetId="44" hidden="1">'15.2.'!$A$2:$H$274</definedName>
    <definedName name="Z_503271C8_BD10_487A_B433_9208098DB39D_.wvu.FilterData" localSheetId="45" hidden="1">'15.3.'!$A$2:$K$395</definedName>
    <definedName name="Z_503271C8_BD10_487A_B433_9208098DB39D_.wvu.PrintTitles" localSheetId="44" hidden="1">'15.2.'!$2:$5</definedName>
    <definedName name="Z_503271C8_BD10_487A_B433_9208098DB39D_.wvu.PrintTitles" localSheetId="45" hidden="1">'15.3.'!$2:$6</definedName>
    <definedName name="Z_503271C8_BD10_487A_B433_9208098DB39D_.wvu.PrintTitles" localSheetId="46" hidden="1">'15.4.'!$2:$4</definedName>
    <definedName name="Z_503271C8_BD10_487A_B433_9208098DB39D_.wvu.PrintTitles" localSheetId="47" hidden="1">'15.5.'!$2:$4</definedName>
    <definedName name="Z_503271C8_BD10_487A_B433_9208098DB39D_.wvu.PrintTitles" localSheetId="48" hidden="1">'15.6.'!$2:$4</definedName>
    <definedName name="Z_503271C8_BD10_487A_B433_9208098DB39D_.wvu.PrintTitles" localSheetId="49" hidden="1">'15.7.'!$2:$4</definedName>
    <definedName name="Z_5231134B_4F88_4F6F_82AD_F65AFEEE19CB_.wvu.FilterData" localSheetId="24" hidden="1">'5.5.'!$A$4:$Q$196</definedName>
    <definedName name="Z_5231134B_4F88_4F6F_82AD_F65AFEEE19CB_.wvu.PrintTitles" localSheetId="21" hidden="1">'5.2.'!$2:$5</definedName>
    <definedName name="Z_5231134B_4F88_4F6F_82AD_F65AFEEE19CB_.wvu.PrintTitles" localSheetId="22" hidden="1">'5.3.'!$2:$5</definedName>
    <definedName name="Z_5231134B_4F88_4F6F_82AD_F65AFEEE19CB_.wvu.PrintTitles" localSheetId="23" hidden="1">'5.4.'!$2:$4</definedName>
    <definedName name="Z_5231134B_4F88_4F6F_82AD_F65AFEEE19CB_.wvu.PrintTitles" localSheetId="24" hidden="1">'5.5.'!$2:$5</definedName>
    <definedName name="Z_5231134B_4F88_4F6F_82AD_F65AFEEE19CB_.wvu.PrintTitles" localSheetId="25" hidden="1">'5.6.'!$2:$4</definedName>
    <definedName name="Z_5386628D_E201_4A8C_9640_B053E7414349_.wvu.FilterData" localSheetId="39" hidden="1">'12.3.'!$A$2:$H$391</definedName>
    <definedName name="Z_5386628D_E201_4A8C_9640_B053E7414349_.wvu.PrintTitles" localSheetId="39" hidden="1">'12.3.'!$2:$6</definedName>
    <definedName name="Z_57255293_E0BE_47E9_BFCB_8ABE9E575507_.wvu.PrintTitles" localSheetId="39" hidden="1">'12.3.'!$2:$6</definedName>
    <definedName name="Z_5828316C_65FC_4368_B91D_54858B4B53A0_.wvu.FilterData" localSheetId="44" hidden="1">'15.2.'!$A$2:$G$271</definedName>
    <definedName name="Z_5828316C_65FC_4368_B91D_54858B4B53A0_.wvu.FilterData" localSheetId="45" hidden="1">'15.3.'!$A$2:$K$392</definedName>
    <definedName name="Z_5828316C_65FC_4368_B91D_54858B4B53A0_.wvu.PrintTitles" localSheetId="44" hidden="1">'15.2.'!$2:$5</definedName>
    <definedName name="Z_5828316C_65FC_4368_B91D_54858B4B53A0_.wvu.PrintTitles" localSheetId="45" hidden="1">'15.3.'!$2:$6</definedName>
    <definedName name="Z_5828316C_65FC_4368_B91D_54858B4B53A0_.wvu.PrintTitles" localSheetId="46" hidden="1">'15.4.'!$2:$4</definedName>
    <definedName name="Z_5828316C_65FC_4368_B91D_54858B4B53A0_.wvu.PrintTitles" localSheetId="47" hidden="1">'15.5.'!$2:$4</definedName>
    <definedName name="Z_5828316C_65FC_4368_B91D_54858B4B53A0_.wvu.PrintTitles" localSheetId="48" hidden="1">'15.6.'!$2:$4</definedName>
    <definedName name="Z_5828316C_65FC_4368_B91D_54858B4B53A0_.wvu.PrintTitles" localSheetId="49" hidden="1">'15.7.'!$2:$4</definedName>
    <definedName name="Z_58AD22BF_543D_43ED_A301_3D00E3A78BD8_.wvu.FilterData" localSheetId="35" hidden="1">'10.1.'!$A$2:$I$401</definedName>
    <definedName name="Z_58AD22BF_543D_43ED_A301_3D00E3A78BD8_.wvu.PrintArea" localSheetId="35" hidden="1">'10.1.'!$A:$I</definedName>
    <definedName name="Z_58AD22BF_543D_43ED_A301_3D00E3A78BD8_.wvu.PrintTitles" localSheetId="35" hidden="1">'10.1.'!$2:$6</definedName>
    <definedName name="Z_592B028D_A76F_41C7_86C0_58AF9E6C55BE_.wvu.FilterData" localSheetId="39" hidden="1">'12.3.'!$A$2:$H$395</definedName>
    <definedName name="Z_592B028D_A76F_41C7_86C0_58AF9E6C55BE_.wvu.PrintTitles" localSheetId="39" hidden="1">'12.3.'!$2:$6</definedName>
    <definedName name="Z_5D9EA874_5BE2_4D06_82CC_A21D54936050_.wvu.FilterData" localSheetId="44" hidden="1">'15.2.'!$A$2:$H$274</definedName>
    <definedName name="Z_5D9EA874_5BE2_4D06_82CC_A21D54936050_.wvu.FilterData" localSheetId="45" hidden="1">'15.3.'!$A$2:$K$395</definedName>
    <definedName name="Z_5D9EA874_5BE2_4D06_82CC_A21D54936050_.wvu.PrintTitles" localSheetId="44" hidden="1">'15.2.'!$2:$5</definedName>
    <definedName name="Z_5D9EA874_5BE2_4D06_82CC_A21D54936050_.wvu.PrintTitles" localSheetId="45" hidden="1">'15.3.'!$2:$6</definedName>
    <definedName name="Z_5D9EA874_5BE2_4D06_82CC_A21D54936050_.wvu.PrintTitles" localSheetId="46" hidden="1">'15.4.'!$2:$4</definedName>
    <definedName name="Z_5D9EA874_5BE2_4D06_82CC_A21D54936050_.wvu.PrintTitles" localSheetId="47" hidden="1">'15.5.'!$2:$4</definedName>
    <definedName name="Z_5D9EA874_5BE2_4D06_82CC_A21D54936050_.wvu.PrintTitles" localSheetId="48" hidden="1">'15.6.'!$2:$4</definedName>
    <definedName name="Z_5D9EA874_5BE2_4D06_82CC_A21D54936050_.wvu.PrintTitles" localSheetId="49" hidden="1">'15.7.'!$2:$4</definedName>
    <definedName name="Z_5DD917D0_DA5E_4DA2_B238_6A3E825EF16F_.wvu.FilterData" localSheetId="54" hidden="1">'16.5.'!#REF!</definedName>
    <definedName name="Z_5DD917D0_DA5E_4DA2_B238_6A3E825EF16F_.wvu.PrintTitles" localSheetId="54" hidden="1">'16.5.'!$1:$3</definedName>
    <definedName name="Z_5EB9531F_A942_4CDD_AEA3_AE62092C1823_.wvu.PrintArea" localSheetId="35" hidden="1">'10.1.'!$A:$I</definedName>
    <definedName name="Z_5EB9531F_A942_4CDD_AEA3_AE62092C1823_.wvu.PrintTitles" localSheetId="35" hidden="1">'10.1.'!$2:$6</definedName>
    <definedName name="Z_5EE2F4CC_8FE6_4992_84A3_B194D4AC00B3_.wvu.PrintArea" localSheetId="33" hidden="1">'9.2.'!$A:$J</definedName>
    <definedName name="Z_5EE2F4CC_8FE6_4992_84A3_B194D4AC00B3_.wvu.PrintArea" localSheetId="34" hidden="1">'9.3.'!$A:$J</definedName>
    <definedName name="Z_5EE2F4CC_8FE6_4992_84A3_B194D4AC00B3_.wvu.PrintTitles" localSheetId="32" hidden="1">'9.1.'!$2:$5</definedName>
    <definedName name="Z_5EE2F4CC_8FE6_4992_84A3_B194D4AC00B3_.wvu.PrintTitles" localSheetId="33" hidden="1">'9.2.'!$2:$5</definedName>
    <definedName name="Z_5EE2F4CC_8FE6_4992_84A3_B194D4AC00B3_.wvu.PrintTitles" localSheetId="34" hidden="1">'9.3.'!$3:$6</definedName>
    <definedName name="Z_5EE2F4CC_8FE6_4992_84A3_B194D4AC00B3_.wvu.Rows" localSheetId="32" hidden="1">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</definedName>
    <definedName name="Z_5EE2F4CC_8FE6_4992_84A3_B194D4AC00B3_.wvu.Rows" localSheetId="33" hidden="1">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</definedName>
    <definedName name="Z_5EE2F4CC_8FE6_4992_84A3_B194D4AC00B3_.wvu.Rows" localSheetId="34" hidden="1">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</definedName>
    <definedName name="Z_602086C7_6850_4E5B_9DCD_3F39DF298038_.wvu.FilterData" localSheetId="19" hidden="1">'4.9.'!$A$7:$O$394</definedName>
    <definedName name="Z_602086C7_6850_4E5B_9DCD_3F39DF298038_.wvu.PrintTitles" localSheetId="19" hidden="1">'4.10.'!$2:$6</definedName>
    <definedName name="Z_608BECE1_1A15_4AA1_946E_2CAD992F407D_.wvu.PrintArea" localSheetId="8" hidden="1">'3.2.'!$A:$W</definedName>
    <definedName name="Z_608BECE1_1A15_4AA1_946E_2CAD992F407D_.wvu.PrintArea" localSheetId="9" hidden="1">'3.3.'!#REF!</definedName>
    <definedName name="Z_608BECE1_1A15_4AA1_946E_2CAD992F407D_.wvu.PrintArea" localSheetId="19" hidden="1">'4.10.'!#REF!</definedName>
    <definedName name="Z_608BECE1_1A15_4AA1_946E_2CAD992F407D_.wvu.PrintArea" localSheetId="24" hidden="1">'5.5.'!$A:$P</definedName>
    <definedName name="Z_608BECE1_1A15_4AA1_946E_2CAD992F407D_.wvu.PrintTitles" localSheetId="7" hidden="1">'3.1.'!$2:$4</definedName>
    <definedName name="Z_608BECE1_1A15_4AA1_946E_2CAD992F407D_.wvu.PrintTitles" localSheetId="8" hidden="1">'3.2.'!$A:$A,'3.2.'!$2:$4</definedName>
    <definedName name="Z_608BECE1_1A15_4AA1_946E_2CAD992F407D_.wvu.PrintTitles" localSheetId="9" hidden="1">'3.3.'!#REF!</definedName>
    <definedName name="Z_608BECE1_1A15_4AA1_946E_2CAD992F407D_.wvu.PrintTitles" localSheetId="19" hidden="1">'4.10.'!#REF!</definedName>
    <definedName name="Z_608BECE1_1A15_4AA1_946E_2CAD992F407D_.wvu.PrintTitles" localSheetId="24" hidden="1">'5.5.'!$2:$5</definedName>
    <definedName name="Z_6093C3A5_904C_4ED6_871D_87BC3AFBCA12_.wvu.FilterData" localSheetId="41" hidden="1">'14.1.'!$A$2:$H$392</definedName>
    <definedName name="Z_6093C3A5_904C_4ED6_871D_87BC3AFBCA12_.wvu.PrintTitles" localSheetId="41" hidden="1">'14.1.'!$2:$4</definedName>
    <definedName name="Z_60C492F5_8CF2_4EDC_A06F_097F09C33CED_.wvu.FilterData" localSheetId="19" hidden="1">'4.9.'!$A$7:$O$394</definedName>
    <definedName name="Z_60C492F5_8CF2_4EDC_A06F_097F09C33CED_.wvu.PrintTitles" localSheetId="19" hidden="1">'4.10.'!$2:$6</definedName>
    <definedName name="Z_63D97A74_7513_4C22_ABA5_5C600D936215_.wvu.FilterData" localSheetId="56" hidden="1">'18.1.'!$A$2:$I$392</definedName>
    <definedName name="Z_63D97A74_7513_4C22_ABA5_5C600D936215_.wvu.FilterData" localSheetId="57" hidden="1">'18.2.'!$A$2:$J$392</definedName>
    <definedName name="Z_63D97A74_7513_4C22_ABA5_5C600D936215_.wvu.PrintTitles" localSheetId="56" hidden="1">'18.1.'!$2:$4</definedName>
    <definedName name="Z_63D97A74_7513_4C22_ABA5_5C600D936215_.wvu.PrintTitles" localSheetId="57" hidden="1">'18.2.'!$2:$4</definedName>
    <definedName name="Z_658E718B_2F39_477E_9C7E_A7BB3371E7A9_.wvu.FilterData" localSheetId="41" hidden="1">'14.1.'!$A$2:$H$392</definedName>
    <definedName name="Z_658E718B_2F39_477E_9C7E_A7BB3371E7A9_.wvu.PrintTitles" localSheetId="41" hidden="1">'14.1.'!$2:$4</definedName>
    <definedName name="Z_6628E74D_6C04_4D2C_80F4_DAF95C414D33_.wvu.FilterData" localSheetId="44" hidden="1">'15.2.'!$A$2:$G$271</definedName>
    <definedName name="Z_6628E74D_6C04_4D2C_80F4_DAF95C414D33_.wvu.FilterData" localSheetId="45" hidden="1">'15.3.'!$A$2:$K$392</definedName>
    <definedName name="Z_6628E74D_6C04_4D2C_80F4_DAF95C414D33_.wvu.PrintTitles" localSheetId="44" hidden="1">'15.2.'!$2:$5</definedName>
    <definedName name="Z_6628E74D_6C04_4D2C_80F4_DAF95C414D33_.wvu.PrintTitles" localSheetId="45" hidden="1">'15.3.'!$2:$6</definedName>
    <definedName name="Z_6628E74D_6C04_4D2C_80F4_DAF95C414D33_.wvu.PrintTitles" localSheetId="46" hidden="1">'15.4.'!$2:$4</definedName>
    <definedName name="Z_6628E74D_6C04_4D2C_80F4_DAF95C414D33_.wvu.PrintTitles" localSheetId="47" hidden="1">'15.5.'!$2:$4</definedName>
    <definedName name="Z_6628E74D_6C04_4D2C_80F4_DAF95C414D33_.wvu.PrintTitles" localSheetId="48" hidden="1">'15.6.'!$2:$4</definedName>
    <definedName name="Z_6628E74D_6C04_4D2C_80F4_DAF95C414D33_.wvu.PrintTitles" localSheetId="49" hidden="1">'15.7.'!$2:$4</definedName>
    <definedName name="Z_6DD30ECD_F191_4ECA_B32F_9D3B75CCFF2B_.wvu.FilterData" localSheetId="57" hidden="1">'18.2.'!$A$2:$J$393</definedName>
    <definedName name="Z_6DD30ECD_F191_4ECA_B32F_9D3B75CCFF2B_.wvu.PrintTitles" localSheetId="56" hidden="1">'18.1.'!$2:$4</definedName>
    <definedName name="Z_6DD30ECD_F191_4ECA_B32F_9D3B75CCFF2B_.wvu.PrintTitles" localSheetId="57" hidden="1">'18.2.'!$2:$4</definedName>
    <definedName name="Z_6EA7F5A6_AC94_4A27_8AD3_21BBE0A94AC4_.wvu.FilterData" localSheetId="19" hidden="1">'4.9.'!$A$7:$O$394</definedName>
    <definedName name="Z_6EA7F5A6_AC94_4A27_8AD3_21BBE0A94AC4_.wvu.PrintTitles" localSheetId="19" hidden="1">'4.10.'!$2:$6</definedName>
    <definedName name="Z_701843E0_B8E2_4665_936C_FFA2DCD53472_.wvu.FilterData" localSheetId="44" hidden="1">'15.2.'!$A$2:$G$271</definedName>
    <definedName name="Z_701843E0_B8E2_4665_936C_FFA2DCD53472_.wvu.FilterData" localSheetId="45" hidden="1">'15.3.'!$A$2:$K$392</definedName>
    <definedName name="Z_701843E0_B8E2_4665_936C_FFA2DCD53472_.wvu.PrintTitles" localSheetId="44" hidden="1">'15.2.'!$2:$5</definedName>
    <definedName name="Z_701843E0_B8E2_4665_936C_FFA2DCD53472_.wvu.PrintTitles" localSheetId="45" hidden="1">'15.3.'!$2:$6</definedName>
    <definedName name="Z_701843E0_B8E2_4665_936C_FFA2DCD53472_.wvu.PrintTitles" localSheetId="46" hidden="1">'15.4.'!$2:$4</definedName>
    <definedName name="Z_701843E0_B8E2_4665_936C_FFA2DCD53472_.wvu.PrintTitles" localSheetId="47" hidden="1">'15.5.'!$2:$4</definedName>
    <definedName name="Z_701843E0_B8E2_4665_936C_FFA2DCD53472_.wvu.PrintTitles" localSheetId="48" hidden="1">'15.6.'!$2:$4</definedName>
    <definedName name="Z_701843E0_B8E2_4665_936C_FFA2DCD53472_.wvu.PrintTitles" localSheetId="49" hidden="1">'15.7.'!$2:$4</definedName>
    <definedName name="Z_72752104_766E_4F96_9CC0_9551439F09B2_.wvu.PrintArea" localSheetId="40" hidden="1">'13.1.'!$A:$H</definedName>
    <definedName name="Z_72752104_766E_4F96_9CC0_9551439F09B2_.wvu.PrintTitles" localSheetId="40" hidden="1">'13.1.'!$2:$5</definedName>
    <definedName name="Z_72752104_766E_4F96_9CC0_9551439F09B2_.wvu.Rows" localSheetId="40" hidden="1">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</definedName>
    <definedName name="Z_75377188_FBC5_49B6_B99A_A11A5586C051_.wvu.PrintTitles" localSheetId="56" hidden="1">'18.1.'!$2:$4</definedName>
    <definedName name="Z_75377188_FBC5_49B6_B99A_A11A5586C051_.wvu.PrintTitles" localSheetId="57" hidden="1">'18.2.'!$2:$4</definedName>
    <definedName name="Z_7B1DD44F_4F3A_42FB_BD32_7C2DB4F43937_.wvu.FilterData" localSheetId="44" hidden="1">'15.2.'!$A$2:$G$271</definedName>
    <definedName name="Z_7B1DD44F_4F3A_42FB_BD32_7C2DB4F43937_.wvu.FilterData" localSheetId="45" hidden="1">'15.3.'!$A$2:$K$394</definedName>
    <definedName name="Z_7B1DD44F_4F3A_42FB_BD32_7C2DB4F43937_.wvu.PrintTitles" localSheetId="44" hidden="1">'15.2.'!$2:$5</definedName>
    <definedName name="Z_7B1DD44F_4F3A_42FB_BD32_7C2DB4F43937_.wvu.PrintTitles" localSheetId="45" hidden="1">'15.3.'!$2:$6</definedName>
    <definedName name="Z_7B1DD44F_4F3A_42FB_BD32_7C2DB4F43937_.wvu.PrintTitles" localSheetId="46" hidden="1">'15.4.'!$2:$4</definedName>
    <definedName name="Z_7B1DD44F_4F3A_42FB_BD32_7C2DB4F43937_.wvu.PrintTitles" localSheetId="47" hidden="1">'15.5.'!$2:$4</definedName>
    <definedName name="Z_7B1DD44F_4F3A_42FB_BD32_7C2DB4F43937_.wvu.PrintTitles" localSheetId="48" hidden="1">'15.6.'!$2:$4</definedName>
    <definedName name="Z_7B1DD44F_4F3A_42FB_BD32_7C2DB4F43937_.wvu.PrintTitles" localSheetId="49" hidden="1">'15.7.'!$2:$4</definedName>
    <definedName name="Z_7E487039_3A40_429B_BCBD_33799501E4EA_.wvu.FilterData" localSheetId="40" hidden="1">'13.1.'!$A$2:$H$393</definedName>
    <definedName name="Z_7E487039_3A40_429B_BCBD_33799501E4EA_.wvu.PrintArea" localSheetId="40" hidden="1">'13.1.'!$A:$H</definedName>
    <definedName name="Z_7E487039_3A40_429B_BCBD_33799501E4EA_.wvu.PrintTitles" localSheetId="40" hidden="1">'13.1.'!$2:$5</definedName>
    <definedName name="Z_7EF3FA53_C1CD_4B9E_9E62_2B9E80977B3F_.wvu.PrintArea" localSheetId="33" hidden="1">'9.2.'!$A:$J</definedName>
    <definedName name="Z_7EF3FA53_C1CD_4B9E_9E62_2B9E80977B3F_.wvu.PrintArea" localSheetId="34" hidden="1">'9.3.'!$A:$J</definedName>
    <definedName name="Z_7EF3FA53_C1CD_4B9E_9E62_2B9E80977B3F_.wvu.PrintTitles" localSheetId="32" hidden="1">'9.1.'!$2:$5</definedName>
    <definedName name="Z_7EF3FA53_C1CD_4B9E_9E62_2B9E80977B3F_.wvu.PrintTitles" localSheetId="33" hidden="1">'9.2.'!$2:$5</definedName>
    <definedName name="Z_7EF3FA53_C1CD_4B9E_9E62_2B9E80977B3F_.wvu.PrintTitles" localSheetId="34" hidden="1">'9.3.'!$3:$6</definedName>
    <definedName name="Z_7EF3FA53_C1CD_4B9E_9E62_2B9E80977B3F_.wvu.Rows" localSheetId="32" hidden="1">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</definedName>
    <definedName name="Z_7EF3FA53_C1CD_4B9E_9E62_2B9E80977B3F_.wvu.Rows" localSheetId="33" hidden="1">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</definedName>
    <definedName name="Z_7EF3FA53_C1CD_4B9E_9E62_2B9E80977B3F_.wvu.Rows" localSheetId="34" hidden="1">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</definedName>
    <definedName name="Z_80BD9D39_7E87_4A23_A9E2_B7B6869AA878_.wvu.FilterData" localSheetId="32" hidden="1">'9.1.'!$A$2:$J$387</definedName>
    <definedName name="Z_80BD9D39_7E87_4A23_A9E2_B7B6869AA878_.wvu.FilterData" localSheetId="33" hidden="1">'9.2.'!$A$2:$J$387</definedName>
    <definedName name="Z_80BD9D39_7E87_4A23_A9E2_B7B6869AA878_.wvu.FilterData" localSheetId="34" hidden="1">'9.3.'!$A$3:$J$394</definedName>
    <definedName name="Z_80BD9D39_7E87_4A23_A9E2_B7B6869AA878_.wvu.PrintArea" localSheetId="33" hidden="1">'9.2.'!$A:$J</definedName>
    <definedName name="Z_80BD9D39_7E87_4A23_A9E2_B7B6869AA878_.wvu.PrintArea" localSheetId="34" hidden="1">'9.3.'!$A:$J</definedName>
    <definedName name="Z_80BD9D39_7E87_4A23_A9E2_B7B6869AA878_.wvu.PrintTitles" localSheetId="32" hidden="1">'9.1.'!$2:$5</definedName>
    <definedName name="Z_80BD9D39_7E87_4A23_A9E2_B7B6869AA878_.wvu.PrintTitles" localSheetId="33" hidden="1">'9.2.'!$2:$5</definedName>
    <definedName name="Z_80BD9D39_7E87_4A23_A9E2_B7B6869AA878_.wvu.PrintTitles" localSheetId="34" hidden="1">'9.3.'!$3:$6</definedName>
    <definedName name="Z_82F552CC_D295_4A9C_B52B_04DF0F717815_.wvu.FilterData" localSheetId="32" hidden="1">'9.1.'!$A$2:$J$384</definedName>
    <definedName name="Z_82F552CC_D295_4A9C_B52B_04DF0F717815_.wvu.FilterData" localSheetId="33" hidden="1">'9.2.'!$A$2:$J$384</definedName>
    <definedName name="Z_82F552CC_D295_4A9C_B52B_04DF0F717815_.wvu.FilterData" localSheetId="34" hidden="1">'9.3.'!$A$3:$J$392</definedName>
    <definedName name="Z_82F552CC_D295_4A9C_B52B_04DF0F717815_.wvu.PrintArea" localSheetId="33" hidden="1">'9.2.'!$A:$J</definedName>
    <definedName name="Z_82F552CC_D295_4A9C_B52B_04DF0F717815_.wvu.PrintArea" localSheetId="34" hidden="1">'9.3.'!$A:$J</definedName>
    <definedName name="Z_82F552CC_D295_4A9C_B52B_04DF0F717815_.wvu.PrintTitles" localSheetId="32" hidden="1">'9.1.'!$2:$5</definedName>
    <definedName name="Z_82F552CC_D295_4A9C_B52B_04DF0F717815_.wvu.PrintTitles" localSheetId="33" hidden="1">'9.2.'!$2:$5</definedName>
    <definedName name="Z_82F552CC_D295_4A9C_B52B_04DF0F717815_.wvu.PrintTitles" localSheetId="34" hidden="1">'9.3.'!$3:$6</definedName>
    <definedName name="Z_85A80509_4C16_4A86_BE59_299715C4A82F_.wvu.PrintTitles" localSheetId="56" hidden="1">'18.1.'!$2:$4</definedName>
    <definedName name="Z_85A80509_4C16_4A86_BE59_299715C4A82F_.wvu.PrintTitles" localSheetId="57" hidden="1">'18.2.'!$2:$4</definedName>
    <definedName name="Z_85A80509_4C16_4A86_BE59_299715C4A82F_.wvu.Rows" localSheetId="56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85A80509_4C16_4A86_BE59_299715C4A82F_.wvu.Rows" localSheetId="57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85F8D376_73AF_4C6C_92A8_04F5B0365836_.wvu.FilterData" localSheetId="44" hidden="1">'15.2.'!$A$2:$G$274</definedName>
    <definedName name="Z_85F8D376_73AF_4C6C_92A8_04F5B0365836_.wvu.FilterData" localSheetId="45" hidden="1">'15.3.'!$A$2:$K$397</definedName>
    <definedName name="Z_85F8D376_73AF_4C6C_92A8_04F5B0365836_.wvu.PrintTitles" localSheetId="44" hidden="1">'15.2.'!$2:$5</definedName>
    <definedName name="Z_85F8D376_73AF_4C6C_92A8_04F5B0365836_.wvu.PrintTitles" localSheetId="45" hidden="1">'15.3.'!$2:$6</definedName>
    <definedName name="Z_85F8D376_73AF_4C6C_92A8_04F5B0365836_.wvu.PrintTitles" localSheetId="46" hidden="1">'15.4.'!$2:$4</definedName>
    <definedName name="Z_85F8D376_73AF_4C6C_92A8_04F5B0365836_.wvu.PrintTitles" localSheetId="47" hidden="1">'15.5.'!$2:$4</definedName>
    <definedName name="Z_85F8D376_73AF_4C6C_92A8_04F5B0365836_.wvu.PrintTitles" localSheetId="48" hidden="1">'15.6.'!$2:$4</definedName>
    <definedName name="Z_85F8D376_73AF_4C6C_92A8_04F5B0365836_.wvu.PrintTitles" localSheetId="49" hidden="1">'15.7.'!$2:$4</definedName>
    <definedName name="Z_8846A40C_03DA_4B19_ACB2_6DE6CBC709F9_.wvu.FilterData" localSheetId="32" hidden="1">'9.1.'!$A$2:$J$387</definedName>
    <definedName name="Z_8846A40C_03DA_4B19_ACB2_6DE6CBC709F9_.wvu.FilterData" localSheetId="33" hidden="1">'9.2.'!$A$2:$J$387</definedName>
    <definedName name="Z_8846A40C_03DA_4B19_ACB2_6DE6CBC709F9_.wvu.FilterData" localSheetId="34" hidden="1">'9.3.'!$A$3:$J$394</definedName>
    <definedName name="Z_8846A40C_03DA_4B19_ACB2_6DE6CBC709F9_.wvu.PrintArea" localSheetId="33" hidden="1">'9.2.'!$A:$J</definedName>
    <definedName name="Z_8846A40C_03DA_4B19_ACB2_6DE6CBC709F9_.wvu.PrintArea" localSheetId="34" hidden="1">'9.3.'!$A:$J</definedName>
    <definedName name="Z_8846A40C_03DA_4B19_ACB2_6DE6CBC709F9_.wvu.PrintTitles" localSheetId="32" hidden="1">'9.1.'!$2:$5</definedName>
    <definedName name="Z_8846A40C_03DA_4B19_ACB2_6DE6CBC709F9_.wvu.PrintTitles" localSheetId="33" hidden="1">'9.2.'!$2:$5</definedName>
    <definedName name="Z_8846A40C_03DA_4B19_ACB2_6DE6CBC709F9_.wvu.PrintTitles" localSheetId="34" hidden="1">'9.3.'!$3:$6</definedName>
    <definedName name="Z_884A1CAE_7001_472F_9398_55056B165116_.wvu.PrintArea" localSheetId="8" hidden="1">'3.2.'!$A:$W</definedName>
    <definedName name="Z_884A1CAE_7001_472F_9398_55056B165116_.wvu.PrintArea" localSheetId="9" hidden="1">'3.3.'!#REF!</definedName>
    <definedName name="Z_884A1CAE_7001_472F_9398_55056B165116_.wvu.PrintTitles" localSheetId="7" hidden="1">'3.1.'!$2:$4</definedName>
    <definedName name="Z_884A1CAE_7001_472F_9398_55056B165116_.wvu.PrintTitles" localSheetId="8" hidden="1">'3.2.'!$A:$A,'3.2.'!$2:$4</definedName>
    <definedName name="Z_884A1CAE_7001_472F_9398_55056B165116_.wvu.PrintTitles" localSheetId="9" hidden="1">'3.3.'!#REF!</definedName>
    <definedName name="Z_8891C916_D2E6_4BE6_B984_2CB2289A3A57_.wvu.FilterData" localSheetId="5" hidden="1">'2.4.'!$A$2:$E$467</definedName>
    <definedName name="Z_8891C916_D2E6_4BE6_B984_2CB2289A3A57_.wvu.PrintTitles" localSheetId="2" hidden="1">'2.1.'!$A$2:$IV$4</definedName>
    <definedName name="Z_8891C916_D2E6_4BE6_B984_2CB2289A3A57_.wvu.PrintTitles" localSheetId="3" hidden="1">'2.2.'!$A$2:$IV$4</definedName>
    <definedName name="Z_8891C916_D2E6_4BE6_B984_2CB2289A3A57_.wvu.PrintTitles" localSheetId="4" hidden="1">'2.3.'!$A$2:$IV$4</definedName>
    <definedName name="Z_8891C916_D2E6_4BE6_B984_2CB2289A3A57_.wvu.PrintTitles" localSheetId="5" hidden="1">'2.4.'!$A$2:$IV$4</definedName>
    <definedName name="Z_8891C916_D2E6_4BE6_B984_2CB2289A3A57_.wvu.PrintTitles" localSheetId="6" hidden="1">'2.5.'!$A$2:$IV$5</definedName>
    <definedName name="Z_8AFF6021_6842_4B3D_A38E_C176AFC50D64_.wvu.FilterData" localSheetId="19" hidden="1">'4.10.'!$P$2:$P$395</definedName>
    <definedName name="Z_8AFF6021_6842_4B3D_A38E_C176AFC50D64_.wvu.PrintTitles" localSheetId="19" hidden="1">'4.10.'!$2:$6</definedName>
    <definedName name="Z_8B629D0C_ECF4_4F0B_A5F2_A7D830FF3314_.wvu.PrintArea" localSheetId="8" hidden="1">'3.2.'!$A:$W</definedName>
    <definedName name="Z_8B629D0C_ECF4_4F0B_A5F2_A7D830FF3314_.wvu.PrintArea" localSheetId="9" hidden="1">'3.3.'!#REF!</definedName>
    <definedName name="Z_8B629D0C_ECF4_4F0B_A5F2_A7D830FF3314_.wvu.PrintTitles" localSheetId="7" hidden="1">'3.1.'!$2:$4</definedName>
    <definedName name="Z_8B629D0C_ECF4_4F0B_A5F2_A7D830FF3314_.wvu.PrintTitles" localSheetId="8" hidden="1">'3.2.'!$A:$A,'3.2.'!$2:$4</definedName>
    <definedName name="Z_8B629D0C_ECF4_4F0B_A5F2_A7D830FF3314_.wvu.PrintTitles" localSheetId="9" hidden="1">'3.3.'!#REF!</definedName>
    <definedName name="Z_944FEF6C_9107_4628_9264_61570E6FA279_.wvu.FilterData" localSheetId="40" hidden="1">'13.1.'!$A$2:$H$394</definedName>
    <definedName name="Z_944FEF6C_9107_4628_9264_61570E6FA279_.wvu.PrintArea" localSheetId="40" hidden="1">'13.1.'!$A:$H</definedName>
    <definedName name="Z_944FEF6C_9107_4628_9264_61570E6FA279_.wvu.PrintTitles" localSheetId="40" hidden="1">'13.1.'!$2:$5</definedName>
    <definedName name="Z_982D9697_3A84_4D31_96EB_F49225A048AF_.wvu.Cols" localSheetId="21" hidden="1">'5.2.'!#REF!</definedName>
    <definedName name="Z_982D9697_3A84_4D31_96EB_F49225A048AF_.wvu.Cols" localSheetId="22" hidden="1">'5.3.'!#REF!</definedName>
    <definedName name="Z_982D9697_3A84_4D31_96EB_F49225A048AF_.wvu.Cols" localSheetId="23" hidden="1">'5.4.'!#REF!</definedName>
    <definedName name="Z_982D9697_3A84_4D31_96EB_F49225A048AF_.wvu.Cols" localSheetId="25" hidden="1">'5.6.'!#REF!</definedName>
    <definedName name="Z_982D9697_3A84_4D31_96EB_F49225A048AF_.wvu.FilterData" localSheetId="24" hidden="1">'5.5.'!$A$4:$Q$7</definedName>
    <definedName name="Z_982D9697_3A84_4D31_96EB_F49225A048AF_.wvu.PrintArea" localSheetId="24" hidden="1">'5.5.'!$A:$Q</definedName>
    <definedName name="Z_982D9697_3A84_4D31_96EB_F49225A048AF_.wvu.PrintTitles" localSheetId="21" hidden="1">'5.2.'!$2:$5</definedName>
    <definedName name="Z_982D9697_3A84_4D31_96EB_F49225A048AF_.wvu.PrintTitles" localSheetId="22" hidden="1">'5.3.'!$2:$5</definedName>
    <definedName name="Z_982D9697_3A84_4D31_96EB_F49225A048AF_.wvu.PrintTitles" localSheetId="23" hidden="1">'5.4.'!$2:$4</definedName>
    <definedName name="Z_982D9697_3A84_4D31_96EB_F49225A048AF_.wvu.PrintTitles" localSheetId="24" hidden="1">'5.5.'!$2:$5</definedName>
    <definedName name="Z_982D9697_3A84_4D31_96EB_F49225A048AF_.wvu.PrintTitles" localSheetId="25" hidden="1">'5.6.'!$2:$4</definedName>
    <definedName name="Z_9CE30308_A2B7_43A6_9F87_2CC10B240947_.wvu.PrintTitles" localSheetId="19" hidden="1">'4.10.'!$2:$6</definedName>
    <definedName name="Z_9CE30308_A2B7_43A6_9F87_2CC10B240947_.wvu.Rows" localSheetId="19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9CEA29D7_ACFB_43BB_916A_5E1DE3B4305D_.wvu.FilterData" localSheetId="19" hidden="1">'4.10.'!$P$2:$P$395</definedName>
    <definedName name="Z_9CEA29D7_ACFB_43BB_916A_5E1DE3B4305D_.wvu.PrintTitles" localSheetId="19" hidden="1">'4.10.'!$2:$6</definedName>
    <definedName name="Z_9D27DA48_A17F_4435_B005_AD2342B6DBF6_.wvu.PrintArea" localSheetId="8" hidden="1">'3.2.'!$A:$W</definedName>
    <definedName name="Z_9D27DA48_A17F_4435_B005_AD2342B6DBF6_.wvu.PrintArea" localSheetId="9" hidden="1">'3.3.'!#REF!</definedName>
    <definedName name="Z_9D27DA48_A17F_4435_B005_AD2342B6DBF6_.wvu.PrintTitles" localSheetId="7" hidden="1">'3.1.'!$2:$4</definedName>
    <definedName name="Z_9D27DA48_A17F_4435_B005_AD2342B6DBF6_.wvu.PrintTitles" localSheetId="8" hidden="1">'3.2.'!$A:$A,'3.2.'!$2:$4</definedName>
    <definedName name="Z_9D27DA48_A17F_4435_B005_AD2342B6DBF6_.wvu.PrintTitles" localSheetId="9" hidden="1">'3.3.'!#REF!</definedName>
    <definedName name="Z_A215C11D_262E_45E9_BDE9_E0E4ADD4B779_.wvu.FilterData" localSheetId="19" hidden="1">'4.10.'!$P$2:$P$395</definedName>
    <definedName name="Z_A215C11D_262E_45E9_BDE9_E0E4ADD4B779_.wvu.PrintTitles" localSheetId="19" hidden="1">'4.10.'!$2:$6</definedName>
    <definedName name="Z_A277C349_5043_4B21_85D0_06EDDD4FA2DF_.wvu.FilterData" localSheetId="35" hidden="1">'10.1.'!$A$2:$I$393</definedName>
    <definedName name="Z_A277C349_5043_4B21_85D0_06EDDD4FA2DF_.wvu.PrintArea" localSheetId="35" hidden="1">'10.1.'!$A:$I</definedName>
    <definedName name="Z_A277C349_5043_4B21_85D0_06EDDD4FA2DF_.wvu.PrintTitles" localSheetId="35" hidden="1">'10.1.'!$2:$6</definedName>
    <definedName name="Z_A57FABD1_77E8_426C_9AA5_F5C507927D63_.wvu.FilterData" localSheetId="24" hidden="1">'5.5.'!$A$4:$Q$196</definedName>
    <definedName name="Z_A57FABD1_77E8_426C_9AA5_F5C507927D63_.wvu.PrintTitles" localSheetId="1" hidden="1">'1.1.'!$2:$4</definedName>
    <definedName name="Z_A57FABD1_77E8_426C_9AA5_F5C507927D63_.wvu.PrintTitles" localSheetId="21" hidden="1">'5.2.'!$2:$5</definedName>
    <definedName name="Z_A57FABD1_77E8_426C_9AA5_F5C507927D63_.wvu.PrintTitles" localSheetId="22" hidden="1">'5.3.'!$2:$5</definedName>
    <definedName name="Z_A57FABD1_77E8_426C_9AA5_F5C507927D63_.wvu.PrintTitles" localSheetId="23" hidden="1">'5.4.'!$2:$4</definedName>
    <definedName name="Z_A57FABD1_77E8_426C_9AA5_F5C507927D63_.wvu.PrintTitles" localSheetId="24" hidden="1">'5.5.'!$2:$5</definedName>
    <definedName name="Z_A57FABD1_77E8_426C_9AA5_F5C507927D63_.wvu.PrintTitles" localSheetId="25" hidden="1">'5.6.'!$2:$4</definedName>
    <definedName name="Z_A6A9AD4E_8FEB_46D6_A680_142787993E10_.wvu.FilterData" localSheetId="35" hidden="1">'10.1.'!$A$2:$I$393</definedName>
    <definedName name="Z_A6A9AD4E_8FEB_46D6_A680_142787993E10_.wvu.PrintArea" localSheetId="35" hidden="1">'10.1.'!$A:$I</definedName>
    <definedName name="Z_A6A9AD4E_8FEB_46D6_A680_142787993E10_.wvu.PrintTitles" localSheetId="35" hidden="1">'10.1.'!$2:$6</definedName>
    <definedName name="Z_A7117D0E_CA7D_48ED_A79A_FF935589212B_.wvu.FilterData" localSheetId="32" hidden="1">'9.1.'!$A$2:$J$387</definedName>
    <definedName name="Z_A7117D0E_CA7D_48ED_A79A_FF935589212B_.wvu.FilterData" localSheetId="33" hidden="1">'9.2.'!$A$2:$J$388</definedName>
    <definedName name="Z_A7117D0E_CA7D_48ED_A79A_FF935589212B_.wvu.FilterData" localSheetId="34" hidden="1">'9.3.'!$A$3:$J$395</definedName>
    <definedName name="Z_A7117D0E_CA7D_48ED_A79A_FF935589212B_.wvu.PrintArea" localSheetId="33" hidden="1">'9.2.'!$A:$J</definedName>
    <definedName name="Z_A7117D0E_CA7D_48ED_A79A_FF935589212B_.wvu.PrintArea" localSheetId="34" hidden="1">'9.3.'!$A:$J</definedName>
    <definedName name="Z_A7117D0E_CA7D_48ED_A79A_FF935589212B_.wvu.PrintTitles" localSheetId="32" hidden="1">'9.1.'!$2:$5</definedName>
    <definedName name="Z_A7117D0E_CA7D_48ED_A79A_FF935589212B_.wvu.PrintTitles" localSheetId="33" hidden="1">'9.2.'!$2:$5</definedName>
    <definedName name="Z_A7117D0E_CA7D_48ED_A79A_FF935589212B_.wvu.PrintTitles" localSheetId="34" hidden="1">'9.3.'!$3:$6</definedName>
    <definedName name="Z_A755691B_FBB4_42D6_89AB_F31D37674B0F_.wvu.PrintTitles" localSheetId="2" hidden="1">'2.1.'!$A$2:$IV$4</definedName>
    <definedName name="Z_A755691B_FBB4_42D6_89AB_F31D37674B0F_.wvu.PrintTitles" localSheetId="3" hidden="1">'2.2.'!$A$2:$IV$4</definedName>
    <definedName name="Z_A755691B_FBB4_42D6_89AB_F31D37674B0F_.wvu.PrintTitles" localSheetId="4" hidden="1">'2.3.'!$A$2:$IV$4</definedName>
    <definedName name="Z_A755691B_FBB4_42D6_89AB_F31D37674B0F_.wvu.PrintTitles" localSheetId="5" hidden="1">'2.4.'!$A$2:$IV$4</definedName>
    <definedName name="Z_A8ECF023_D99F_4A3F_948A_C27A08573912_.wvu.FilterData" localSheetId="39" hidden="1">'12.3.'!$A$2:$H$393</definedName>
    <definedName name="Z_A8ECF023_D99F_4A3F_948A_C27A08573912_.wvu.PrintTitles" localSheetId="39" hidden="1">'12.3.'!$2:$6</definedName>
    <definedName name="Z_A923A9B6_B8D6_40F0_8640_87FD1D961B40_.wvu.FilterData" localSheetId="54" hidden="1">'16.5.'!#REF!</definedName>
    <definedName name="Z_A923A9B6_B8D6_40F0_8640_87FD1D961B40_.wvu.PrintTitles" localSheetId="54" hidden="1">'16.5.'!$1:$3</definedName>
    <definedName name="Z_ABDB0AED_8A9F_4645_B076_F79F9DE2E5D2_.wvu.PrintTitles" localSheetId="41" hidden="1">'14.1.'!$2:$4</definedName>
    <definedName name="Z_AE24885B_929E_475C_9AD9_9F4F1BBC256C_.wvu.FilterData" localSheetId="41" hidden="1">'14.1.'!$A$2:$H$392</definedName>
    <definedName name="Z_AE24885B_929E_475C_9AD9_9F4F1BBC256C_.wvu.PrintTitles" localSheetId="41" hidden="1">'14.1.'!$2:$4</definedName>
    <definedName name="Z_AE5D4CC0_D192_41D8_A27F_1751191FD976_.wvu.FilterData" localSheetId="24" hidden="1">'5.5.'!$A$4:$Q$196</definedName>
    <definedName name="Z_AE5D4CC0_D192_41D8_A27F_1751191FD976_.wvu.PrintArea" localSheetId="24" hidden="1">'5.5.'!$A:$Q</definedName>
    <definedName name="Z_AE5D4CC0_D192_41D8_A27F_1751191FD976_.wvu.PrintTitles" localSheetId="1" hidden="1">'1.1.'!$2:$4</definedName>
    <definedName name="Z_AE5D4CC0_D192_41D8_A27F_1751191FD976_.wvu.PrintTitles" localSheetId="21" hidden="1">'5.2.'!$2:$5</definedName>
    <definedName name="Z_AE5D4CC0_D192_41D8_A27F_1751191FD976_.wvu.PrintTitles" localSheetId="22" hidden="1">'5.3.'!$2:$5</definedName>
    <definedName name="Z_AE5D4CC0_D192_41D8_A27F_1751191FD976_.wvu.PrintTitles" localSheetId="23" hidden="1">'5.4.'!$2:$4</definedName>
    <definedName name="Z_AE5D4CC0_D192_41D8_A27F_1751191FD976_.wvu.PrintTitles" localSheetId="24" hidden="1">'5.5.'!$2:$5</definedName>
    <definedName name="Z_AE5D4CC0_D192_41D8_A27F_1751191FD976_.wvu.PrintTitles" localSheetId="25" hidden="1">'5.6.'!$2:$4</definedName>
    <definedName name="Z_AF284C82_2743_4B7F_9C2C_20EA54EF9970_.wvu.FilterData" localSheetId="44" hidden="1">'15.2.'!$A$2:$G$274</definedName>
    <definedName name="Z_AF284C82_2743_4B7F_9C2C_20EA54EF9970_.wvu.FilterData" localSheetId="45" hidden="1">'15.3.'!$A$2:$K$397</definedName>
    <definedName name="Z_AF284C82_2743_4B7F_9C2C_20EA54EF9970_.wvu.PrintTitles" localSheetId="44" hidden="1">'15.2.'!$2:$5</definedName>
    <definedName name="Z_AF284C82_2743_4B7F_9C2C_20EA54EF9970_.wvu.PrintTitles" localSheetId="45" hidden="1">'15.3.'!$2:$6</definedName>
    <definedName name="Z_AF284C82_2743_4B7F_9C2C_20EA54EF9970_.wvu.PrintTitles" localSheetId="46" hidden="1">'15.4.'!$2:$4</definedName>
    <definedName name="Z_AF284C82_2743_4B7F_9C2C_20EA54EF9970_.wvu.PrintTitles" localSheetId="47" hidden="1">'15.5.'!$2:$4</definedName>
    <definedName name="Z_AF284C82_2743_4B7F_9C2C_20EA54EF9970_.wvu.PrintTitles" localSheetId="48" hidden="1">'15.6.'!$2:$4</definedName>
    <definedName name="Z_AF284C82_2743_4B7F_9C2C_20EA54EF9970_.wvu.PrintTitles" localSheetId="49" hidden="1">'15.7.'!$2:$4</definedName>
    <definedName name="Z_B0B4A371_D50B_437F_9630_4E499A798759_.wvu.FilterData" localSheetId="56" hidden="1">'18.1.'!$A$2:$I$393</definedName>
    <definedName name="Z_B0B4A371_D50B_437F_9630_4E499A798759_.wvu.FilterData" localSheetId="57" hidden="1">'18.2.'!$A$2:$J$411</definedName>
    <definedName name="Z_B0B4A371_D50B_437F_9630_4E499A798759_.wvu.PrintTitles" localSheetId="56" hidden="1">'18.1.'!$2:$4</definedName>
    <definedName name="Z_B0B4A371_D50B_437F_9630_4E499A798759_.wvu.PrintTitles" localSheetId="57" hidden="1">'18.2.'!$2:$4</definedName>
    <definedName name="Z_B210DE7F_6B38_4324_935C_DC41DCE9E499_.wvu.PrintTitles" localSheetId="56" hidden="1">'18.1.'!$2:$4</definedName>
    <definedName name="Z_B210DE7F_6B38_4324_935C_DC41DCE9E499_.wvu.PrintTitles" localSheetId="57" hidden="1">'18.2.'!$2:$4</definedName>
    <definedName name="Z_B210DE7F_6B38_4324_935C_DC41DCE9E499_.wvu.Rows" localSheetId="56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B210DE7F_6B38_4324_935C_DC41DCE9E499_.wvu.Rows" localSheetId="57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B42D2BEA_4E02_471E_AF47_DFCD3A1680C9_.wvu.FilterData" localSheetId="44" hidden="1">'15.2.'!$A$2:$G$271</definedName>
    <definedName name="Z_B42D2BEA_4E02_471E_AF47_DFCD3A1680C9_.wvu.FilterData" localSheetId="45" hidden="1">'15.3.'!$A$2:$K$394</definedName>
    <definedName name="Z_B42D2BEA_4E02_471E_AF47_DFCD3A1680C9_.wvu.PrintTitles" localSheetId="44" hidden="1">'15.2.'!$2:$5</definedName>
    <definedName name="Z_B42D2BEA_4E02_471E_AF47_DFCD3A1680C9_.wvu.PrintTitles" localSheetId="45" hidden="1">'15.3.'!$2:$6</definedName>
    <definedName name="Z_B42D2BEA_4E02_471E_AF47_DFCD3A1680C9_.wvu.PrintTitles" localSheetId="46" hidden="1">'15.4.'!$2:$4</definedName>
    <definedName name="Z_B42D2BEA_4E02_471E_AF47_DFCD3A1680C9_.wvu.PrintTitles" localSheetId="47" hidden="1">'15.5.'!$2:$4</definedName>
    <definedName name="Z_B42D2BEA_4E02_471E_AF47_DFCD3A1680C9_.wvu.PrintTitles" localSheetId="48" hidden="1">'15.6.'!$2:$4</definedName>
    <definedName name="Z_B42D2BEA_4E02_471E_AF47_DFCD3A1680C9_.wvu.PrintTitles" localSheetId="49" hidden="1">'15.7.'!$2:$4</definedName>
    <definedName name="Z_B430CB1A_FC70_4302_97B7_E9A877007C14_.wvu.FilterData" localSheetId="54" hidden="1">'16.5.'!#REF!</definedName>
    <definedName name="Z_B430CB1A_FC70_4302_97B7_E9A877007C14_.wvu.PrintTitles" localSheetId="54" hidden="1">'16.5.'!$1:$3</definedName>
    <definedName name="Z_B5D5A483_8264_4EAB_B210_DBFC7BEA9E70_.wvu.FilterData" localSheetId="24" hidden="1">'5.5.'!$A$4:$Q$196</definedName>
    <definedName name="Z_B5D5A483_8264_4EAB_B210_DBFC7BEA9E70_.wvu.PrintTitles" localSheetId="21" hidden="1">'5.2.'!$2:$5</definedName>
    <definedName name="Z_B5D5A483_8264_4EAB_B210_DBFC7BEA9E70_.wvu.PrintTitles" localSheetId="22" hidden="1">'5.3.'!$2:$5</definedName>
    <definedName name="Z_B5D5A483_8264_4EAB_B210_DBFC7BEA9E70_.wvu.PrintTitles" localSheetId="23" hidden="1">'5.4.'!$2:$4</definedName>
    <definedName name="Z_B5D5A483_8264_4EAB_B210_DBFC7BEA9E70_.wvu.PrintTitles" localSheetId="24" hidden="1">'5.5.'!$2:$5</definedName>
    <definedName name="Z_B5D5A483_8264_4EAB_B210_DBFC7BEA9E70_.wvu.PrintTitles" localSheetId="25" hidden="1">'5.6.'!$2:$4</definedName>
    <definedName name="Z_B9611300_3F74_4A26_A98F_3B456D7EB579_.wvu.FilterData" localSheetId="32" hidden="1">'9.1.'!$A$2:$J$384</definedName>
    <definedName name="Z_B9611300_3F74_4A26_A98F_3B456D7EB579_.wvu.FilterData" localSheetId="33" hidden="1">'9.2.'!$A$2:$J$384</definedName>
    <definedName name="Z_B9611300_3F74_4A26_A98F_3B456D7EB579_.wvu.FilterData" localSheetId="34" hidden="1">'9.3.'!$A$3:$J$392</definedName>
    <definedName name="Z_B9611300_3F74_4A26_A98F_3B456D7EB579_.wvu.PrintArea" localSheetId="33" hidden="1">'9.2.'!$A:$J</definedName>
    <definedName name="Z_B9611300_3F74_4A26_A98F_3B456D7EB579_.wvu.PrintArea" localSheetId="34" hidden="1">'9.3.'!$A:$J</definedName>
    <definedName name="Z_B9611300_3F74_4A26_A98F_3B456D7EB579_.wvu.PrintTitles" localSheetId="32" hidden="1">'9.1.'!$2:$5</definedName>
    <definedName name="Z_B9611300_3F74_4A26_A98F_3B456D7EB579_.wvu.PrintTitles" localSheetId="33" hidden="1">'9.2.'!$2:$5</definedName>
    <definedName name="Z_B9611300_3F74_4A26_A98F_3B456D7EB579_.wvu.PrintTitles" localSheetId="34" hidden="1">'9.3.'!$3:$6</definedName>
    <definedName name="Z_B976AC2A_B66C_48C5_BC0F_20B2DF24C47B_.wvu.PrintArea" localSheetId="8" hidden="1">'3.2.'!$A:$W</definedName>
    <definedName name="Z_B976AC2A_B66C_48C5_BC0F_20B2DF24C47B_.wvu.PrintArea" localSheetId="9" hidden="1">'3.3.'!#REF!</definedName>
    <definedName name="Z_B976AC2A_B66C_48C5_BC0F_20B2DF24C47B_.wvu.PrintTitles" localSheetId="7" hidden="1">'3.1.'!$2:$4</definedName>
    <definedName name="Z_B976AC2A_B66C_48C5_BC0F_20B2DF24C47B_.wvu.PrintTitles" localSheetId="8" hidden="1">'3.2.'!$A:$A,'3.2.'!$2:$4</definedName>
    <definedName name="Z_B976AC2A_B66C_48C5_BC0F_20B2DF24C47B_.wvu.PrintTitles" localSheetId="9" hidden="1">'3.3.'!#REF!</definedName>
    <definedName name="Z_BB50EDC5_C91D_4C40_B40E_1CEA67D2AE4D_.wvu.FilterData" localSheetId="54" hidden="1">'16.5.'!#REF!</definedName>
    <definedName name="Z_BB50EDC5_C91D_4C40_B40E_1CEA67D2AE4D_.wvu.PrintTitles" localSheetId="54" hidden="1">'16.5.'!$1:$3</definedName>
    <definedName name="Z_BD1ABA19_6969_4E10_A8EB_21C95E60DE91_.wvu.Cols" localSheetId="21" hidden="1">'5.2.'!#REF!</definedName>
    <definedName name="Z_BD1ABA19_6969_4E10_A8EB_21C95E60DE91_.wvu.Cols" localSheetId="22" hidden="1">'5.3.'!#REF!</definedName>
    <definedName name="Z_BD1ABA19_6969_4E10_A8EB_21C95E60DE91_.wvu.Cols" localSheetId="23" hidden="1">'5.4.'!#REF!</definedName>
    <definedName name="Z_BD1ABA19_6969_4E10_A8EB_21C95E60DE91_.wvu.Cols" localSheetId="25" hidden="1">'5.6.'!#REF!</definedName>
    <definedName name="Z_BD1ABA19_6969_4E10_A8EB_21C95E60DE91_.wvu.PrintArea" localSheetId="24" hidden="1">'5.5.'!$A:$Q</definedName>
    <definedName name="Z_BD1ABA19_6969_4E10_A8EB_21C95E60DE91_.wvu.PrintTitles" localSheetId="21" hidden="1">'5.2.'!$2:$5</definedName>
    <definedName name="Z_BD1ABA19_6969_4E10_A8EB_21C95E60DE91_.wvu.PrintTitles" localSheetId="22" hidden="1">'5.3.'!$2:$5</definedName>
    <definedName name="Z_BD1ABA19_6969_4E10_A8EB_21C95E60DE91_.wvu.PrintTitles" localSheetId="23" hidden="1">'5.4.'!$2:$4</definedName>
    <definedName name="Z_BD1ABA19_6969_4E10_A8EB_21C95E60DE91_.wvu.PrintTitles" localSheetId="24" hidden="1">'5.5.'!$2:$5</definedName>
    <definedName name="Z_BD1ABA19_6969_4E10_A8EB_21C95E60DE91_.wvu.PrintTitles" localSheetId="25" hidden="1">'5.6.'!$2:$4</definedName>
    <definedName name="Z_C0B290E0_4CD9_4752_AC99_8A30E2657D62_.wvu.PrintArea" localSheetId="35" hidden="1">'10.1.'!$A:$I</definedName>
    <definedName name="Z_C0B290E0_4CD9_4752_AC99_8A30E2657D62_.wvu.PrintTitles" localSheetId="35" hidden="1">'10.1.'!$2:$6</definedName>
    <definedName name="Z_C51957F6_6398_41AD_BDB5_AC29D7D70AC9_.wvu.Cols" localSheetId="46" hidden="1">'15.4.'!#REF!</definedName>
    <definedName name="Z_C51957F6_6398_41AD_BDB5_AC29D7D70AC9_.wvu.Cols" localSheetId="47" hidden="1">'15.5.'!#REF!</definedName>
    <definedName name="Z_C51957F6_6398_41AD_BDB5_AC29D7D70AC9_.wvu.Cols" localSheetId="48" hidden="1">'15.6.'!#REF!</definedName>
    <definedName name="Z_C51957F6_6398_41AD_BDB5_AC29D7D70AC9_.wvu.Cols" localSheetId="49" hidden="1">'15.7.'!#REF!</definedName>
    <definedName name="Z_C51957F6_6398_41AD_BDB5_AC29D7D70AC9_.wvu.PrintTitles" localSheetId="44" hidden="1">'15.2.'!$2:$5</definedName>
    <definedName name="Z_C51957F6_6398_41AD_BDB5_AC29D7D70AC9_.wvu.PrintTitles" localSheetId="45" hidden="1">'15.3.'!$2:$6</definedName>
    <definedName name="Z_C51957F6_6398_41AD_BDB5_AC29D7D70AC9_.wvu.PrintTitles" localSheetId="46" hidden="1">'15.4.'!$2:$4</definedName>
    <definedName name="Z_C51957F6_6398_41AD_BDB5_AC29D7D70AC9_.wvu.PrintTitles" localSheetId="47" hidden="1">'15.5.'!$2:$4</definedName>
    <definedName name="Z_C51957F6_6398_41AD_BDB5_AC29D7D70AC9_.wvu.PrintTitles" localSheetId="48" hidden="1">'15.6.'!$2:$4</definedName>
    <definedName name="Z_C51957F6_6398_41AD_BDB5_AC29D7D70AC9_.wvu.PrintTitles" localSheetId="49" hidden="1">'15.7.'!$2:$4</definedName>
    <definedName name="Z_C51957F6_6398_41AD_BDB5_AC29D7D70AC9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C51957F6_6398_41AD_BDB5_AC29D7D70AC9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C5596614_E76F_495D_A7E3_E1B03C21DB3D_.wvu.PrintTitles" localSheetId="2" hidden="1">'2.1.'!$A$2:$IV$4</definedName>
    <definedName name="Z_C5596614_E76F_495D_A7E3_E1B03C21DB3D_.wvu.PrintTitles" localSheetId="3" hidden="1">'2.2.'!$A$2:$IV$4</definedName>
    <definedName name="Z_C5596614_E76F_495D_A7E3_E1B03C21DB3D_.wvu.PrintTitles" localSheetId="4" hidden="1">'2.3.'!$A$2:$IV$4</definedName>
    <definedName name="Z_C5596614_E76F_495D_A7E3_E1B03C21DB3D_.wvu.PrintTitles" localSheetId="5" hidden="1">'2.4.'!$A$2:$IV$4</definedName>
    <definedName name="Z_C5B1F09B_1AE6_412A_ACAE_02336C8B3797_.wvu.Cols" localSheetId="46" hidden="1">'15.4.'!#REF!</definedName>
    <definedName name="Z_C5B1F09B_1AE6_412A_ACAE_02336C8B3797_.wvu.Cols" localSheetId="47" hidden="1">'15.5.'!#REF!</definedName>
    <definedName name="Z_C5B1F09B_1AE6_412A_ACAE_02336C8B3797_.wvu.Cols" localSheetId="48" hidden="1">'15.6.'!#REF!</definedName>
    <definedName name="Z_C5B1F09B_1AE6_412A_ACAE_02336C8B3797_.wvu.Cols" localSheetId="49" hidden="1">'15.7.'!#REF!</definedName>
    <definedName name="Z_C5B1F09B_1AE6_412A_ACAE_02336C8B3797_.wvu.PrintTitles" localSheetId="44" hidden="1">'15.2.'!$2:$5</definedName>
    <definedName name="Z_C5B1F09B_1AE6_412A_ACAE_02336C8B3797_.wvu.PrintTitles" localSheetId="45" hidden="1">'15.3.'!$2:$6</definedName>
    <definedName name="Z_C5B1F09B_1AE6_412A_ACAE_02336C8B3797_.wvu.PrintTitles" localSheetId="46" hidden="1">'15.4.'!$2:$4</definedName>
    <definedName name="Z_C5B1F09B_1AE6_412A_ACAE_02336C8B3797_.wvu.PrintTitles" localSheetId="47" hidden="1">'15.5.'!$2:$4</definedName>
    <definedName name="Z_C5B1F09B_1AE6_412A_ACAE_02336C8B3797_.wvu.PrintTitles" localSheetId="48" hidden="1">'15.6.'!$2:$4</definedName>
    <definedName name="Z_C5B1F09B_1AE6_412A_ACAE_02336C8B3797_.wvu.PrintTitles" localSheetId="49" hidden="1">'15.7.'!$2:$4</definedName>
    <definedName name="Z_C5B1F09B_1AE6_412A_ACAE_02336C8B3797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C5B1F09B_1AE6_412A_ACAE_02336C8B3797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CDB7DE06_BA74_40BF_9E1E_6868D8818F2C_.wvu.PrintTitles" localSheetId="19" hidden="1">'4.10.'!$2:$6</definedName>
    <definedName name="Z_CDB7DE06_BA74_40BF_9E1E_6868D8818F2C_.wvu.Rows" localSheetId="19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CE2891EE_D654_4E2D_92AE_AD6DB11F626C_.wvu.FilterData" localSheetId="41" hidden="1">'14.1.'!$A$2:$H$392</definedName>
    <definedName name="Z_CE2891EE_D654_4E2D_92AE_AD6DB11F626C_.wvu.PrintTitles" localSheetId="41" hidden="1">'14.1.'!$2:$4</definedName>
    <definedName name="Z_CF9234E4_1477_4D24_9D17_06FF8ACBA6E2_.wvu.FilterData" localSheetId="40" hidden="1">'13.1.'!$A$2:$H$391</definedName>
    <definedName name="Z_CF9234E4_1477_4D24_9D17_06FF8ACBA6E2_.wvu.PrintArea" localSheetId="40" hidden="1">'13.1.'!$A:$H</definedName>
    <definedName name="Z_CF9234E4_1477_4D24_9D17_06FF8ACBA6E2_.wvu.PrintTitles" localSheetId="40" hidden="1">'13.1.'!$2:$5</definedName>
    <definedName name="Z_CFD044E3_1998_4527_9FC2_2296018AA597_.wvu.FilterData" localSheetId="24" hidden="1">'5.5.'!$A$4:$Q$196</definedName>
    <definedName name="Z_CFD044E3_1998_4527_9FC2_2296018AA597_.wvu.PrintArea" localSheetId="24" hidden="1">'5.5.'!$A:$Q</definedName>
    <definedName name="Z_CFD044E3_1998_4527_9FC2_2296018AA597_.wvu.PrintTitles" localSheetId="1" hidden="1">'1.1.'!$2:$4</definedName>
    <definedName name="Z_CFD044E3_1998_4527_9FC2_2296018AA597_.wvu.PrintTitles" localSheetId="21" hidden="1">'5.2.'!$2:$5</definedName>
    <definedName name="Z_CFD044E3_1998_4527_9FC2_2296018AA597_.wvu.PrintTitles" localSheetId="22" hidden="1">'5.3.'!$2:$5</definedName>
    <definedName name="Z_CFD044E3_1998_4527_9FC2_2296018AA597_.wvu.PrintTitles" localSheetId="23" hidden="1">'5.4.'!$2:$4</definedName>
    <definedName name="Z_CFD044E3_1998_4527_9FC2_2296018AA597_.wvu.PrintTitles" localSheetId="24" hidden="1">'5.5.'!$2:$5</definedName>
    <definedName name="Z_CFD044E3_1998_4527_9FC2_2296018AA597_.wvu.PrintTitles" localSheetId="25" hidden="1">'5.6.'!$2:$4</definedName>
    <definedName name="Z_D0F2BBDD_F7C7_439A_B3B9_C585300F12F7_.wvu.FilterData" localSheetId="44" hidden="1">'15.2.'!$A$2:$G$271</definedName>
    <definedName name="Z_D0F2BBDD_F7C7_439A_B3B9_C585300F12F7_.wvu.FilterData" localSheetId="45" hidden="1">'15.3.'!$A$2:$K$394</definedName>
    <definedName name="Z_D0F2BBDD_F7C7_439A_B3B9_C585300F12F7_.wvu.PrintTitles" localSheetId="44" hidden="1">'15.2.'!$2:$5</definedName>
    <definedName name="Z_D0F2BBDD_F7C7_439A_B3B9_C585300F12F7_.wvu.PrintTitles" localSheetId="45" hidden="1">'15.3.'!$2:$6</definedName>
    <definedName name="Z_D0F2BBDD_F7C7_439A_B3B9_C585300F12F7_.wvu.PrintTitles" localSheetId="46" hidden="1">'15.4.'!$2:$4</definedName>
    <definedName name="Z_D0F2BBDD_F7C7_439A_B3B9_C585300F12F7_.wvu.PrintTitles" localSheetId="47" hidden="1">'15.5.'!$2:$4</definedName>
    <definedName name="Z_D0F2BBDD_F7C7_439A_B3B9_C585300F12F7_.wvu.PrintTitles" localSheetId="48" hidden="1">'15.6.'!$2:$4</definedName>
    <definedName name="Z_D0F2BBDD_F7C7_439A_B3B9_C585300F12F7_.wvu.PrintTitles" localSheetId="49" hidden="1">'15.7.'!$2:$4</definedName>
    <definedName name="Z_D2232D65_BCD4_4F8B_86A1_B33CCCFE0040_.wvu.FilterData" localSheetId="54" hidden="1">'16.5.'!#REF!</definedName>
    <definedName name="Z_D2232D65_BCD4_4F8B_86A1_B33CCCFE0040_.wvu.PrintTitles" localSheetId="54" hidden="1">'16.5.'!$1:$3</definedName>
    <definedName name="Z_D33D1A65_C253_42E6_871E_596517477E2D_.wvu.FilterData" localSheetId="24" hidden="1">'5.5.'!$A$4:$Q$196</definedName>
    <definedName name="Z_D33D1A65_C253_42E6_871E_596517477E2D_.wvu.PrintTitles" localSheetId="21" hidden="1">'5.2.'!$2:$5</definedName>
    <definedName name="Z_D33D1A65_C253_42E6_871E_596517477E2D_.wvu.PrintTitles" localSheetId="22" hidden="1">'5.3.'!$2:$5</definedName>
    <definedName name="Z_D33D1A65_C253_42E6_871E_596517477E2D_.wvu.PrintTitles" localSheetId="23" hidden="1">'5.4.'!$2:$4</definedName>
    <definedName name="Z_D33D1A65_C253_42E6_871E_596517477E2D_.wvu.PrintTitles" localSheetId="24" hidden="1">'5.5.'!$2:$5</definedName>
    <definedName name="Z_D33D1A65_C253_42E6_871E_596517477E2D_.wvu.PrintTitles" localSheetId="25" hidden="1">'5.6.'!$2:$4</definedName>
    <definedName name="Z_D4FA7E98_28CD_4F38_B66B_BBACD9783569_.wvu.PrintArea" localSheetId="8" hidden="1">'3.2.'!$A:$W</definedName>
    <definedName name="Z_D4FA7E98_28CD_4F38_B66B_BBACD9783569_.wvu.PrintArea" localSheetId="9" hidden="1">'3.3.'!#REF!</definedName>
    <definedName name="Z_D4FA7E98_28CD_4F38_B66B_BBACD9783569_.wvu.PrintTitles" localSheetId="7" hidden="1">'3.1.'!$2:$4</definedName>
    <definedName name="Z_D4FA7E98_28CD_4F38_B66B_BBACD9783569_.wvu.PrintTitles" localSheetId="8" hidden="1">'3.2.'!$A:$A,'3.2.'!$2:$4</definedName>
    <definedName name="Z_D4FA7E98_28CD_4F38_B66B_BBACD9783569_.wvu.PrintTitles" localSheetId="9" hidden="1">'3.3.'!#REF!</definedName>
    <definedName name="Z_D5DC959D_34CC_4FA6_B47B_FBF0BBA310DD_.wvu.FilterData" localSheetId="35" hidden="1">'10.1.'!$A$2:$I$395</definedName>
    <definedName name="Z_D5DC959D_34CC_4FA6_B47B_FBF0BBA310DD_.wvu.PrintArea" localSheetId="35" hidden="1">'10.1.'!$A:$I</definedName>
    <definedName name="Z_D5DC959D_34CC_4FA6_B47B_FBF0BBA310DD_.wvu.PrintTitles" localSheetId="35" hidden="1">'10.1.'!$2:$6</definedName>
    <definedName name="Z_D5DE0154_55F1_4A78_99F1_74EEAD806333_.wvu.FilterData" localSheetId="40" hidden="1">'13.1.'!$A$2:$H$394</definedName>
    <definedName name="Z_D5DE0154_55F1_4A78_99F1_74EEAD806333_.wvu.PrintArea" localSheetId="40" hidden="1">'13.1.'!$A:$H</definedName>
    <definedName name="Z_D5DE0154_55F1_4A78_99F1_74EEAD806333_.wvu.PrintTitles" localSheetId="40" hidden="1">'13.1.'!$2:$5</definedName>
    <definedName name="Z_D705BFC9_E798_4411_8C05_560E1985B461_.wvu.FilterData" localSheetId="19" hidden="1">'4.9.'!$A$2:$O$391</definedName>
    <definedName name="Z_D705BFC9_E798_4411_8C05_560E1985B461_.wvu.PrintTitles" localSheetId="19" hidden="1">'4.10.'!$2:$6</definedName>
    <definedName name="Z_D727601F_BCDC_4840_83E0_D16CDCC4DC8D_.wvu.PrintTitles" localSheetId="54" hidden="1">'16.5.'!$1:$3</definedName>
    <definedName name="Z_D727601F_BCDC_4840_83E0_D16CDCC4DC8D_.wvu.Rows" localSheetId="54" hidden="1">'16.5.'!#REF!,'16.5.'!#REF!,'16.5.'!#REF!,'16.5.'!#REF!,'16.5.'!#REF!,'16.5.'!#REF!,'16.5.'!#REF!,'16.5.'!#REF!,'16.5.'!#REF!,'16.5.'!#REF!,'16.5.'!#REF!,'16.5.'!#REF!,'16.5.'!#REF!,'16.5.'!#REF!,'16.5.'!#REF!,'16.5.'!#REF!,'16.5.'!#REF!,'16.5.'!#REF!,'16.5.'!#REF!,'16.5.'!#REF!,'16.5.'!#REF!</definedName>
    <definedName name="Z_D89E9BBD_F986_4EA8_BB6D_0A4027901041_.wvu.FilterData" localSheetId="24" hidden="1">'5.5.'!$A$4:$Q$196</definedName>
    <definedName name="Z_D89E9BBD_F986_4EA8_BB6D_0A4027901041_.wvu.PrintTitles" localSheetId="1" hidden="1">'1.1.'!$2:$4</definedName>
    <definedName name="Z_D89E9BBD_F986_4EA8_BB6D_0A4027901041_.wvu.PrintTitles" localSheetId="21" hidden="1">'5.2.'!$2:$5</definedName>
    <definedName name="Z_D89E9BBD_F986_4EA8_BB6D_0A4027901041_.wvu.PrintTitles" localSheetId="22" hidden="1">'5.3.'!$2:$5</definedName>
    <definedName name="Z_D89E9BBD_F986_4EA8_BB6D_0A4027901041_.wvu.PrintTitles" localSheetId="23" hidden="1">'5.4.'!$2:$4</definedName>
    <definedName name="Z_D89E9BBD_F986_4EA8_BB6D_0A4027901041_.wvu.PrintTitles" localSheetId="24" hidden="1">'5.5.'!$2:$5</definedName>
    <definedName name="Z_D89E9BBD_F986_4EA8_BB6D_0A4027901041_.wvu.PrintTitles" localSheetId="25" hidden="1">'5.6.'!$2:$4</definedName>
    <definedName name="Z_D90B36F4_AF2E_4FE6_9B57_2DDBF4EFC98C_.wvu.PrintTitles" localSheetId="2" hidden="1">'2.1.'!$A$2:$IV$4</definedName>
    <definedName name="Z_D90B36F4_AF2E_4FE6_9B57_2DDBF4EFC98C_.wvu.PrintTitles" localSheetId="3" hidden="1">'2.2.'!$A$2:$IV$4</definedName>
    <definedName name="Z_D90B36F4_AF2E_4FE6_9B57_2DDBF4EFC98C_.wvu.PrintTitles" localSheetId="4" hidden="1">'2.3.'!$A$2:$IV$4</definedName>
    <definedName name="Z_D90B36F4_AF2E_4FE6_9B57_2DDBF4EFC98C_.wvu.PrintTitles" localSheetId="5" hidden="1">'2.4.'!$A$2:$IV$4</definedName>
    <definedName name="Z_D90B36F4_AF2E_4FE6_9B57_2DDBF4EFC98C_.wvu.PrintTitles" localSheetId="6" hidden="1">'2.5.'!$A$2:$IV$5</definedName>
    <definedName name="Z_DC512874_3175_42C4_9D40_4752C3CE976D_.wvu.FilterData" localSheetId="44" hidden="1">'15.2.'!$A$2:$G$274</definedName>
    <definedName name="Z_DC512874_3175_42C4_9D40_4752C3CE976D_.wvu.FilterData" localSheetId="45" hidden="1">'15.3.'!$A$2:$K$397</definedName>
    <definedName name="Z_DC512874_3175_42C4_9D40_4752C3CE976D_.wvu.PrintTitles" localSheetId="44" hidden="1">'15.2.'!$2:$5</definedName>
    <definedName name="Z_DC512874_3175_42C4_9D40_4752C3CE976D_.wvu.PrintTitles" localSheetId="45" hidden="1">'15.3.'!$2:$6</definedName>
    <definedName name="Z_DC512874_3175_42C4_9D40_4752C3CE976D_.wvu.PrintTitles" localSheetId="46" hidden="1">'15.4.'!$2:$4</definedName>
    <definedName name="Z_DC512874_3175_42C4_9D40_4752C3CE976D_.wvu.PrintTitles" localSheetId="47" hidden="1">'15.5.'!$2:$4</definedName>
    <definedName name="Z_DC512874_3175_42C4_9D40_4752C3CE976D_.wvu.PrintTitles" localSheetId="48" hidden="1">'15.6.'!$2:$4</definedName>
    <definedName name="Z_DC512874_3175_42C4_9D40_4752C3CE976D_.wvu.PrintTitles" localSheetId="49" hidden="1">'15.7.'!$2:$4</definedName>
    <definedName name="Z_DD7BAD5F_4FE4_4D37_A747_8DD5D5565DC8_.wvu.FilterData" localSheetId="24" hidden="1">'5.5.'!$A$4:$Q$196</definedName>
    <definedName name="Z_DD7BAD5F_4FE4_4D37_A747_8DD5D5565DC8_.wvu.PrintTitles" localSheetId="1" hidden="1">'1.1.'!$2:$4</definedName>
    <definedName name="Z_DD7BAD5F_4FE4_4D37_A747_8DD5D5565DC8_.wvu.PrintTitles" localSheetId="21" hidden="1">'5.2.'!$2:$5</definedName>
    <definedName name="Z_DD7BAD5F_4FE4_4D37_A747_8DD5D5565DC8_.wvu.PrintTitles" localSheetId="22" hidden="1">'5.3.'!$2:$5</definedName>
    <definedName name="Z_DD7BAD5F_4FE4_4D37_A747_8DD5D5565DC8_.wvu.PrintTitles" localSheetId="23" hidden="1">'5.4.'!$2:$4</definedName>
    <definedName name="Z_DD7BAD5F_4FE4_4D37_A747_8DD5D5565DC8_.wvu.PrintTitles" localSheetId="24" hidden="1">'5.5.'!$2:$5</definedName>
    <definedName name="Z_DD7BAD5F_4FE4_4D37_A747_8DD5D5565DC8_.wvu.PrintTitles" localSheetId="25" hidden="1">'5.6.'!$2:$4</definedName>
    <definedName name="Z_DE7494FD_4C96_44D4_AA37_7BCEF39110F5_.wvu.FilterData" localSheetId="24" hidden="1">'5.5.'!$A$4:$Q$196</definedName>
    <definedName name="Z_DE7494FD_4C96_44D4_AA37_7BCEF39110F5_.wvu.PrintTitles" localSheetId="1" hidden="1">'1.1.'!$2:$4</definedName>
    <definedName name="Z_DE7494FD_4C96_44D4_AA37_7BCEF39110F5_.wvu.PrintTitles" localSheetId="21" hidden="1">'5.2.'!$2:$5</definedName>
    <definedName name="Z_DE7494FD_4C96_44D4_AA37_7BCEF39110F5_.wvu.PrintTitles" localSheetId="22" hidden="1">'5.3.'!$2:$5</definedName>
    <definedName name="Z_DE7494FD_4C96_44D4_AA37_7BCEF39110F5_.wvu.PrintTitles" localSheetId="23" hidden="1">'5.4.'!$2:$4</definedName>
    <definedName name="Z_DE7494FD_4C96_44D4_AA37_7BCEF39110F5_.wvu.PrintTitles" localSheetId="24" hidden="1">'5.5.'!$2:$5</definedName>
    <definedName name="Z_DE7494FD_4C96_44D4_AA37_7BCEF39110F5_.wvu.PrintTitles" localSheetId="25" hidden="1">'5.6.'!$2:$4</definedName>
    <definedName name="Z_E2C75DE2_002F_4DE9_A573_1AE0EAB4373C_.wvu.FilterData" localSheetId="40" hidden="1">'13.1.'!$A$2:$H$391</definedName>
    <definedName name="Z_E2C75DE2_002F_4DE9_A573_1AE0EAB4373C_.wvu.PrintArea" localSheetId="40" hidden="1">'13.1.'!$A:$H</definedName>
    <definedName name="Z_E2C75DE2_002F_4DE9_A573_1AE0EAB4373C_.wvu.PrintTitles" localSheetId="40" hidden="1">'13.1.'!$2:$5</definedName>
    <definedName name="Z_E6A094DC_F33E_4524_9A79_247FBFD17F8B_.wvu.FilterData" localSheetId="39" hidden="1">'12.3.'!$A$2:$H$395</definedName>
    <definedName name="Z_E6A094DC_F33E_4524_9A79_247FBFD17F8B_.wvu.PrintTitles" localSheetId="39" hidden="1">'12.3.'!$2:$6</definedName>
    <definedName name="Z_E6B734B3_2EFF_484E_83A1_AB9DE3B11A7B_.wvu.FilterData" localSheetId="41" hidden="1">'14.1.'!$A$2:$H$392</definedName>
    <definedName name="Z_E6B734B3_2EFF_484E_83A1_AB9DE3B11A7B_.wvu.PrintTitles" localSheetId="41" hidden="1">'14.1.'!$2:$4</definedName>
    <definedName name="Z_ED390016_7304_4909_A2EC_2C0C89279E09_.wvu.FilterData" localSheetId="24" hidden="1">'5.5.'!$A$4:$Q$196</definedName>
    <definedName name="Z_ED390016_7304_4909_A2EC_2C0C89279E09_.wvu.PrintTitles" localSheetId="1" hidden="1">'1.1.'!$2:$4</definedName>
    <definedName name="Z_ED390016_7304_4909_A2EC_2C0C89279E09_.wvu.PrintTitles" localSheetId="21" hidden="1">'5.2.'!$2:$5</definedName>
    <definedName name="Z_ED390016_7304_4909_A2EC_2C0C89279E09_.wvu.PrintTitles" localSheetId="22" hidden="1">'5.3.'!$2:$5</definedName>
    <definedName name="Z_ED390016_7304_4909_A2EC_2C0C89279E09_.wvu.PrintTitles" localSheetId="23" hidden="1">'5.4.'!$2:$4</definedName>
    <definedName name="Z_ED390016_7304_4909_A2EC_2C0C89279E09_.wvu.PrintTitles" localSheetId="24" hidden="1">'5.5.'!$2:$5</definedName>
    <definedName name="Z_ED390016_7304_4909_A2EC_2C0C89279E09_.wvu.PrintTitles" localSheetId="25" hidden="1">'5.6.'!$2:$4</definedName>
    <definedName name="Z_EE4E8699_FDFB_4F7E_9D74_044C77F075B6_.wvu.FilterData" localSheetId="35" hidden="1">'10.1.'!$A$2:$I$395</definedName>
    <definedName name="Z_EE4E8699_FDFB_4F7E_9D74_044C77F075B6_.wvu.PrintArea" localSheetId="35" hidden="1">'10.1.'!$A:$I</definedName>
    <definedName name="Z_EE4E8699_FDFB_4F7E_9D74_044C77F075B6_.wvu.PrintTitles" localSheetId="35" hidden="1">'10.1.'!$2:$6</definedName>
    <definedName name="Z_EFDB4532_D580_4DD3_95BF_3043655F8AF9_.wvu.FilterData" localSheetId="40" hidden="1">'13.1.'!$A$2:$H$394</definedName>
    <definedName name="Z_EFDB4532_D580_4DD3_95BF_3043655F8AF9_.wvu.PrintArea" localSheetId="40" hidden="1">'13.1.'!$A:$H</definedName>
    <definedName name="Z_EFDB4532_D580_4DD3_95BF_3043655F8AF9_.wvu.PrintTitles" localSheetId="40" hidden="1">'13.1.'!$2:$5</definedName>
    <definedName name="Z_F01F436D_BA57_4043_BA12_4BEB8C648C39_.wvu.FilterData" localSheetId="39" hidden="1">'12.3.'!$A$2:$H$395</definedName>
    <definedName name="Z_F01F436D_BA57_4043_BA12_4BEB8C648C39_.wvu.PrintTitles" localSheetId="39" hidden="1">'12.3.'!$2:$6</definedName>
    <definedName name="Z_F3EC29C7_73B4_415B_B55C_EFAC8C9B57AE_.wvu.PrintTitles" localSheetId="41" hidden="1">'14.1.'!$2:$4</definedName>
    <definedName name="Z_F3ECA375_27F7_4130_A523_240F6479CB54_.wvu.PrintTitles" localSheetId="41" hidden="1">'14.1.'!$2:$4</definedName>
    <definedName name="Z_F58D63D0_6350_4798_9F88_E59F620A2541_.wvu.PrintTitles" localSheetId="54" hidden="1">'16.5.'!$1:$3</definedName>
    <definedName name="Z_F58D63D0_6350_4798_9F88_E59F620A2541_.wvu.Rows" localSheetId="54" hidden="1">'16.5.'!#REF!,'16.5.'!#REF!,'16.5.'!#REF!,'16.5.'!#REF!,'16.5.'!#REF!,'16.5.'!#REF!,'16.5.'!#REF!,'16.5.'!#REF!,'16.5.'!#REF!,'16.5.'!#REF!,'16.5.'!#REF!,'16.5.'!#REF!,'16.5.'!#REF!,'16.5.'!#REF!,'16.5.'!#REF!,'16.5.'!#REF!,'16.5.'!#REF!,'16.5.'!#REF!,'16.5.'!#REF!,'16.5.'!#REF!,'16.5.'!#REF!</definedName>
    <definedName name="Z_F5A063A8_5FE9_4CB5_B255_F68D63F0676A_.wvu.PrintTitles" localSheetId="2" hidden="1">'2.1.'!$A$2:$IV$4</definedName>
    <definedName name="Z_F5A063A8_5FE9_4CB5_B255_F68D63F0676A_.wvu.PrintTitles" localSheetId="3" hidden="1">'2.2.'!$A$2:$IV$4</definedName>
    <definedName name="Z_F5A063A8_5FE9_4CB5_B255_F68D63F0676A_.wvu.PrintTitles" localSheetId="4" hidden="1">'2.3.'!$A$2:$IV$4</definedName>
    <definedName name="Z_F5A063A8_5FE9_4CB5_B255_F68D63F0676A_.wvu.PrintTitles" localSheetId="5" hidden="1">'2.4.'!$A$2:$IV$4</definedName>
    <definedName name="Z_F5CD8A14_0E2D_45D7_BF64_504590CED12D_.wvu.FilterData" localSheetId="44" hidden="1">'15.2.'!$A$2:$G$274</definedName>
    <definedName name="Z_F5CD8A14_0E2D_45D7_BF64_504590CED12D_.wvu.FilterData" localSheetId="45" hidden="1">'15.3.'!$A$2:$K$397</definedName>
    <definedName name="Z_F5CD8A14_0E2D_45D7_BF64_504590CED12D_.wvu.PrintTitles" localSheetId="44" hidden="1">'15.2.'!$2:$5</definedName>
    <definedName name="Z_F5CD8A14_0E2D_45D7_BF64_504590CED12D_.wvu.PrintTitles" localSheetId="45" hidden="1">'15.3.'!$2:$6</definedName>
    <definedName name="Z_F5CD8A14_0E2D_45D7_BF64_504590CED12D_.wvu.PrintTitles" localSheetId="46" hidden="1">'15.4.'!$2:$4</definedName>
    <definedName name="Z_F5CD8A14_0E2D_45D7_BF64_504590CED12D_.wvu.PrintTitles" localSheetId="47" hidden="1">'15.5.'!$2:$4</definedName>
    <definedName name="Z_F5CD8A14_0E2D_45D7_BF64_504590CED12D_.wvu.PrintTitles" localSheetId="48" hidden="1">'15.6.'!$2:$4</definedName>
    <definedName name="Z_F5CD8A14_0E2D_45D7_BF64_504590CED12D_.wvu.PrintTitles" localSheetId="49" hidden="1">'15.7.'!$2:$4</definedName>
    <definedName name="Z_F90968FC_1D99_429A_833C_12A5E5A871D8_.wvu.FilterData" localSheetId="56" hidden="1">'18.1.'!$A$2:$I$392</definedName>
    <definedName name="Z_F90968FC_1D99_429A_833C_12A5E5A871D8_.wvu.FilterData" localSheetId="57" hidden="1">'18.2.'!$A$2:$J$392</definedName>
    <definedName name="Z_F90968FC_1D99_429A_833C_12A5E5A871D8_.wvu.PrintTitles" localSheetId="56" hidden="1">'18.1.'!$2:$4</definedName>
    <definedName name="Z_F90968FC_1D99_429A_833C_12A5E5A871D8_.wvu.PrintTitles" localSheetId="57" hidden="1">'18.2.'!$2:$4</definedName>
    <definedName name="Z_F99354B5_3BC4_4748_A702_ECEAEFDE0168_.wvu.PrintTitles" localSheetId="41" hidden="1">'14.1.'!$2:$4</definedName>
    <definedName name="Z_F9F73388_EBBF_4434_A82C_00EAEF0E5A07_.wvu.PrintTitles" localSheetId="39" hidden="1">'12.3.'!$2:$6</definedName>
    <definedName name="Z_FBACDD39_A998_44A3_8EFF_2F764B77FE5D_.wvu.PrintTitles" localSheetId="56" hidden="1">'18.1.'!$2:$4</definedName>
    <definedName name="Z_FBACDD39_A998_44A3_8EFF_2F764B77FE5D_.wvu.PrintTitles" localSheetId="57" hidden="1">'18.2.'!$2:$4</definedName>
    <definedName name="Z_FC225268_63E5_406C_9D75_301AFBE18842_.wvu.FilterData" localSheetId="39" hidden="1">'12.3.'!$A$2:$H$391</definedName>
    <definedName name="Z_FC225268_63E5_406C_9D75_301AFBE18842_.wvu.PrintTitles" localSheetId="39" hidden="1">'12.3.'!$2:$6</definedName>
    <definedName name="Z_FCA243E7_D6CD_4A55_9834_3F2F799F06C8_.wvu.FilterData" localSheetId="19" hidden="1">'4.9.'!$A$2:$O$393</definedName>
    <definedName name="Z_FCA243E7_D6CD_4A55_9834_3F2F799F06C8_.wvu.PrintTitles" localSheetId="19" hidden="1">'4.10.'!$2:$6</definedName>
    <definedName name="Z_FEF0BE90_3173_4824_901A_5E4264B55400_.wvu.PrintTitles" localSheetId="19" hidden="1">'4.10.'!$2:$6</definedName>
    <definedName name="Z_FEF0BE90_3173_4824_901A_5E4264B55400_.wvu.Rows" localSheetId="19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</definedNames>
  <calcPr calcId="162913"/>
  <customWorkbookViews>
    <customWorkbookView name="zecal - Personal View" guid="{A57FABD1-77E8-426C-9AA5-F5C507927D63}" mergeInterval="0" personalView="1" maximized="1" xWindow="1" yWindow="1" windowWidth="1273" windowHeight="781" activeSheetId="1"/>
    <customWorkbookView name="Windows User - Personal View" guid="{093B2236-68E5-4028-A6C5-D2648AC6228F}" mergeInterval="0" personalView="1" maximized="1" xWindow="-8" yWindow="-8" windowWidth="1696" windowHeight="1026" activeSheetId="2"/>
    <customWorkbookView name="RSIS - Personal View" guid="{DE7494FD-4C96-44D4-AA37-7BCEF39110F5}" mergeInterval="0" personalView="1" maximized="1" xWindow="1" yWindow="1" windowWidth="1916" windowHeight="827" activeSheetId="2"/>
  </customWorkbookViews>
</workbook>
</file>

<file path=xl/calcChain.xml><?xml version="1.0" encoding="utf-8"?>
<calcChain xmlns="http://schemas.openxmlformats.org/spreadsheetml/2006/main">
  <c r="C393" i="35" l="1"/>
  <c r="C387" i="35"/>
  <c r="C381" i="35"/>
  <c r="C375" i="35"/>
  <c r="C369" i="35"/>
  <c r="C363" i="35"/>
  <c r="C357" i="35"/>
  <c r="C351" i="35"/>
  <c r="C345" i="35"/>
  <c r="C339" i="35"/>
  <c r="C333" i="35"/>
  <c r="C327" i="35"/>
  <c r="C321" i="35"/>
  <c r="C315" i="35"/>
  <c r="C309" i="35"/>
  <c r="C303" i="35"/>
  <c r="C297" i="35"/>
  <c r="C291" i="35"/>
  <c r="C285" i="35"/>
  <c r="C279" i="35"/>
  <c r="C273" i="35"/>
  <c r="C267" i="35"/>
  <c r="C261" i="35"/>
  <c r="C255" i="35"/>
  <c r="C249" i="35"/>
  <c r="C243" i="35"/>
  <c r="C237" i="35"/>
  <c r="C231" i="35"/>
  <c r="C225" i="35"/>
  <c r="C219" i="35"/>
  <c r="C213" i="35"/>
  <c r="C207" i="35"/>
  <c r="C201" i="35"/>
  <c r="C195" i="35"/>
  <c r="C189" i="35"/>
  <c r="C183" i="35"/>
  <c r="C177" i="35"/>
  <c r="C171" i="35"/>
  <c r="C165" i="35"/>
  <c r="C159" i="35"/>
  <c r="C153" i="35"/>
  <c r="C147" i="35"/>
  <c r="C141" i="35"/>
  <c r="C135" i="35"/>
  <c r="C129" i="35"/>
  <c r="C123" i="35"/>
  <c r="C105" i="35"/>
  <c r="C99" i="35"/>
  <c r="C93" i="35"/>
  <c r="C87" i="35"/>
  <c r="C81" i="35"/>
  <c r="C69" i="35"/>
  <c r="C63" i="35"/>
  <c r="C57" i="35"/>
  <c r="C51" i="35"/>
  <c r="C45" i="35"/>
  <c r="C39" i="35"/>
  <c r="C33" i="35"/>
  <c r="C27" i="35"/>
  <c r="C21" i="35"/>
  <c r="C15" i="35"/>
  <c r="C393" i="34"/>
  <c r="C387" i="34"/>
  <c r="C381" i="34"/>
  <c r="C375" i="34"/>
  <c r="C369" i="34"/>
  <c r="C363" i="34"/>
  <c r="C357" i="34"/>
  <c r="C351" i="34"/>
  <c r="C345" i="34"/>
  <c r="C339" i="34"/>
  <c r="C333" i="34"/>
  <c r="C327" i="34"/>
  <c r="C321" i="34"/>
  <c r="C315" i="34"/>
  <c r="C309" i="34"/>
  <c r="C303" i="34"/>
  <c r="C297" i="34"/>
  <c r="C291" i="34"/>
  <c r="C285" i="34"/>
  <c r="C273" i="34"/>
  <c r="C267" i="34"/>
  <c r="C261" i="34"/>
  <c r="C255" i="34"/>
  <c r="C249" i="34"/>
  <c r="C243" i="34"/>
  <c r="C237" i="34"/>
  <c r="C231" i="34"/>
  <c r="C225" i="34"/>
  <c r="C219" i="34"/>
  <c r="C213" i="34"/>
  <c r="C207" i="34"/>
  <c r="C201" i="34"/>
  <c r="C189" i="34"/>
  <c r="C183" i="34"/>
  <c r="C177" i="34"/>
  <c r="C171" i="34"/>
  <c r="C165" i="34"/>
  <c r="C159" i="34"/>
  <c r="C153" i="34"/>
  <c r="C141" i="34"/>
  <c r="C135" i="34"/>
  <c r="C123" i="34"/>
  <c r="C105" i="34"/>
  <c r="C99" i="34"/>
  <c r="C93" i="34"/>
  <c r="C87" i="34"/>
  <c r="C81" i="34"/>
  <c r="C75" i="34"/>
  <c r="C69" i="34"/>
  <c r="C63" i="34"/>
  <c r="C57" i="34"/>
  <c r="C51" i="34"/>
  <c r="C45" i="34"/>
  <c r="C39" i="34"/>
  <c r="C33" i="34"/>
  <c r="C27" i="34"/>
  <c r="C21" i="34"/>
  <c r="C15" i="34"/>
  <c r="E5" i="31" l="1"/>
  <c r="E23" i="30"/>
  <c r="D388" i="27"/>
  <c r="D382" i="27"/>
  <c r="D376" i="27"/>
  <c r="D370" i="27"/>
  <c r="D358" i="27"/>
  <c r="D352" i="27"/>
  <c r="D346" i="27"/>
  <c r="D340" i="27"/>
  <c r="D334" i="27"/>
  <c r="D328" i="27"/>
  <c r="D322" i="27"/>
  <c r="D316" i="27"/>
  <c r="D310" i="27"/>
  <c r="D304" i="27"/>
  <c r="D298" i="27"/>
  <c r="D268" i="27"/>
  <c r="D256" i="27"/>
  <c r="D250" i="27"/>
  <c r="D244" i="27"/>
  <c r="D238" i="27"/>
  <c r="D232" i="27"/>
  <c r="D226" i="27"/>
  <c r="D214" i="27"/>
  <c r="D208" i="27"/>
  <c r="D196" i="27"/>
  <c r="D190" i="27"/>
  <c r="D184" i="27"/>
  <c r="D178" i="27"/>
  <c r="D172" i="27"/>
  <c r="D166" i="27"/>
  <c r="D160" i="27"/>
  <c r="D148" i="27"/>
  <c r="D142" i="27"/>
  <c r="D136" i="27"/>
  <c r="D124" i="27"/>
  <c r="G118" i="27"/>
  <c r="D118" i="27"/>
  <c r="D100" i="27"/>
  <c r="D94" i="27"/>
  <c r="D88" i="27"/>
  <c r="D82" i="27"/>
  <c r="D76" i="27"/>
  <c r="D70" i="27"/>
  <c r="D64" i="27"/>
  <c r="D58" i="27"/>
  <c r="D52" i="27"/>
  <c r="D46" i="27"/>
  <c r="D40" i="27"/>
  <c r="D34" i="27"/>
  <c r="D28" i="27"/>
  <c r="D22" i="27"/>
  <c r="D16" i="27"/>
  <c r="D10" i="27"/>
  <c r="G91" i="26"/>
  <c r="F91" i="26"/>
  <c r="E91" i="26"/>
  <c r="D91" i="26"/>
  <c r="C91" i="26"/>
  <c r="G90" i="26"/>
  <c r="F90" i="26"/>
  <c r="E90" i="26"/>
  <c r="D90" i="26"/>
  <c r="C90" i="26"/>
  <c r="H230" i="78" l="1"/>
  <c r="C230" i="78"/>
  <c r="E23" i="16" l="1"/>
  <c r="D23" i="16"/>
  <c r="C23" i="16"/>
  <c r="B23" i="16"/>
  <c r="E5" i="16"/>
  <c r="D5" i="16"/>
  <c r="E25" i="59" l="1"/>
</calcChain>
</file>

<file path=xl/sharedStrings.xml><?xml version="1.0" encoding="utf-8"?>
<sst xmlns="http://schemas.openxmlformats.org/spreadsheetml/2006/main" count="18300" uniqueCount="1760">
  <si>
    <t>KM</t>
  </si>
  <si>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</si>
  <si>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</si>
  <si>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</si>
  <si>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</si>
  <si>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</si>
  <si>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</si>
  <si>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</si>
  <si>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</si>
  <si>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</si>
  <si>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</si>
  <si>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</si>
  <si>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</si>
  <si>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</si>
  <si>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</si>
  <si>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</si>
  <si>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</si>
  <si>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</si>
  <si>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</si>
  <si>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</si>
  <si>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</si>
  <si>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</t>
  </si>
  <si>
    <t>...</t>
  </si>
  <si>
    <t>ha</t>
  </si>
  <si>
    <t>56,51</t>
  </si>
  <si>
    <t>53,91</t>
  </si>
  <si>
    <t>49,47</t>
  </si>
  <si>
    <t>55,56</t>
  </si>
  <si>
    <t>37,14</t>
  </si>
  <si>
    <t>51,20</t>
  </si>
  <si>
    <t>56,99</t>
  </si>
  <si>
    <t>57,05</t>
  </si>
  <si>
    <t>39,29</t>
  </si>
  <si>
    <t>51,09</t>
  </si>
  <si>
    <t>55,47</t>
  </si>
  <si>
    <t>62,51</t>
  </si>
  <si>
    <t>56,02</t>
  </si>
  <si>
    <t>50,26</t>
  </si>
  <si>
    <t>72,88</t>
  </si>
  <si>
    <t>64,59</t>
  </si>
  <si>
    <t>79,84</t>
  </si>
  <si>
    <t>60,69</t>
  </si>
  <si>
    <t>64,45</t>
  </si>
  <si>
    <t>69,87</t>
  </si>
  <si>
    <t>54,52</t>
  </si>
  <si>
    <t>65,88</t>
  </si>
  <si>
    <t>54,53</t>
  </si>
  <si>
    <t>68,22</t>
  </si>
  <si>
    <t>36,06</t>
  </si>
  <si>
    <t>46,41</t>
  </si>
  <si>
    <t>55,91</t>
  </si>
  <si>
    <t>100,00</t>
  </si>
  <si>
    <t>74,38</t>
  </si>
  <si>
    <t>56,21</t>
  </si>
  <si>
    <t>56,00</t>
  </si>
  <si>
    <t>56,87</t>
  </si>
  <si>
    <t>53,18</t>
  </si>
  <si>
    <t>59,09</t>
  </si>
  <si>
    <t>53,56</t>
  </si>
  <si>
    <t>55,92</t>
  </si>
  <si>
    <t>43,97</t>
  </si>
  <si>
    <t>54,32</t>
  </si>
  <si>
    <t>53,90</t>
  </si>
  <si>
    <t>56,39</t>
  </si>
  <si>
    <t>45,53</t>
  </si>
  <si>
    <t>39,10</t>
  </si>
  <si>
    <t>65,93</t>
  </si>
  <si>
    <t>60,76</t>
  </si>
  <si>
    <t>60,56</t>
  </si>
  <si>
    <t>52,95</t>
  </si>
  <si>
    <t>52,10</t>
  </si>
  <si>
    <t>54,63</t>
  </si>
  <si>
    <t>58,24</t>
  </si>
  <si>
    <t>66,06</t>
  </si>
  <si>
    <t>54,38</t>
  </si>
  <si>
    <t>68,63</t>
  </si>
  <si>
    <t>56,89</t>
  </si>
  <si>
    <t>56,37</t>
  </si>
  <si>
    <t>61,65</t>
  </si>
  <si>
    <t>44,39</t>
  </si>
  <si>
    <t>51,57</t>
  </si>
  <si>
    <t>44,04</t>
  </si>
  <si>
    <t>35,51</t>
  </si>
  <si>
    <t>50,24</t>
  </si>
  <si>
    <t>49,58</t>
  </si>
  <si>
    <t>53,19</t>
  </si>
  <si>
    <t>30+1</t>
  </si>
  <si>
    <t>14+1</t>
  </si>
  <si>
    <t>26+1</t>
  </si>
  <si>
    <t>28+1</t>
  </si>
  <si>
    <t>20+1</t>
  </si>
  <si>
    <t>34,35</t>
  </si>
  <si>
    <t>13,47</t>
  </si>
  <si>
    <t>12,06</t>
  </si>
  <si>
    <t>10,41</t>
  </si>
  <si>
    <t>9,70</t>
  </si>
  <si>
    <t>7,87</t>
  </si>
  <si>
    <t>6,35</t>
  </si>
  <si>
    <t>47,90</t>
  </si>
  <si>
    <t>31,73</t>
  </si>
  <si>
    <t>9,72</t>
  </si>
  <si>
    <t>5,44</t>
  </si>
  <si>
    <t>20,32</t>
  </si>
  <si>
    <t>18,43</t>
  </si>
  <si>
    <t>13,37</t>
  </si>
  <si>
    <t>9,13</t>
  </si>
  <si>
    <t>8,94</t>
  </si>
  <si>
    <t>8,79</t>
  </si>
  <si>
    <t>4,47</t>
  </si>
  <si>
    <t>4,08</t>
  </si>
  <si>
    <t>3,07</t>
  </si>
  <si>
    <t>29,11</t>
  </si>
  <si>
    <t>14,29</t>
  </si>
  <si>
    <t>11,20</t>
  </si>
  <si>
    <t>9,53</t>
  </si>
  <si>
    <t>7,81</t>
  </si>
  <si>
    <t>6,44</t>
  </si>
  <si>
    <t>5,16</t>
  </si>
  <si>
    <t>4,27</t>
  </si>
  <si>
    <t>4,16</t>
  </si>
  <si>
    <t>3,61</t>
  </si>
  <si>
    <t>3,34</t>
  </si>
  <si>
    <t>15,39</t>
  </si>
  <si>
    <t>14,85</t>
  </si>
  <si>
    <t>13,33</t>
  </si>
  <si>
    <t>9,51</t>
  </si>
  <si>
    <t>8,31</t>
  </si>
  <si>
    <t>5,92</t>
  </si>
  <si>
    <t>5,59</t>
  </si>
  <si>
    <t>5,28</t>
  </si>
  <si>
    <t>4,22</t>
  </si>
  <si>
    <t>4,00</t>
  </si>
  <si>
    <t>3,72</t>
  </si>
  <si>
    <t>3,38</t>
  </si>
  <si>
    <t>21,30</t>
  </si>
  <si>
    <t>15,09</t>
  </si>
  <si>
    <t>10,47</t>
  </si>
  <si>
    <t>10,28</t>
  </si>
  <si>
    <t>7,41</t>
  </si>
  <si>
    <t>7,35</t>
  </si>
  <si>
    <t>5,93</t>
  </si>
  <si>
    <t>4,40</t>
  </si>
  <si>
    <t>3,79</t>
  </si>
  <si>
    <t>3,45</t>
  </si>
  <si>
    <t>32,65</t>
  </si>
  <si>
    <t>22,70</t>
  </si>
  <si>
    <t>10,35</t>
  </si>
  <si>
    <t>9,60</t>
  </si>
  <si>
    <t>8,01</t>
  </si>
  <si>
    <t>6,15</t>
  </si>
  <si>
    <t>4,41</t>
  </si>
  <si>
    <t>3,97</t>
  </si>
  <si>
    <t>35,31</t>
  </si>
  <si>
    <t>22,49</t>
  </si>
  <si>
    <t>8,09</t>
  </si>
  <si>
    <t>6,58</t>
  </si>
  <si>
    <t>6,42</t>
  </si>
  <si>
    <t>5,14</t>
  </si>
  <si>
    <t>4,88</t>
  </si>
  <si>
    <t>4,13</t>
  </si>
  <si>
    <t>34,28</t>
  </si>
  <si>
    <t>23,72</t>
  </si>
  <si>
    <t>11,41</t>
  </si>
  <si>
    <t>8,97</t>
  </si>
  <si>
    <t>7,72</t>
  </si>
  <si>
    <t>6,73</t>
  </si>
  <si>
    <t>4,04</t>
  </si>
  <si>
    <t>32,17</t>
  </si>
  <si>
    <t>31,20</t>
  </si>
  <si>
    <t>10,23</t>
  </si>
  <si>
    <t>5,82</t>
  </si>
  <si>
    <t>4,34</t>
  </si>
  <si>
    <t>28,12</t>
  </si>
  <si>
    <t>14,37</t>
  </si>
  <si>
    <t>11,82</t>
  </si>
  <si>
    <t>9,50</t>
  </si>
  <si>
    <t>8,89</t>
  </si>
  <si>
    <t>7,07</t>
  </si>
  <si>
    <t>4,37</t>
  </si>
  <si>
    <t>3,92</t>
  </si>
  <si>
    <t>29,03</t>
  </si>
  <si>
    <t>21,31</t>
  </si>
  <si>
    <t>8,68</t>
  </si>
  <si>
    <t>7,56</t>
  </si>
  <si>
    <t>6,93</t>
  </si>
  <si>
    <t>6,19</t>
  </si>
  <si>
    <t>5,53</t>
  </si>
  <si>
    <t>5,26</t>
  </si>
  <si>
    <t>3,50</t>
  </si>
  <si>
    <t>34,37</t>
  </si>
  <si>
    <t>20,20</t>
  </si>
  <si>
    <t>10,11</t>
  </si>
  <si>
    <t>9,55</t>
  </si>
  <si>
    <t>7,50</t>
  </si>
  <si>
    <t>4,82</t>
  </si>
  <si>
    <t>3,86</t>
  </si>
  <si>
    <t>3,66</t>
  </si>
  <si>
    <t>35,02</t>
  </si>
  <si>
    <t>18,72</t>
  </si>
  <si>
    <t>14,26</t>
  </si>
  <si>
    <t>11,70</t>
  </si>
  <si>
    <t>5,74</t>
  </si>
  <si>
    <t>4,60</t>
  </si>
  <si>
    <t>4,45</t>
  </si>
  <si>
    <t>4,38</t>
  </si>
  <si>
    <t>38,85</t>
  </si>
  <si>
    <t>18,79</t>
  </si>
  <si>
    <t>13,14</t>
  </si>
  <si>
    <t>8,54</t>
  </si>
  <si>
    <t>6,59</t>
  </si>
  <si>
    <t>4,33</t>
  </si>
  <si>
    <t>3,03</t>
  </si>
  <si>
    <t>38,09</t>
  </si>
  <si>
    <t>22,69</t>
  </si>
  <si>
    <t>13,22</t>
  </si>
  <si>
    <t>11,76</t>
  </si>
  <si>
    <t>7,65</t>
  </si>
  <si>
    <t>50,00</t>
  </si>
  <si>
    <t>22,46</t>
  </si>
  <si>
    <t>7,25</t>
  </si>
  <si>
    <t>5,80</t>
  </si>
  <si>
    <t>5,07</t>
  </si>
  <si>
    <t>55,86</t>
  </si>
  <si>
    <t>24,83</t>
  </si>
  <si>
    <t>11,72</t>
  </si>
  <si>
    <t>7,59</t>
  </si>
  <si>
    <t>33,76</t>
  </si>
  <si>
    <t>7,29</t>
  </si>
  <si>
    <t>34,90</t>
  </si>
  <si>
    <t>19,60</t>
  </si>
  <si>
    <t>13,71</t>
  </si>
  <si>
    <t>9,01</t>
  </si>
  <si>
    <t>6,81</t>
  </si>
  <si>
    <t>6,20</t>
  </si>
  <si>
    <t>4,53</t>
  </si>
  <si>
    <t>3,54</t>
  </si>
  <si>
    <t>24,94</t>
  </si>
  <si>
    <t>23,29</t>
  </si>
  <si>
    <t>18,48</t>
  </si>
  <si>
    <t>12,66</t>
  </si>
  <si>
    <t>8,35</t>
  </si>
  <si>
    <t>49,02</t>
  </si>
  <si>
    <t>19,19</t>
  </si>
  <si>
    <t>9,23</t>
  </si>
  <si>
    <t>7,54</t>
  </si>
  <si>
    <t>6,13</t>
  </si>
  <si>
    <t>5,72</t>
  </si>
  <si>
    <t>18,38</t>
  </si>
  <si>
    <t>15,31</t>
  </si>
  <si>
    <t>11,18</t>
  </si>
  <si>
    <t>10,30</t>
  </si>
  <si>
    <t>9,12</t>
  </si>
  <si>
    <t>7,77</t>
  </si>
  <si>
    <t>7,26</t>
  </si>
  <si>
    <t>5,33</t>
  </si>
  <si>
    <t>4,67</t>
  </si>
  <si>
    <t>4,12</t>
  </si>
  <si>
    <t>33,85</t>
  </si>
  <si>
    <t>23,88</t>
  </si>
  <si>
    <t>13,16</t>
  </si>
  <si>
    <t>10,64</t>
  </si>
  <si>
    <t>8,30</t>
  </si>
  <si>
    <t>22,65</t>
  </si>
  <si>
    <t>22,02</t>
  </si>
  <si>
    <t>16,72</t>
  </si>
  <si>
    <t>8,14</t>
  </si>
  <si>
    <t>7,06</t>
  </si>
  <si>
    <t>5,77</t>
  </si>
  <si>
    <t>4,58</t>
  </si>
  <si>
    <t>3,13</t>
  </si>
  <si>
    <t>21,84</t>
  </si>
  <si>
    <t>20,55</t>
  </si>
  <si>
    <t>13,77</t>
  </si>
  <si>
    <t>12,73</t>
  </si>
  <si>
    <t>9,73</t>
  </si>
  <si>
    <t>7,00</t>
  </si>
  <si>
    <t>6,14</t>
  </si>
  <si>
    <t>5,89</t>
  </si>
  <si>
    <t>40,50</t>
  </si>
  <si>
    <t>30,86</t>
  </si>
  <si>
    <t>21,22</t>
  </si>
  <si>
    <t>5,98</t>
  </si>
  <si>
    <t>55,60</t>
  </si>
  <si>
    <t>22,41</t>
  </si>
  <si>
    <t>13,36</t>
  </si>
  <si>
    <t>47,80</t>
  </si>
  <si>
    <t>13,11</t>
  </si>
  <si>
    <t>11,36</t>
  </si>
  <si>
    <t>6,99</t>
  </si>
  <si>
    <t>4,91</t>
  </si>
  <si>
    <t>3,06</t>
  </si>
  <si>
    <t>38,12</t>
  </si>
  <si>
    <t>17,92</t>
  </si>
  <si>
    <t>16,23</t>
  </si>
  <si>
    <t>12,55</t>
  </si>
  <si>
    <t>6,17</t>
  </si>
  <si>
    <t>3,84</t>
  </si>
  <si>
    <t>30,59</t>
  </si>
  <si>
    <t>9,61</t>
  </si>
  <si>
    <t>5,62</t>
  </si>
  <si>
    <t>5,41</t>
  </si>
  <si>
    <t>34,31</t>
  </si>
  <si>
    <t>13,28</t>
  </si>
  <si>
    <t>9,37</t>
  </si>
  <si>
    <t>7,71</t>
  </si>
  <si>
    <t>7,67</t>
  </si>
  <si>
    <t>6,66</t>
  </si>
  <si>
    <t>3,57</t>
  </si>
  <si>
    <t>31,30</t>
  </si>
  <si>
    <t>22,17</t>
  </si>
  <si>
    <t>11,90</t>
  </si>
  <si>
    <t>8,58</t>
  </si>
  <si>
    <t>6,83</t>
  </si>
  <si>
    <t>5,08</t>
  </si>
  <si>
    <t>3,23</t>
  </si>
  <si>
    <t>3,08</t>
  </si>
  <si>
    <t>44,54</t>
  </si>
  <si>
    <t>12,99</t>
  </si>
  <si>
    <t>12,74</t>
  </si>
  <si>
    <t>11,30</t>
  </si>
  <si>
    <t>7,96</t>
  </si>
  <si>
    <t>4,74</t>
  </si>
  <si>
    <t>4,49</t>
  </si>
  <si>
    <t>24,92</t>
  </si>
  <si>
    <t>20,01</t>
  </si>
  <si>
    <t>13,60</t>
  </si>
  <si>
    <t>12,52</t>
  </si>
  <si>
    <t>7,99</t>
  </si>
  <si>
    <t>5,96</t>
  </si>
  <si>
    <t>3,09</t>
  </si>
  <si>
    <t>34,87</t>
  </si>
  <si>
    <t>11,86</t>
  </si>
  <si>
    <t>10,12</t>
  </si>
  <si>
    <t>9,94</t>
  </si>
  <si>
    <t>6,41</t>
  </si>
  <si>
    <t>6,04</t>
  </si>
  <si>
    <t>5,34</t>
  </si>
  <si>
    <t>3,05</t>
  </si>
  <si>
    <t>27,97</t>
  </si>
  <si>
    <t>22,23</t>
  </si>
  <si>
    <t>19,76</t>
  </si>
  <si>
    <t>11,71</t>
  </si>
  <si>
    <t>5,10</t>
  </si>
  <si>
    <t>4,86</t>
  </si>
  <si>
    <t>17,78</t>
  </si>
  <si>
    <t>16,33</t>
  </si>
  <si>
    <t>13,76</t>
  </si>
  <si>
    <t>12,89</t>
  </si>
  <si>
    <t>8,48</t>
  </si>
  <si>
    <t>5,87</t>
  </si>
  <si>
    <t>4,20</t>
  </si>
  <si>
    <t>3,62</t>
  </si>
  <si>
    <t>3,55</t>
  </si>
  <si>
    <t>30,63</t>
  </si>
  <si>
    <t>28,61</t>
  </si>
  <si>
    <t>10,85</t>
  </si>
  <si>
    <t>10,80</t>
  </si>
  <si>
    <t>8,50</t>
  </si>
  <si>
    <t>4,70</t>
  </si>
  <si>
    <t>3,46</t>
  </si>
  <si>
    <t>23,95</t>
  </si>
  <si>
    <t>23,86</t>
  </si>
  <si>
    <t>19,30</t>
  </si>
  <si>
    <t>13,27</t>
  </si>
  <si>
    <t>5,05</t>
  </si>
  <si>
    <t>24,45</t>
  </si>
  <si>
    <t>18,62</t>
  </si>
  <si>
    <t>11,02</t>
  </si>
  <si>
    <t>10,20</t>
  </si>
  <si>
    <t>9,35</t>
  </si>
  <si>
    <t>7,11</t>
  </si>
  <si>
    <t>6,25</t>
  </si>
  <si>
    <t>4,87</t>
  </si>
  <si>
    <t>44,15</t>
  </si>
  <si>
    <t>24,36</t>
  </si>
  <si>
    <t>15,88</t>
  </si>
  <si>
    <t>9,56</t>
  </si>
  <si>
    <t>6,06</t>
  </si>
  <si>
    <t>26,54</t>
  </si>
  <si>
    <t>17,42</t>
  </si>
  <si>
    <t>13,04</t>
  </si>
  <si>
    <t>11,83</t>
  </si>
  <si>
    <t>9,24</t>
  </si>
  <si>
    <t>4,48</t>
  </si>
  <si>
    <t>4,09</t>
  </si>
  <si>
    <t>3,89</t>
  </si>
  <si>
    <t>30,12</t>
  </si>
  <si>
    <t>21,64</t>
  </si>
  <si>
    <t>14,89</t>
  </si>
  <si>
    <t>7,62</t>
  </si>
  <si>
    <t>5,79</t>
  </si>
  <si>
    <t>4,15</t>
  </si>
  <si>
    <t>3,68</t>
  </si>
  <si>
    <t>3,21</t>
  </si>
  <si>
    <t>30,88</t>
  </si>
  <si>
    <t>27,89</t>
  </si>
  <si>
    <t>8,47</t>
  </si>
  <si>
    <t>4,85</t>
  </si>
  <si>
    <t>4,80</t>
  </si>
  <si>
    <t>4,50</t>
  </si>
  <si>
    <t>3,63</t>
  </si>
  <si>
    <t>3,14</t>
  </si>
  <si>
    <t>44,48</t>
  </si>
  <si>
    <t>21,17</t>
  </si>
  <si>
    <t>19,41</t>
  </si>
  <si>
    <t>7,63</t>
  </si>
  <si>
    <t>30,05</t>
  </si>
  <si>
    <t>23,01</t>
  </si>
  <si>
    <t>12,67</t>
  </si>
  <si>
    <t>4,66</t>
  </si>
  <si>
    <t>3,48</t>
  </si>
  <si>
    <t>3,32</t>
  </si>
  <si>
    <t>14,65</t>
  </si>
  <si>
    <t>13,26</t>
  </si>
  <si>
    <t>12,01</t>
  </si>
  <si>
    <t>11,48</t>
  </si>
  <si>
    <t>9,20</t>
  </si>
  <si>
    <t>6,89</t>
  </si>
  <si>
    <t>6,38</t>
  </si>
  <si>
    <t>6,16</t>
  </si>
  <si>
    <t>5,83</t>
  </si>
  <si>
    <t>5,50</t>
  </si>
  <si>
    <t>4,39</t>
  </si>
  <si>
    <t>36,09</t>
  </si>
  <si>
    <t>33,26</t>
  </si>
  <si>
    <t>11,07</t>
  </si>
  <si>
    <t>48,13</t>
  </si>
  <si>
    <t>13,19</t>
  </si>
  <si>
    <t>11,06</t>
  </si>
  <si>
    <t>7,05</t>
  </si>
  <si>
    <t>6,78</t>
  </si>
  <si>
    <t>34,17</t>
  </si>
  <si>
    <t>23,41</t>
  </si>
  <si>
    <t>12,20</t>
  </si>
  <si>
    <t>8,20</t>
  </si>
  <si>
    <t>7,92</t>
  </si>
  <si>
    <t>3,16</t>
  </si>
  <si>
    <t>45,74</t>
  </si>
  <si>
    <t>17,20</t>
  </si>
  <si>
    <t>12,95</t>
  </si>
  <si>
    <t>12,09</t>
  </si>
  <si>
    <t>26,99</t>
  </si>
  <si>
    <t>23,71</t>
  </si>
  <si>
    <t>12,82</t>
  </si>
  <si>
    <t>9,05</t>
  </si>
  <si>
    <t>4,59</t>
  </si>
  <si>
    <t>3,36</t>
  </si>
  <si>
    <t>38,84</t>
  </si>
  <si>
    <t>18,81</t>
  </si>
  <si>
    <t>7,95</t>
  </si>
  <si>
    <t>6,76</t>
  </si>
  <si>
    <t>3,73</t>
  </si>
  <si>
    <t>39,12</t>
  </si>
  <si>
    <t>28,74</t>
  </si>
  <si>
    <t>8,82</t>
  </si>
  <si>
    <t>6,24</t>
  </si>
  <si>
    <t>4,32</t>
  </si>
  <si>
    <t>26,15</t>
  </si>
  <si>
    <t>15,62</t>
  </si>
  <si>
    <t>13,70</t>
  </si>
  <si>
    <t>7,28</t>
  </si>
  <si>
    <t>6,08</t>
  </si>
  <si>
    <t>4,73</t>
  </si>
  <si>
    <t>4,43</t>
  </si>
  <si>
    <t>3,24</t>
  </si>
  <si>
    <t>3,20</t>
  </si>
  <si>
    <t>30,85</t>
  </si>
  <si>
    <t>16,47</t>
  </si>
  <si>
    <t>14,06</t>
  </si>
  <si>
    <t>12,41</t>
  </si>
  <si>
    <t>8,67</t>
  </si>
  <si>
    <t>6,11</t>
  </si>
  <si>
    <t>34,06</t>
  </si>
  <si>
    <t>17,99</t>
  </si>
  <si>
    <t>9,75</t>
  </si>
  <si>
    <t>8,70</t>
  </si>
  <si>
    <t>8,33</t>
  </si>
  <si>
    <t>3,93</t>
  </si>
  <si>
    <t>3,64</t>
  </si>
  <si>
    <t>25,17</t>
  </si>
  <si>
    <t>17,52</t>
  </si>
  <si>
    <t>15,48</t>
  </si>
  <si>
    <t>12,50</t>
  </si>
  <si>
    <t>4,63</t>
  </si>
  <si>
    <t>4,02</t>
  </si>
  <si>
    <t>24,80</t>
  </si>
  <si>
    <t>19,31</t>
  </si>
  <si>
    <t>18,39</t>
  </si>
  <si>
    <t>12,12</t>
  </si>
  <si>
    <t>7,08</t>
  </si>
  <si>
    <t>23,20</t>
  </si>
  <si>
    <t>18,82</t>
  </si>
  <si>
    <t>13,75</t>
  </si>
  <si>
    <t>9,69</t>
  </si>
  <si>
    <t>5,64</t>
  </si>
  <si>
    <t>23,06</t>
  </si>
  <si>
    <t>20,34</t>
  </si>
  <si>
    <t>19,18</t>
  </si>
  <si>
    <t>18,37</t>
  </si>
  <si>
    <t>6,69</t>
  </si>
  <si>
    <t>4,03</t>
  </si>
  <si>
    <t>3,35</t>
  </si>
  <si>
    <t>39,68</t>
  </si>
  <si>
    <t>16,22</t>
  </si>
  <si>
    <t>14,05</t>
  </si>
  <si>
    <t>8,04</t>
  </si>
  <si>
    <t>6,30</t>
  </si>
  <si>
    <t>3,39</t>
  </si>
  <si>
    <t>18–29</t>
  </si>
  <si>
    <t>30–39</t>
  </si>
  <si>
    <t>40–59</t>
  </si>
  <si>
    <t>T</t>
  </si>
  <si>
    <t>9 =1-5</t>
  </si>
  <si>
    <t xml:space="preserve">  </t>
  </si>
  <si>
    <t>1 063</t>
  </si>
  <si>
    <t>2012/2013</t>
  </si>
  <si>
    <t>2013/2014</t>
  </si>
  <si>
    <t>2014/2015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</si>
  <si>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</si>
  <si>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</si>
  <si>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</si>
  <si>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</si>
  <si>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</si>
  <si>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</si>
  <si>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</si>
  <si>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</si>
  <si>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</si>
  <si>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</si>
  <si>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</si>
  <si>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</si>
  <si>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</si>
  <si>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</si>
  <si>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</si>
  <si>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</si>
  <si>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</si>
  <si>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0-14</t>
  </si>
  <si>
    <t>15-64</t>
  </si>
  <si>
    <t>65+</t>
  </si>
  <si>
    <t>%</t>
  </si>
  <si>
    <t>kg</t>
  </si>
  <si>
    <t>l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</si>
  <si>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</si>
  <si>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r>
      <t>m</t>
    </r>
    <r>
      <rPr>
        <vertAlign val="superscript"/>
        <sz val="9"/>
        <color rgb="FF000000"/>
        <rFont val="Arial"/>
        <family val="2"/>
        <charset val="238"/>
      </rPr>
      <t>2</t>
    </r>
  </si>
  <si>
    <t>t</t>
  </si>
  <si>
    <t>--</t>
  </si>
  <si>
    <t>Pizza</t>
  </si>
  <si>
    <t>((120))</t>
  </si>
  <si>
    <t>((8))</t>
  </si>
  <si>
    <t>((87))</t>
  </si>
  <si>
    <t>((25))</t>
  </si>
  <si>
    <t>119</t>
  </si>
  <si>
    <t>115</t>
  </si>
  <si>
    <t>116</t>
  </si>
  <si>
    <t>120</t>
  </si>
  <si>
    <t>((277))</t>
  </si>
  <si>
    <t>((70))</t>
  </si>
  <si>
    <t>((207))</t>
  </si>
  <si>
    <t>((274))</t>
  </si>
  <si>
    <t>((121))</t>
  </si>
  <si>
    <t>((187))</t>
  </si>
  <si>
    <t>((60))</t>
  </si>
  <si>
    <t>((122))</t>
  </si>
  <si>
    <t>((69))</t>
  </si>
  <si>
    <t>((53))</t>
  </si>
  <si>
    <t>((146))</t>
  </si>
  <si>
    <t>((72))</t>
  </si>
  <si>
    <t>((74))</t>
  </si>
  <si>
    <t>((130))</t>
  </si>
  <si>
    <t>((71))</t>
  </si>
  <si>
    <t>((59))</t>
  </si>
  <si>
    <t>2015/2016</t>
  </si>
  <si>
    <t>Berkovići</t>
  </si>
  <si>
    <t>Bileća</t>
  </si>
  <si>
    <t>Bratunac</t>
  </si>
  <si>
    <t>Brod</t>
  </si>
  <si>
    <t>Višegrad</t>
  </si>
  <si>
    <t>Vlasenica</t>
  </si>
  <si>
    <t>Vukosavlje</t>
  </si>
  <si>
    <t>Gacko</t>
  </si>
  <si>
    <t>Gradiška</t>
  </si>
  <si>
    <t>Derventa</t>
  </si>
  <si>
    <t>Donji Žabar</t>
  </si>
  <si>
    <t>Istočni Drvar</t>
  </si>
  <si>
    <t>Istočni Mostar</t>
  </si>
  <si>
    <t>Istočna Ilidža</t>
  </si>
  <si>
    <t>Istočni Stari Grad</t>
  </si>
  <si>
    <t>Istočno Novo Sarajevo</t>
  </si>
  <si>
    <t>Pale</t>
  </si>
  <si>
    <t>Sokolac</t>
  </si>
  <si>
    <t>Trnovo</t>
  </si>
  <si>
    <t>Jezero</t>
  </si>
  <si>
    <t>Kalinovik</t>
  </si>
  <si>
    <t>Kneževo</t>
  </si>
  <si>
    <t>Kozarska Dubica</t>
  </si>
  <si>
    <t>Kostajnica</t>
  </si>
  <si>
    <t>Kotor Varoš</t>
  </si>
  <si>
    <t>Krupa na Uni</t>
  </si>
  <si>
    <t>Kupres</t>
  </si>
  <si>
    <t>Laktaši</t>
  </si>
  <si>
    <t>Lopare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</si>
  <si>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</si>
  <si>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</si>
  <si>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</si>
  <si>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</si>
  <si>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</si>
  <si>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</si>
  <si>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</si>
  <si>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</si>
  <si>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Pelagićevo</t>
  </si>
  <si>
    <t>Petrovac</t>
  </si>
  <si>
    <t>Petrovo</t>
  </si>
  <si>
    <t>Prnjavor</t>
  </si>
  <si>
    <t>Ribnik</t>
  </si>
  <si>
    <t>Rogatica</t>
  </si>
  <si>
    <t>Rudo</t>
  </si>
  <si>
    <t>Srbac</t>
  </si>
  <si>
    <t>Srebrenica</t>
  </si>
  <si>
    <t>Stanari</t>
  </si>
  <si>
    <t>Teslić</t>
  </si>
  <si>
    <t>Ugljevik</t>
  </si>
  <si>
    <t>Foča</t>
  </si>
  <si>
    <t>Han Pijesak</t>
  </si>
  <si>
    <t>Čajniče</t>
  </si>
  <si>
    <t>Čelinac</t>
  </si>
  <si>
    <t>Šamac</t>
  </si>
  <si>
    <t>Šekovići</t>
  </si>
  <si>
    <t>Šipovo</t>
  </si>
  <si>
    <t>SAVEZ NEZAVISNIH SOCIJALDEMOKRATA - SNSD - IGOR RADOJIČIĆ</t>
  </si>
  <si>
    <t>SRPSKA DEMOKRATSKA STRANKA - SDS- NENAD ABRAMOVIĆ</t>
  </si>
  <si>
    <t>SAVEZ ZA PROMJENE BIJELJINA - MIĆO MIĆIĆ</t>
  </si>
  <si>
    <t>SAVEZ NEZAVISNIH SOCIJALDEMOKRATA - SNSD- MILJAN ALEKSIĆ</t>
  </si>
  <si>
    <t>SAVEZ ZA PROMJENE BRATUNAC - NEDELJKO MLAĐENOVIĆ</t>
  </si>
  <si>
    <t>SAVEZ NEZAVISNIH SOCIJALDEMOKRATA - SNSD - ILIJA JOVIČIĆ</t>
  </si>
  <si>
    <t>SAVEZ NEZAVISNIH SOCIJALDEMOKRATA - SNSD - MLADEN ĐUREVIĆ</t>
  </si>
  <si>
    <t>SAVEZ NEZAVISNIH SOCIJALDEMOKRATA - SNSD - MIROSLAV KRALJEVIĆ</t>
  </si>
  <si>
    <t>SOCIJALISTIČKA PARTIJA - BORISLAV RAKIĆ</t>
  </si>
  <si>
    <t>SAVEZ ZA PROMJENE GACKO - MILAN RADMILOVIĆ</t>
  </si>
  <si>
    <t>SAVEZ NEZAVISNIH SOCIJALDEMOKRATA - SNSD - ZORAN ADŽIĆ</t>
  </si>
  <si>
    <t>SAVEZ NEZAVISNIH SOCIJALDEMOKRATA - SNSD - MILORAD SIMIĆ</t>
  </si>
  <si>
    <t xml:space="preserve">SRPSKA DEMOKRATSKA STRANKA SDS - OBREN PETROVIĆ </t>
  </si>
  <si>
    <t>SRS-SNSD-SP - NIKOLA ĐOKANOVIĆ</t>
  </si>
  <si>
    <t>SAVEZ NEZAVISNIH SOCIJALDEMOKRATA - SNSD - ZORAN STEVANOVIĆ</t>
  </si>
  <si>
    <t>SRPSKA DEMOKRATSKA STRANKA - SDS- MARINKO BOŽOVIĆ</t>
  </si>
  <si>
    <t xml:space="preserve">ZAVIČAJNI SOCIJALDEMOKRATI - MILE MARČETA - MILKA IVANKOVIĆ </t>
  </si>
  <si>
    <t>SRPSKA DEMOKRATSKA STRANKA - SDS- BOŽO SJERAN</t>
  </si>
  <si>
    <t xml:space="preserve">SRPSKA DEMOKRATSKA STRANKA - SDS- BOJO GAŠANOVIĆ </t>
  </si>
  <si>
    <t xml:space="preserve">SAVEZ NEZAVISNIH SOCIJALDEMOKRATA - SNSD - LJUBIŠA ĆOSIĆ </t>
  </si>
  <si>
    <t>SAVEZ NEZAVISNIH SOCIJALDEMOKRATA - SNSD - SNEŽANA RUŽIČIĆ</t>
  </si>
  <si>
    <t>SAVEZ NEZAVISNIH SOCIJALDEMOKRATA - SNSD - MILEVA KOMLENOVIĆ</t>
  </si>
  <si>
    <t>NEZAVISNI KANDIDAT - GORAN BOROJEVIĆ</t>
  </si>
  <si>
    <t>SAVEZ NEZAVISNIH SOCIJALDEMOKRATA - SNSD - RADENKO RELJIĆ</t>
  </si>
  <si>
    <t>SRPSKA DEMOKRATSKA STRANKA - SDS- DRAGO BUNDALO</t>
  </si>
  <si>
    <t xml:space="preserve">SAVEZ ZA PROMJENE - KOTOR VAROŠ - ZDENKO SAKAN </t>
  </si>
  <si>
    <t>DEMOKRATSKI NARODNI SAVEZ - DNS - MLADEN KLJAJIĆ</t>
  </si>
  <si>
    <t>SAVEZ NEZAVISNIH SOCIJALDEMOKRATA - SNSD - GOJKO ŠEBEZ</t>
  </si>
  <si>
    <t>SAVEZ NEZAVISNIH SOCIJALDEMOKRATA - SNSD - RANKO KARAPETROVIĆ</t>
  </si>
  <si>
    <t xml:space="preserve">SAVEZ ZA PROMJENE LOPARE - RADO SAVIĆ </t>
  </si>
  <si>
    <t>DEMOKRATSKI NARODNI SAVEZ - DNS- DARKO KRUNIĆ</t>
  </si>
  <si>
    <t>SAVEZ NEZAVISNIH SOCIJALDEMOKRATA - SNSD- MOMIR LAZAREVIĆ</t>
  </si>
  <si>
    <t>SAVEZ NEZAVISNIH SOCIJALDEMOKRATA - SNSD - MLADEN KREKIĆ</t>
  </si>
  <si>
    <t>SAVEZ NEZAVISNIH SOCIJALDEMOKRATA - SNSD - DIVNA ANIČIĆ</t>
  </si>
  <si>
    <t>SAVEZ NEZAVISNIH SOCIJALDEMOKRATA - SNSD - MILENKO AVDALOVIĆ</t>
  </si>
  <si>
    <t>SAVEZ NEZAVISNIH SOCIJALDEMOKRATA - SNSD - MIROSLAV DRLJAČA</t>
  </si>
  <si>
    <t>SAVEZ NEZAVISNIH SOCIJALDEMOKRATA - SNSD - MILA PETKOVIĆ</t>
  </si>
  <si>
    <t xml:space="preserve">SRPSKA DEMOKRATSKA STRANKA - SDS - LJUBO PETROVIĆ </t>
  </si>
  <si>
    <t>DEMOKRATSKI NARODNI SAVEZ - DNS - DRAGAN STANAR</t>
  </si>
  <si>
    <t>SLOŽNO ZA PALE - BOŠKO JUGOVIĆ</t>
  </si>
  <si>
    <t>SOCIJALISTIČKA PARTIJA - SIMO STAKIĆ</t>
  </si>
  <si>
    <t>DEMOKRATSKI NARODNI SAVEZ - DNS - MILAN GRBIĆ</t>
  </si>
  <si>
    <t>SRPSKA DEMOKRATSKA STRANKA SDS - OZREN PETKOVIĆ</t>
  </si>
  <si>
    <t>DEMOKRATSKI NARODNI SAVEZ - DNS - MILENKO ĐAKOVIĆ</t>
  </si>
  <si>
    <t>SAVEZ NEZAVISNIH SOCIJALDEMOKRATA - SNSD - DARKO TOMAŠ</t>
  </si>
  <si>
    <t>SOCIJALISTIČKA PARTIJA - RADENKO BANJAC</t>
  </si>
  <si>
    <t>SAVEZ NEZAVISNIH SOCIJALDEMOKRATA - SNSD - MILORAD JAGODIĆ</t>
  </si>
  <si>
    <t>SAVEZ ZA PROMJENE RUDO - RATO RAJAK</t>
  </si>
  <si>
    <t>SRPSKA DEMOKRATSKA STRANKA - SDS- MILOVAN BJELICA</t>
  </si>
  <si>
    <t>SAVEZ NEZAVISNIH SOCIJALDEMOKRATA - SNSD - MLAĐAN DRAGOSAVLJEVIĆ</t>
  </si>
  <si>
    <t>ZAJEDNO ZA SREBRENICU - MLADEN GRUJIČIĆ</t>
  </si>
  <si>
    <t xml:space="preserve">SAVEZ NEZAVISNIH SOCIJALDEMOKRATA - SNSD - DUŠAN PANIĆ </t>
  </si>
  <si>
    <t xml:space="preserve">SRPSKA DEMOKRATSKA STRANKA - SDS - MILAN MILIČEVIĆ </t>
  </si>
  <si>
    <t>SAVEZ NEZAVISNIH SOCIJALDEMOKRATA - SNSD- LUKA PETROVIĆ</t>
  </si>
  <si>
    <t>SAVEZ NEZAVISNIH SOCIJALDEMOKRATA - SNSD - GAGOVIĆ DRAGOMIR</t>
  </si>
  <si>
    <t>59,64</t>
  </si>
  <si>
    <t xml:space="preserve">SAVEZ ZA PROMJENE UGLJEVIK - VASILIJE PERIĆ </t>
  </si>
  <si>
    <t>SAVEZ NEZAVISNIH SOCIJALDEMOKRATA - SNSD - RADISAV MAŠIĆ</t>
  </si>
  <si>
    <t>SAVEZ NEZAVISNIH SOCIJALDEMOKRATA - SNSD - VLADO OSTOJIĆ</t>
  </si>
  <si>
    <t>SRPSKA DEMOKRATSKA STRANKA - SDS- GORAN KARADŽIĆ</t>
  </si>
  <si>
    <t>SAVEZ NEZAVISNIH SOCIJALDEMOKRATA - SNSD - MOMČILO ZELJKOVIĆ</t>
  </si>
  <si>
    <t>SAVEZ ZA PROMJENE ŠAMAC - ĐORĐE MILIĆEVIĆ</t>
  </si>
  <si>
    <t>SOCIJALISTIČKA PARTIJA - MOMIR RISTIĆ</t>
  </si>
  <si>
    <t>SAVEZ NEZAVISNIH SOCIJALDEMOKRATA - SNSD - MILAN KOVAČ</t>
  </si>
  <si>
    <r>
      <t>Trnovo</t>
    </r>
    <r>
      <rPr>
        <vertAlign val="superscript"/>
        <sz val="9"/>
        <color indexed="8"/>
        <rFont val="Arial"/>
        <family val="2"/>
        <charset val="238"/>
      </rPr>
      <t>1)</t>
    </r>
  </si>
  <si>
    <t>SAVEZ NEZAVISNIH SOCIJALDEMOKRATA - SNSD</t>
  </si>
  <si>
    <t>NDP-DRAGAN ČAVIĆ</t>
  </si>
  <si>
    <t>DNS-DEMOKRATSKI NARODNI SAVEZ</t>
  </si>
  <si>
    <t>SOCIJALISTIČKA PARTIJA</t>
  </si>
  <si>
    <t>SDS-SRPSKA DEMOKRATSKA STRANKA</t>
  </si>
  <si>
    <t>PDP- PARTIJA DEMOKRATSKOG PROGRESA</t>
  </si>
  <si>
    <t>UJEDINJENA SRPSKA</t>
  </si>
  <si>
    <t>SAŠA ČUDIĆ - NEZAVISNI KANDIDAT (izabran iz reda nacionalnih manjina)</t>
  </si>
  <si>
    <t>POKRET USPJEŠNA SRPSKA</t>
  </si>
  <si>
    <t>SDA-STRANKA DEMOKRATSKE AKCIJE</t>
  </si>
  <si>
    <t>SRS-SRPSKA U SIGURNE RUKE</t>
  </si>
  <si>
    <t>NARODNI DEMOKRATSKI POKRET</t>
  </si>
  <si>
    <t>SRPSKA RADIKALNA STRANKA REPUBLIKE SRPSKE</t>
  </si>
  <si>
    <t>SRPSKA NAPREDNA STRANKA</t>
  </si>
  <si>
    <t>EKOLOŠKA PARTIJA REPUBLIKE SRPSKE</t>
  </si>
  <si>
    <t>SDA/SBB</t>
  </si>
  <si>
    <t>NS</t>
  </si>
  <si>
    <t>SAVEZ ZA DEMOKRATSKU SRPSKU</t>
  </si>
  <si>
    <t>LISTA NEZAVISNIH KANDIDATA POKRET ZA PREOKRET</t>
  </si>
  <si>
    <t>SDP-SOCIJALDEMOKRATSKA PARTIJA BIH</t>
  </si>
  <si>
    <t>HDZ BIH - HRVATSKA DEMOKRATSKA ZAJEDNICA BIH</t>
  </si>
  <si>
    <t>NARODNA STRANKA RADOM ZA BOLJITAK</t>
  </si>
  <si>
    <t>POSAVSKA STRANKA</t>
  </si>
  <si>
    <t>HRVATSKI NARODNI SAVEZ BIH</t>
  </si>
  <si>
    <t>SAVEZ ZA NOVU POLITIKU</t>
  </si>
  <si>
    <t>MUSTAFA OSMANOVIĆ - SDP-SOCIJALDEMOKRATSKA PARTIJA BIH (izabran iz reda nacionalnih manjina)</t>
  </si>
  <si>
    <t>IZVOR</t>
  </si>
  <si>
    <t>GORAN ĐORĐIĆ-GRADIŠKA MORA NAPRIJED</t>
  </si>
  <si>
    <t>SAŠA MAŠIĆ - NEZAVISNI KANDIDAT (izabran iz reda nacionalnih manjina)</t>
  </si>
  <si>
    <t>SDA/SBB/SBIH</t>
  </si>
  <si>
    <t>SNAGA NARODA</t>
  </si>
  <si>
    <t>SDS-SRPSKA DEMOKRATSKA STRANKA-SRPSKA RADIKALNA STRANKA RS</t>
  </si>
  <si>
    <t>ZAVIČAJNI SOCIJALDEMOKRATI - MILE MARČETA</t>
  </si>
  <si>
    <t>STRANKA ZA NAŠ GRAD - SNG</t>
  </si>
  <si>
    <t>STRANKA ZA BOSNU I HERCEGOVINU</t>
  </si>
  <si>
    <t>SBB - FAHRUDIN RADONČIĆ</t>
  </si>
  <si>
    <t>PARTIJA UJEDINJENIH PENZIONERA</t>
  </si>
  <si>
    <t>SRPSKA DEMOKRATSKA STRANKA (SDS-SRS RS)</t>
  </si>
  <si>
    <t>PDP-NDP</t>
  </si>
  <si>
    <t>HRVATSKA KOALICIJA KOTOR-VAROŠ HDZ BIH-HNSBIH</t>
  </si>
  <si>
    <t>SLOBODNA SRPSKA</t>
  </si>
  <si>
    <t>NEZAVISNI - MILIĆI - 2016</t>
  </si>
  <si>
    <t>SELJAČKA STRANKA</t>
  </si>
  <si>
    <t>MIROSLAV BRABENEC - NEZAVISNI KANDIDAT (izabran iz reda nacionalnih manjina)</t>
  </si>
  <si>
    <t>DEMOKRATSKA STRANKA INVALIDA BOSNE I HERCEGOVINE</t>
  </si>
  <si>
    <t>JEDINSTVENA NAPREDNA STRANKA</t>
  </si>
  <si>
    <t>HRVATSKA DEMOKRATSKA ZAJEDNICA 1990</t>
  </si>
  <si>
    <t>DEMOKRATSKA FRONTA</t>
  </si>
  <si>
    <t>ANDRIJA VUKOTIĆ - SAVEZ NEZAVISNIH SOCIJALDEMOKRATA - SNSD (izabran iz reda nacionalnih manjina)</t>
  </si>
  <si>
    <t>RADIKALNO ZA NAROD-SRS RS-SRS-SNAGA NARODA</t>
  </si>
  <si>
    <t>BRANKO DEKET - NEZAVISNI KANDIDAT (izabran iz reda nacionalnih manjina)</t>
  </si>
  <si>
    <t>NDP - JNS RIBNIK</t>
  </si>
  <si>
    <t>LIBERALNA STRANKA BOSNE I HERCEGOVINE-LS BIH</t>
  </si>
  <si>
    <t>NOVI DEMOKRATSKI POKRET</t>
  </si>
  <si>
    <t>ENVER ŠERO - NEZAVISNI KANDIDAT</t>
  </si>
  <si>
    <t>MILADINKA ZEKIĆ - SDS-SRPSKA DEMOKRATSKA STRANKA (izabran iz reda nacionalnih manjina)</t>
  </si>
  <si>
    <t>POKRET ZA PREOKRET</t>
  </si>
  <si>
    <t>SDA-SBIH</t>
  </si>
  <si>
    <t>POKRET ZA TREBINJE</t>
  </si>
  <si>
    <t>MILKA BUTULIJA - NEZAVISNI KANDIDAT (izabran iz reda nacionalnih manjina)</t>
  </si>
  <si>
    <t>NDP-ZDRAVKO KRSMANOVIĆ</t>
  </si>
  <si>
    <t>POKRET ZA NAŠ GRAD</t>
  </si>
  <si>
    <t>MILE GOLIJAN - NEZAVISNI KANDIDAT</t>
  </si>
  <si>
    <t>HRVATSKA KOALICIJA - HDZ BIH - HDZ 1990</t>
  </si>
  <si>
    <t>NEZAVISNA STRANKA DR. MIHAJLO TOVIRAC</t>
  </si>
  <si>
    <t/>
  </si>
  <si>
    <t>Pol</t>
  </si>
  <si>
    <t>REPUBLIKA SRPSKA</t>
  </si>
  <si>
    <t>Zvornik</t>
  </si>
  <si>
    <t xml:space="preserve">     Istočna Ilidža</t>
  </si>
  <si>
    <t xml:space="preserve">     Istočni Stari Grad</t>
  </si>
  <si>
    <t xml:space="preserve">     Istočno Novo Sarajevo</t>
  </si>
  <si>
    <t xml:space="preserve">     Pale</t>
  </si>
  <si>
    <t xml:space="preserve">     Sokolac</t>
  </si>
  <si>
    <t xml:space="preserve">     Trnovo</t>
  </si>
  <si>
    <t xml:space="preserve">Kupres </t>
  </si>
  <si>
    <t>km</t>
  </si>
  <si>
    <t xml:space="preserve">     Trnovo </t>
  </si>
  <si>
    <t xml:space="preserve">Foča </t>
  </si>
  <si>
    <t xml:space="preserve">Pale </t>
  </si>
  <si>
    <t xml:space="preserve">Trnovo </t>
  </si>
  <si>
    <t xml:space="preserve">     Pale </t>
  </si>
  <si>
    <t>Doboj</t>
  </si>
  <si>
    <t xml:space="preserve">   Istočna Ilidža</t>
  </si>
  <si>
    <t xml:space="preserve">   Istočni Stari Grad</t>
  </si>
  <si>
    <t xml:space="preserve">   Istočno Novo Sarajevo</t>
  </si>
  <si>
    <t xml:space="preserve">   Pale </t>
  </si>
  <si>
    <t xml:space="preserve">   Sokolac</t>
  </si>
  <si>
    <t xml:space="preserve">   Trnovo </t>
  </si>
  <si>
    <t>Han pijesak</t>
  </si>
  <si>
    <t xml:space="preserve">    Istočna Ilidža</t>
  </si>
  <si>
    <t xml:space="preserve">    Istočno Novo Sarajevo</t>
  </si>
  <si>
    <t xml:space="preserve">    Istočni Stari Grad</t>
  </si>
  <si>
    <t xml:space="preserve">    Pale</t>
  </si>
  <si>
    <t xml:space="preserve">    Sokolac</t>
  </si>
  <si>
    <t xml:space="preserve">    Trnovo</t>
  </si>
  <si>
    <t xml:space="preserve">   Pale</t>
  </si>
  <si>
    <t xml:space="preserve">   Trnovo</t>
  </si>
  <si>
    <t xml:space="preserve">  Trnovo</t>
  </si>
  <si>
    <t>Banja Luka</t>
  </si>
  <si>
    <t>Bijeljina</t>
  </si>
  <si>
    <t>Istočno Sarajevo</t>
  </si>
  <si>
    <t>Prijedor</t>
  </si>
  <si>
    <t>Trebinje</t>
  </si>
  <si>
    <t xml:space="preserve">Brod </t>
  </si>
  <si>
    <t xml:space="preserve">Gradiška </t>
  </si>
  <si>
    <t xml:space="preserve">Kalinovik </t>
  </si>
  <si>
    <t xml:space="preserve">Nevesinje </t>
  </si>
  <si>
    <t xml:space="preserve">Osmaci </t>
  </si>
  <si>
    <t xml:space="preserve">Pelagićevo </t>
  </si>
  <si>
    <t xml:space="preserve">Šamac </t>
  </si>
  <si>
    <t>Istočni  Drvar</t>
  </si>
  <si>
    <t>Istočna  Ilidža</t>
  </si>
  <si>
    <t xml:space="preserve">Brod                                                 </t>
  </si>
  <si>
    <t xml:space="preserve">Gacko     </t>
  </si>
  <si>
    <t xml:space="preserve">Istočni Drvar </t>
  </si>
  <si>
    <t xml:space="preserve">Istočni Mostar </t>
  </si>
  <si>
    <t>Istočna Ilidža*</t>
  </si>
  <si>
    <t>marketing</t>
  </si>
  <si>
    <t xml:space="preserve">Berkovići   </t>
  </si>
  <si>
    <t>Donji  Žabar</t>
  </si>
  <si>
    <t>Krupa  na  Uni</t>
  </si>
  <si>
    <t>Oštra  Luka</t>
  </si>
  <si>
    <t>City of Banja Luka</t>
  </si>
  <si>
    <t>City of Bijeljina</t>
  </si>
  <si>
    <t>City of Doboj</t>
  </si>
  <si>
    <t>City of Zvornik</t>
  </si>
  <si>
    <t>City of Istočno Sarajevo</t>
  </si>
  <si>
    <t>City of Prijedor</t>
  </si>
  <si>
    <t xml:space="preserve">City of Prijedor </t>
  </si>
  <si>
    <t>City of Trebinje</t>
  </si>
  <si>
    <t>TOTAL</t>
  </si>
  <si>
    <t xml:space="preserve">TOTAL </t>
  </si>
  <si>
    <t>City/Municipality</t>
  </si>
  <si>
    <t xml:space="preserve">City/Municipality </t>
  </si>
  <si>
    <t>City/Municipality1)</t>
  </si>
  <si>
    <t>Total population estimate, mid-year</t>
  </si>
  <si>
    <t>Number of employed persons</t>
  </si>
  <si>
    <t>Average net wage (KM)</t>
  </si>
  <si>
    <t xml:space="preserve">Arable area, ha 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</si>
  <si>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Source: Republika Srpska Employment Service</t>
    </r>
  </si>
  <si>
    <t xml:space="preserve">Vukosavlje – the data are included in the data of the bureau Modriča, </t>
  </si>
  <si>
    <t xml:space="preserve">Donji Žabar – he data are included in the data of the bureau Pelagićevo, </t>
  </si>
  <si>
    <t xml:space="preserve">Istočni Drvar – he data are included in the data of the bureau Petrovac, </t>
  </si>
  <si>
    <t>Istočni Mostar – he data are included in the data of the bureau Nevesinje,</t>
  </si>
  <si>
    <t>Istočni Stari Grad – he data are included in the data of the bureau Pale,</t>
  </si>
  <si>
    <t>Kupres –he data are included in the data of the bureau Šipovo.</t>
  </si>
  <si>
    <t>2.1. General data on local elections for mayors of cities and municipalities, 2016</t>
  </si>
  <si>
    <t>Total number of registered voters</t>
  </si>
  <si>
    <t>Total number of valid votes</t>
  </si>
  <si>
    <t>Number of places</t>
  </si>
  <si>
    <r>
      <rPr>
        <vertAlign val="superscript"/>
        <sz val="9"/>
        <color indexed="8"/>
        <rFont val="Arial"/>
        <family val="2"/>
        <charset val="238"/>
      </rPr>
      <t>1)</t>
    </r>
    <r>
      <rPr>
        <sz val="9"/>
        <color indexed="8"/>
        <rFont val="Arial"/>
        <family val="2"/>
      </rPr>
      <t xml:space="preserve"> In 2017, early elections were held for the Mayor of the municipality Trnovo</t>
    </r>
  </si>
  <si>
    <t>Source: “Official Gazette of BiH”, No. 82/16</t>
  </si>
  <si>
    <t>Name of the party/independent candidate</t>
  </si>
  <si>
    <t>Number of votes</t>
  </si>
  <si>
    <t>Percentage</t>
  </si>
  <si>
    <t>Number of mandates</t>
  </si>
  <si>
    <t>2.2. Results of local elections for mayors of cities and municipalities, 2016</t>
  </si>
  <si>
    <t>2.3. General data on local elections for municipal and city assemblies, 2016</t>
  </si>
  <si>
    <t>Total number of vald votes</t>
  </si>
  <si>
    <t>2.4. Results of local elections for municipal and city assemblies, 2016</t>
  </si>
  <si>
    <t>Name of the political subject</t>
  </si>
  <si>
    <t>2.5. Councilors of municipal and city assemblies by sex and age, 2016</t>
  </si>
  <si>
    <t>Sex</t>
  </si>
  <si>
    <t>total</t>
  </si>
  <si>
    <t>male</t>
  </si>
  <si>
    <t>female</t>
  </si>
  <si>
    <t>60 and over</t>
  </si>
  <si>
    <t>Age in completed years</t>
  </si>
  <si>
    <t>Source: Central Election Commission of Bosnia and Herzegovina</t>
  </si>
  <si>
    <t>3.1. Number of business entities – as on 31 December</t>
  </si>
  <si>
    <t>Source: Agency for Intermediary, IT and Financial Services</t>
  </si>
  <si>
    <t>Total</t>
  </si>
  <si>
    <t>Public enterprises</t>
  </si>
  <si>
    <t>Joint-stock companies</t>
  </si>
  <si>
    <t>Limited liability companies</t>
  </si>
  <si>
    <t>Limited partnerships</t>
  </si>
  <si>
    <t>Partnerships</t>
  </si>
  <si>
    <t>Enterprises for employment of disabled persons</t>
  </si>
  <si>
    <t>Business associations</t>
  </si>
  <si>
    <t>General cooperatives</t>
  </si>
  <si>
    <t>Specialised cooperatives</t>
  </si>
  <si>
    <t>Cooperative associations</t>
  </si>
  <si>
    <t>Funds</t>
  </si>
  <si>
    <t>Other financial organisations</t>
  </si>
  <si>
    <t>Institutions</t>
  </si>
  <si>
    <t>Legislative and executive authorities</t>
  </si>
  <si>
    <t>Court and judicial authorities</t>
  </si>
  <si>
    <t>Associations</t>
  </si>
  <si>
    <t>Foundations</t>
  </si>
  <si>
    <t>Religious organisations/communities</t>
  </si>
  <si>
    <t>Foreign non-governmental organisations</t>
  </si>
  <si>
    <t>Representative bodies of foreign entities</t>
  </si>
  <si>
    <t>Other legal forms</t>
  </si>
  <si>
    <t>Sections of activity classification</t>
  </si>
  <si>
    <t>List of Tables</t>
  </si>
  <si>
    <t>Territory</t>
  </si>
  <si>
    <t>4.1. Population by age and sex, by five year age groups, Census 2013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</si>
  <si>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</si>
  <si>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</si>
  <si>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</si>
  <si>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</si>
  <si>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</si>
  <si>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</si>
  <si>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</si>
  <si>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</si>
  <si>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</si>
  <si>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</si>
  <si>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</si>
  <si>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</si>
  <si>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</si>
  <si>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</si>
  <si>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</si>
  <si>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</si>
  <si>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</si>
  <si>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 years and over</t>
  </si>
  <si>
    <t>Average age</t>
  </si>
  <si>
    <t>Ljubinje</t>
  </si>
  <si>
    <t>4.2. Population by ethnic/national affiliation and sex, Census 2013</t>
  </si>
  <si>
    <t>Bosniaks</t>
  </si>
  <si>
    <t>Croats</t>
  </si>
  <si>
    <t>Serbs</t>
  </si>
  <si>
    <t>Others</t>
  </si>
  <si>
    <t>Did not declare</t>
  </si>
  <si>
    <t>Unknown</t>
  </si>
  <si>
    <t>5.1. Working-age population by activity status and sex, Census 2013</t>
  </si>
  <si>
    <t>Working age population</t>
  </si>
  <si>
    <t>employed persons</t>
  </si>
  <si>
    <t>unemployed persons, total</t>
  </si>
  <si>
    <t>had worked before</t>
  </si>
  <si>
    <t>without work experience</t>
  </si>
  <si>
    <t xml:space="preserve">unemployed </t>
  </si>
  <si>
    <t>Labour force</t>
  </si>
  <si>
    <t>Economically inactive</t>
  </si>
  <si>
    <t>other</t>
  </si>
  <si>
    <t>unable to work</t>
  </si>
  <si>
    <t>persons performing household duties</t>
  </si>
  <si>
    <t>retired persons</t>
  </si>
  <si>
    <t>pupils/students (15 years and over)</t>
  </si>
  <si>
    <t>5.2. Average net wages</t>
  </si>
  <si>
    <t>5.3. Average gross wages</t>
  </si>
  <si>
    <t xml:space="preserve">5.4. Employed persons by sex </t>
  </si>
  <si>
    <t>all</t>
  </si>
  <si>
    <t>women</t>
  </si>
  <si>
    <t>1) Istočni Stari Grad – the data are included in the data of the bureau Pale. Istočni Drvar - the data are included in the data of the bureau Petrovac. Istočni Mostar – the data are
included in the data for the municipality Nevesinje. Kupres – the data are included in the data of the bureau Šipovo. Vukosavlje – the data are included in the data of the bureau
Modriča. Donji Žabar - the data are included in the data of the bureau Pelagićevo. Stanari – until 2015, the data are included in the data of the bureau Dobojj.</t>
  </si>
  <si>
    <t>Source: Republika Srpska Employment Service</t>
  </si>
  <si>
    <t>total, KM</t>
  </si>
  <si>
    <t>per capita, KM</t>
  </si>
  <si>
    <t>Income from sale of non-financial assets, KM</t>
  </si>
  <si>
    <t>Income from debts and sale of financial assets, KM</t>
  </si>
  <si>
    <t>Allocation of surplus/deficit from previous periods, KM</t>
  </si>
  <si>
    <t>Budget expenditures, KM</t>
  </si>
  <si>
    <t>Budget expenses</t>
  </si>
  <si>
    <t>Expenses for purchase of non-financial assets, KM</t>
  </si>
  <si>
    <t>Expenses for repayment of loans and purchase of financial assets, KM</t>
  </si>
  <si>
    <t>Achieved suprlus or deficit, KM</t>
  </si>
  <si>
    <t>7.1. Gross fixed capital formation in fixed assets by activity of investor</t>
  </si>
  <si>
    <t>thous. KM</t>
  </si>
  <si>
    <t>Gross fixed capital formation</t>
  </si>
  <si>
    <t>building new capacities</t>
  </si>
  <si>
    <t>reconstruction, renovation and expansion</t>
  </si>
  <si>
    <t>maintaining the level of existing capacities</t>
  </si>
  <si>
    <t>buildings and other structures</t>
  </si>
  <si>
    <t>machinery, equipment and transport assets</t>
  </si>
  <si>
    <t>Kind of construction</t>
  </si>
  <si>
    <t>Technical composition</t>
  </si>
  <si>
    <t>December of the previous year =100</t>
  </si>
  <si>
    <t>Name</t>
  </si>
  <si>
    <t>TOTAL INDEX</t>
  </si>
  <si>
    <t>Food and non-alcoholic beverages</t>
  </si>
  <si>
    <t>Alcoholic beverages and tobacco</t>
  </si>
  <si>
    <t>Clothing and footwear</t>
  </si>
  <si>
    <t>Housing, water, electricity, gas and other energy commodities</t>
  </si>
  <si>
    <t>Furnishing, household equip,ent and regular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</si>
  <si>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</si>
  <si>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</si>
  <si>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</si>
  <si>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</si>
  <si>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</si>
  <si>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</si>
  <si>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Other goods and services</t>
  </si>
  <si>
    <t>Unit of measure</t>
  </si>
  <si>
    <t>Rice</t>
  </si>
  <si>
    <t>Wheat flour, white</t>
  </si>
  <si>
    <t>Semi whole wheat flour bread</t>
  </si>
  <si>
    <t>Pasta, macaroni</t>
  </si>
  <si>
    <t>Beef with bones</t>
  </si>
  <si>
    <t>Veal without bones</t>
  </si>
  <si>
    <t>White, wheat flour bread</t>
  </si>
  <si>
    <t>Pork without bones</t>
  </si>
  <si>
    <t>Fresh chicken</t>
  </si>
  <si>
    <t>Dry pork neck</t>
  </si>
  <si>
    <t>Salami, ham roll</t>
  </si>
  <si>
    <t>"Mortadella"</t>
  </si>
  <si>
    <t xml:space="preserve">"Čajna" </t>
  </si>
  <si>
    <t>Fresh trout</t>
  </si>
  <si>
    <t>Long life milk</t>
  </si>
  <si>
    <t>Yoghurt</t>
  </si>
  <si>
    <t>Fresh cheese</t>
  </si>
  <si>
    <t>Hard (yellow) cheese</t>
  </si>
  <si>
    <t>Cream</t>
  </si>
  <si>
    <t>Chicken eggs</t>
  </si>
  <si>
    <t>Butter</t>
  </si>
  <si>
    <t>Margarine</t>
  </si>
  <si>
    <t>Edible oil</t>
  </si>
  <si>
    <t>Lemon</t>
  </si>
  <si>
    <t>Bananas</t>
  </si>
  <si>
    <t>Apples</t>
  </si>
  <si>
    <t>Walnuts, shelled</t>
  </si>
  <si>
    <t>Prunes</t>
  </si>
  <si>
    <t>Cabbage</t>
  </si>
  <si>
    <t>Cauliflower</t>
  </si>
  <si>
    <t>Tomato</t>
  </si>
  <si>
    <t>Pepper</t>
  </si>
  <si>
    <t>Cucumber</t>
  </si>
  <si>
    <t>Beans</t>
  </si>
  <si>
    <t>Carrot</t>
  </si>
  <si>
    <t>Onion</t>
  </si>
  <si>
    <t>Potato</t>
  </si>
  <si>
    <t>Sugar</t>
  </si>
  <si>
    <t>Jam</t>
  </si>
  <si>
    <t>Honey</t>
  </si>
  <si>
    <t>Milk chocolate</t>
  </si>
  <si>
    <t>Hard candy</t>
  </si>
  <si>
    <t>Cocoa cream</t>
  </si>
  <si>
    <t>Salt</t>
  </si>
  <si>
    <t>Ground coffee</t>
  </si>
  <si>
    <t>Tea</t>
  </si>
  <si>
    <t>Sparkling mineral water</t>
  </si>
  <si>
    <t>Fruit juice</t>
  </si>
  <si>
    <t>Plum brandy</t>
  </si>
  <si>
    <t>Table wine</t>
  </si>
  <si>
    <t>Beer</t>
  </si>
  <si>
    <t>Men's jacket</t>
  </si>
  <si>
    <t>Men's suit, cotton and synthetic fibre mix</t>
  </si>
  <si>
    <t>Men's trousers, cotton and synthetic fibre mix</t>
  </si>
  <si>
    <t>Men's jeans</t>
  </si>
  <si>
    <t>Men's shirt, cotton predominantly</t>
  </si>
  <si>
    <t>Men's undershirt</t>
  </si>
  <si>
    <t>Men's pyjamas</t>
  </si>
  <si>
    <t>Women's coat</t>
  </si>
  <si>
    <t>Women's suit</t>
  </si>
  <si>
    <t>Women's cloth skirt</t>
  </si>
  <si>
    <t>Women's cotton T-shirt, long sleeve</t>
  </si>
  <si>
    <t>Women's panties</t>
  </si>
  <si>
    <t>Women's socks</t>
  </si>
  <si>
    <t>Children's denim jacket</t>
  </si>
  <si>
    <t>Children's sweater</t>
  </si>
  <si>
    <t>Children's pyjamas</t>
  </si>
  <si>
    <t>Children's sweat suit</t>
  </si>
  <si>
    <t>Men's suit, dry cleaning</t>
  </si>
  <si>
    <t>Men's leather shoes</t>
  </si>
  <si>
    <t>Men's sports shoes, sneakers</t>
  </si>
  <si>
    <t>Women's leather shoes, stilettos</t>
  </si>
  <si>
    <t>Children's trainers</t>
  </si>
  <si>
    <t>Women's shoes sole repair</t>
  </si>
  <si>
    <t>Quicklime</t>
  </si>
  <si>
    <t>Wood preservatives and paints</t>
  </si>
  <si>
    <t>Household water supply</t>
  </si>
  <si>
    <t>Litter collection</t>
  </si>
  <si>
    <t>Fuel wood</t>
  </si>
  <si>
    <t>Brown coal</t>
  </si>
  <si>
    <t>Dining room set</t>
  </si>
  <si>
    <t>Wardrobe</t>
  </si>
  <si>
    <t>Three-seater sofa</t>
  </si>
  <si>
    <t>Chest of drawers</t>
  </si>
  <si>
    <t>Carpet, synthetic</t>
  </si>
  <si>
    <t>Bed linen</t>
  </si>
  <si>
    <t>Duvet</t>
  </si>
  <si>
    <t>Towel</t>
  </si>
  <si>
    <t>Refrigerator - freezer</t>
  </si>
  <si>
    <t>Washing machine</t>
  </si>
  <si>
    <t>Stove</t>
  </si>
  <si>
    <t>Solid fuel stove</t>
  </si>
  <si>
    <t>Air conditioner</t>
  </si>
  <si>
    <t>Vacuum cleaner</t>
  </si>
  <si>
    <t>Iron</t>
  </si>
  <si>
    <t>Coffee cups, set</t>
  </si>
  <si>
    <t>Cutlery</t>
  </si>
  <si>
    <t>Enameled pot</t>
  </si>
  <si>
    <t>Pan</t>
  </si>
  <si>
    <t>Electric lawnmower</t>
  </si>
  <si>
    <t>Hammer</t>
  </si>
  <si>
    <t>Screwdriver</t>
  </si>
  <si>
    <t>Pliers</t>
  </si>
  <si>
    <t>Bulb</t>
  </si>
  <si>
    <t>Power switch</t>
  </si>
  <si>
    <t>Laundry detergent</t>
  </si>
  <si>
    <t>Dish detergent</t>
  </si>
  <si>
    <t>Sanitary cleaner</t>
  </si>
  <si>
    <t>Broom</t>
  </si>
  <si>
    <t>Antibiotics</t>
  </si>
  <si>
    <t>Analgesics</t>
  </si>
  <si>
    <t>Dermatological area</t>
  </si>
  <si>
    <t>Gastro area</t>
  </si>
  <si>
    <t>Cough syrup</t>
  </si>
  <si>
    <t>Vitamins</t>
  </si>
  <si>
    <t>Antihypertensive agents</t>
  </si>
  <si>
    <t>Sedatives</t>
  </si>
  <si>
    <t>Antihistamines</t>
  </si>
  <si>
    <t>Thermometre</t>
  </si>
  <si>
    <t>Band-Aid</t>
  </si>
  <si>
    <t>Children's bicycle</t>
  </si>
  <si>
    <t>Car tire</t>
  </si>
  <si>
    <t>Euro diesel</t>
  </si>
  <si>
    <t>Motor gasoline 98 octane</t>
  </si>
  <si>
    <t>Motor gasoline 95 octane</t>
  </si>
  <si>
    <t>Motor oil</t>
  </si>
  <si>
    <t>Car wash, outside</t>
  </si>
  <si>
    <t>Public transport ticket</t>
  </si>
  <si>
    <t>Taxi drive</t>
  </si>
  <si>
    <t>LCD TV</t>
  </si>
  <si>
    <t>Digital camera</t>
  </si>
  <si>
    <t>USB memory</t>
  </si>
  <si>
    <t>Monopoly</t>
  </si>
  <si>
    <t>Lego</t>
  </si>
  <si>
    <t>Football</t>
  </si>
  <si>
    <t>Cut flower - rose</t>
  </si>
  <si>
    <t>Flowerpot</t>
  </si>
  <si>
    <t>Cinema ticket</t>
  </si>
  <si>
    <t>Notebook</t>
  </si>
  <si>
    <t>Pen</t>
  </si>
  <si>
    <t>Steak with a side dish</t>
  </si>
  <si>
    <t>Sandwich</t>
  </si>
  <si>
    <t>Cheese pie</t>
  </si>
  <si>
    <t>Cake</t>
  </si>
  <si>
    <t>Beer in a restaurant</t>
  </si>
  <si>
    <t>Coffee in a restaurant</t>
  </si>
  <si>
    <t>Men's haircut</t>
  </si>
  <si>
    <t>Women's hairdressing</t>
  </si>
  <si>
    <t>Toilet soap</t>
  </si>
  <si>
    <t>Shampoo</t>
  </si>
  <si>
    <t>Deodorant</t>
  </si>
  <si>
    <t>Toothpaste</t>
  </si>
  <si>
    <t>Menstrual pads "Always"</t>
  </si>
  <si>
    <t>Toilet paper</t>
  </si>
  <si>
    <t>Disposable diapers</t>
  </si>
  <si>
    <t>Backpack</t>
  </si>
  <si>
    <t>Umbrella</t>
  </si>
  <si>
    <t>Baby pushchairs</t>
  </si>
  <si>
    <t>Photocopying</t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</si>
  <si>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Average consumer prices take into account several different qualities of items.</t>
    </r>
  </si>
  <si>
    <t xml:space="preserve">unit </t>
  </si>
  <si>
    <t>box</t>
  </si>
  <si>
    <t>unit</t>
  </si>
  <si>
    <t>set</t>
  </si>
  <si>
    <t>pair</t>
  </si>
  <si>
    <t>tube</t>
  </si>
  <si>
    <t>bottle</t>
  </si>
  <si>
    <t>ticket</t>
  </si>
  <si>
    <t>meal</t>
  </si>
  <si>
    <t>piece</t>
  </si>
  <si>
    <t>cup</t>
  </si>
  <si>
    <t>pack</t>
  </si>
  <si>
    <t>page</t>
  </si>
  <si>
    <t>9.1. Area under cultivation and production of field crops</t>
  </si>
  <si>
    <t>Wheat</t>
  </si>
  <si>
    <t>Maize</t>
  </si>
  <si>
    <t>Barley</t>
  </si>
  <si>
    <t>production, t</t>
  </si>
  <si>
    <t>yield per ha, t</t>
  </si>
  <si>
    <t>9.2. Production of fruit</t>
  </si>
  <si>
    <t>Pears</t>
  </si>
  <si>
    <t>Plums</t>
  </si>
  <si>
    <t>Sour cherries</t>
  </si>
  <si>
    <t>total production, t</t>
  </si>
  <si>
    <t>yield per tree, kg</t>
  </si>
  <si>
    <t>9.3. Arable land by land use – as on 31 May</t>
  </si>
  <si>
    <t>Sown area</t>
  </si>
  <si>
    <t>Arable fields and gardens</t>
  </si>
  <si>
    <t>cereals</t>
  </si>
  <si>
    <t>industrial crops</t>
  </si>
  <si>
    <t>vegetables</t>
  </si>
  <si>
    <t>fodder crops</t>
  </si>
  <si>
    <t>Nurseries,  flowers and decoration plants</t>
  </si>
  <si>
    <t>Fallows and uncultivated arable fields</t>
  </si>
  <si>
    <t>Afforested, ha</t>
  </si>
  <si>
    <t>in forest</t>
  </si>
  <si>
    <t>out of forest</t>
  </si>
  <si>
    <t>broadleaves</t>
  </si>
  <si>
    <t>conifers</t>
  </si>
  <si>
    <t>Gross felled timber, m3</t>
  </si>
  <si>
    <t>Overgrown forest area - total, ha</t>
  </si>
  <si>
    <r>
      <t xml:space="preserve">1) </t>
    </r>
    <r>
      <rPr>
        <sz val="8"/>
        <color indexed="8"/>
        <rFont val="Arial"/>
        <family val="2"/>
        <charset val="238"/>
      </rPr>
      <t>In state and private ownership.</t>
    </r>
  </si>
  <si>
    <t>Number of water supply connections</t>
  </si>
  <si>
    <t>Number of sewage connections</t>
  </si>
  <si>
    <t>12.1. Buildings by number of dwellings, Census 2013</t>
  </si>
  <si>
    <t>Number of dwellings</t>
  </si>
  <si>
    <t>Total number of buildings</t>
  </si>
  <si>
    <t>one dwelling</t>
  </si>
  <si>
    <t>two dwellings</t>
  </si>
  <si>
    <t>three dwellings</t>
  </si>
  <si>
    <t>four dwellings</t>
  </si>
  <si>
    <t>five dwellings</t>
  </si>
  <si>
    <t>6-10 dwellings</t>
  </si>
  <si>
    <t xml:space="preserve">11-20 dwellings </t>
  </si>
  <si>
    <t>21-30 dwellings</t>
  </si>
  <si>
    <t xml:space="preserve">31-50 dwellings </t>
  </si>
  <si>
    <t>51 or more dwellings</t>
  </si>
  <si>
    <t>12.2. Dwellings by number of rooms and floor area, Census 2013</t>
  </si>
  <si>
    <t xml:space="preserve">Number of dwellings and floor area (m2)  </t>
  </si>
  <si>
    <t>Type of dwelling</t>
  </si>
  <si>
    <t>one-room</t>
  </si>
  <si>
    <t>two-room</t>
  </si>
  <si>
    <t>three-room</t>
  </si>
  <si>
    <t>four-room</t>
  </si>
  <si>
    <t>five-room</t>
  </si>
  <si>
    <t>six-room</t>
  </si>
  <si>
    <t>seven-room</t>
  </si>
  <si>
    <t>eight or more rooms</t>
  </si>
  <si>
    <t xml:space="preserve">number </t>
  </si>
  <si>
    <t>floor area</t>
  </si>
  <si>
    <r>
      <t>12.3. Value of performed works by type of construction and construction of dwellings</t>
    </r>
    <r>
      <rPr>
        <b/>
        <vertAlign val="superscript"/>
        <sz val="9"/>
        <color theme="1"/>
        <rFont val="Arial"/>
        <family val="2"/>
        <charset val="238"/>
      </rPr>
      <t>1)</t>
    </r>
  </si>
  <si>
    <t>Value of performed work, thous. KM</t>
  </si>
  <si>
    <t>Completed dwellings</t>
  </si>
  <si>
    <r>
      <t>floor area, m</t>
    </r>
    <r>
      <rPr>
        <vertAlign val="superscript"/>
        <sz val="9"/>
        <rFont val="Arial"/>
        <family val="2"/>
        <charset val="238"/>
      </rPr>
      <t>2</t>
    </r>
  </si>
  <si>
    <t>number</t>
  </si>
  <si>
    <t>civil engineering</t>
  </si>
  <si>
    <t>non-residential buildings</t>
  </si>
  <si>
    <t>residential buildings</t>
  </si>
  <si>
    <t>buildings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</si>
  <si>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Data are collected according to the construction territory in Republika Srpska.</t>
    </r>
  </si>
  <si>
    <t>13.1. Tourist arrivals and tourist nights</t>
  </si>
  <si>
    <t>Tourist arrivals</t>
  </si>
  <si>
    <t>Tourist nights</t>
  </si>
  <si>
    <t>domestic tourists</t>
  </si>
  <si>
    <t>foreign tourists</t>
  </si>
  <si>
    <t>14.1. Registered vehicles, end of the year</t>
  </si>
  <si>
    <t>Motorcycles, tricycles and four wheel vehicles</t>
  </si>
  <si>
    <t>Passenger cars</t>
  </si>
  <si>
    <t>Buses</t>
  </si>
  <si>
    <t>Goods road vehicle</t>
  </si>
  <si>
    <t>Other vehicles</t>
  </si>
  <si>
    <t>Trailer vehicle</t>
  </si>
  <si>
    <t>Source: Ministry of Internal Affairs of Republika Srpska</t>
  </si>
  <si>
    <t>* Data referring to Istočno Novo Sarajevo are also covered.</t>
  </si>
  <si>
    <r>
      <t>14.2. Length of roads</t>
    </r>
    <r>
      <rPr>
        <b/>
        <vertAlign val="superscript"/>
        <sz val="9"/>
        <rFont val="Arial"/>
        <family val="2"/>
        <charset val="238"/>
      </rPr>
      <t>1)</t>
    </r>
  </si>
  <si>
    <t>Modern roads</t>
  </si>
  <si>
    <t>asphalt</t>
  </si>
  <si>
    <t>concrete</t>
  </si>
  <si>
    <t>cubes</t>
  </si>
  <si>
    <t>Macadam</t>
  </si>
  <si>
    <t>Earthen</t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</si>
  <si>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</rPr>
      <t>Roads maintained by local self-government units of Republika Srpska (local roads)</t>
    </r>
  </si>
  <si>
    <t>Source: Local self-government units of Republika Srpska</t>
  </si>
  <si>
    <t>15.1. Population aged 15 and over by educational attainment and sex, Census 2013</t>
  </si>
  <si>
    <t>Without educational attainment</t>
  </si>
  <si>
    <t>Incomplete primary education</t>
  </si>
  <si>
    <t>Primary school</t>
  </si>
  <si>
    <t>Secondary school</t>
  </si>
  <si>
    <t>Post-secondary school specialisation</t>
  </si>
  <si>
    <t>High school and first grade of faculty</t>
  </si>
  <si>
    <t>Higher school/ faculty/ academy/ university</t>
  </si>
  <si>
    <t>15.2. Preschool upbringing and education</t>
  </si>
  <si>
    <t>School year</t>
  </si>
  <si>
    <t>Number of preschool institutions (kindergartens)</t>
  </si>
  <si>
    <t>Number of educational groups</t>
  </si>
  <si>
    <t>Number of children</t>
  </si>
  <si>
    <t>Primary schools</t>
  </si>
  <si>
    <t>Secondary schools</t>
  </si>
  <si>
    <r>
      <t>15.3. Primary and secondary schools, beginning of the school year</t>
    </r>
    <r>
      <rPr>
        <b/>
        <vertAlign val="superscript"/>
        <sz val="9"/>
        <color theme="1"/>
        <rFont val="Arial"/>
        <family val="2"/>
        <charset val="238"/>
      </rPr>
      <t>1)</t>
    </r>
  </si>
  <si>
    <t>number of schools</t>
  </si>
  <si>
    <t>pupils</t>
  </si>
  <si>
    <t>ISCED-1</t>
  </si>
  <si>
    <t>ISCED-2</t>
  </si>
  <si>
    <t>teaching staff</t>
  </si>
  <si>
    <t>number of classes</t>
  </si>
  <si>
    <t>pupils, total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</si>
  <si>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See methodological explanations</t>
    </r>
  </si>
  <si>
    <t>15.4. Enrolled students by municipality of residence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</si>
  <si>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Foreign countries include countries of the former SFRY and other countries</t>
    </r>
  </si>
  <si>
    <t>Brčko Distrikt</t>
  </si>
  <si>
    <t>Federation of BiH</t>
  </si>
  <si>
    <r>
      <t>Foreign countries</t>
    </r>
    <r>
      <rPr>
        <vertAlign val="superscript"/>
        <sz val="9"/>
        <color indexed="8"/>
        <rFont val="Arial"/>
        <family val="2"/>
        <charset val="238"/>
      </rPr>
      <t>1)</t>
    </r>
  </si>
  <si>
    <t>15.5. Enrolled students by location of higher education institution headquarters</t>
  </si>
  <si>
    <t>15.6. Graduated students by municipality of residence</t>
  </si>
  <si>
    <t>15.7. Graduated students by location of higher education institution headquarters</t>
  </si>
  <si>
    <t>16.1. Cinemas in Republika Srpska</t>
  </si>
  <si>
    <t>Cinemas</t>
  </si>
  <si>
    <t>Seats</t>
  </si>
  <si>
    <t>Films, screened</t>
  </si>
  <si>
    <t>Screenings</t>
  </si>
  <si>
    <t>Visitors</t>
  </si>
  <si>
    <t>Children's theatre</t>
  </si>
  <si>
    <t>Professional theatre</t>
  </si>
  <si>
    <t>Amateur theatre</t>
  </si>
  <si>
    <t>number of theatres</t>
  </si>
  <si>
    <t>number of seats</t>
  </si>
  <si>
    <t>number of performances</t>
  </si>
  <si>
    <t>number of visitors</t>
  </si>
  <si>
    <t>Number of radio broadcasters</t>
  </si>
  <si>
    <t>Number of radio transmitters/ repeaters</t>
  </si>
  <si>
    <t>Power of transmitters, W</t>
  </si>
  <si>
    <t>feature</t>
  </si>
  <si>
    <t>documentary</t>
  </si>
  <si>
    <t>programme for children and youth</t>
  </si>
  <si>
    <t>music and entertain-ment</t>
  </si>
  <si>
    <t>sports</t>
  </si>
  <si>
    <t>Type of broadcast programme</t>
  </si>
  <si>
    <t>information and politics</t>
  </si>
  <si>
    <t>culture and education</t>
  </si>
  <si>
    <t>religion</t>
  </si>
  <si>
    <t>Number of TV broadcasters</t>
  </si>
  <si>
    <t>Number of transmitters/ repeaters</t>
  </si>
  <si>
    <t>Power of transmitters</t>
  </si>
  <si>
    <t>music and entertainment</t>
  </si>
  <si>
    <t>Number of museums</t>
  </si>
  <si>
    <t>Number of exhibitions</t>
  </si>
  <si>
    <t>Number of visitors</t>
  </si>
  <si>
    <t>Exibitions at the museum (headquarters)</t>
  </si>
  <si>
    <t>Exhibitions at dislocated units</t>
  </si>
  <si>
    <t>permanent exhibitions</t>
  </si>
  <si>
    <t>temporary exhibiitons</t>
  </si>
  <si>
    <t>general medicine</t>
  </si>
  <si>
    <t>Physicians</t>
  </si>
  <si>
    <t>resident physicians</t>
  </si>
  <si>
    <t>medical specialists</t>
  </si>
  <si>
    <t>Dentists</t>
  </si>
  <si>
    <t>Pharmacists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</si>
  <si>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Data are presented for cities and municipalities in which there are registered healthcare institutions of primary, secondary and tertiary health care</t>
    </r>
  </si>
  <si>
    <t>Disadvantaged by family situation</t>
  </si>
  <si>
    <t>Mentally and physically handicapped persons</t>
  </si>
  <si>
    <t>Persons with socially unacceptable behaviour</t>
  </si>
  <si>
    <t>Mentally ill persons</t>
  </si>
  <si>
    <t>Persons in different social and protective needs</t>
  </si>
  <si>
    <t>Without specific category (others)</t>
  </si>
  <si>
    <r>
      <t xml:space="preserve">1) </t>
    </r>
    <r>
      <rPr>
        <sz val="8"/>
        <color indexed="8"/>
        <rFont val="Arial"/>
        <family val="2"/>
        <charset val="238"/>
      </rPr>
      <t>See methodological explanations</t>
    </r>
  </si>
  <si>
    <t>Beneficiaries of subventions</t>
  </si>
  <si>
    <t>Persons not having sufficient income to support themselves</t>
  </si>
  <si>
    <t>Never married</t>
  </si>
  <si>
    <t>Married</t>
  </si>
  <si>
    <t>Divorced</t>
  </si>
  <si>
    <t>Widowed</t>
  </si>
  <si>
    <t>One member</t>
  </si>
  <si>
    <t>Two members</t>
  </si>
  <si>
    <t>Three members</t>
  </si>
  <si>
    <t>Four members</t>
  </si>
  <si>
    <t>Five or more members</t>
  </si>
  <si>
    <t>Average number of household members</t>
  </si>
  <si>
    <t>Type of family</t>
  </si>
  <si>
    <t>married couple without children</t>
  </si>
  <si>
    <t>unmarried couple without children</t>
  </si>
  <si>
    <t>married couple with children</t>
  </si>
  <si>
    <t>unmarried couple with children</t>
  </si>
  <si>
    <t>mother with children</t>
  </si>
  <si>
    <t>father with children</t>
  </si>
  <si>
    <t xml:space="preserve">     number of families</t>
  </si>
  <si>
    <t xml:space="preserve">     number of members</t>
  </si>
  <si>
    <t>Total estimated population</t>
  </si>
  <si>
    <t>5-9</t>
  </si>
  <si>
    <t>10-14</t>
  </si>
  <si>
    <t>Age groups</t>
  </si>
  <si>
    <t>Ageing index</t>
  </si>
  <si>
    <t>Births</t>
  </si>
  <si>
    <t>live births</t>
  </si>
  <si>
    <t>stillbirths</t>
  </si>
  <si>
    <t>Natural increase</t>
  </si>
  <si>
    <t>Deaths</t>
  </si>
  <si>
    <t>infant deaths</t>
  </si>
  <si>
    <t>married</t>
  </si>
  <si>
    <t>divorced</t>
  </si>
  <si>
    <t>Marriages</t>
  </si>
  <si>
    <t>Number of immigrants to municipalities of Republika Srpska</t>
  </si>
  <si>
    <t>from the Federation of BiH</t>
  </si>
  <si>
    <t>from other municipalities in RS</t>
  </si>
  <si>
    <t>to the Federation of BiH</t>
  </si>
  <si>
    <t xml:space="preserve">from Brčko District </t>
  </si>
  <si>
    <t xml:space="preserve">to Brčko District </t>
  </si>
  <si>
    <t>to other municipalities in RS</t>
  </si>
  <si>
    <t>Number of emigrants from municipalities of Republika Srpska</t>
  </si>
  <si>
    <t>Net migration</t>
  </si>
  <si>
    <t>1. GENERAL INDICATORS</t>
  </si>
  <si>
    <t>2. ELECTIONS</t>
  </si>
  <si>
    <t>3. REGISTER OF BUSINESS ENTITIES</t>
  </si>
  <si>
    <t>4. POPULATION</t>
  </si>
  <si>
    <t>5. EMPLOYMENT, UNEMPLOYMENT AND WAGES</t>
  </si>
  <si>
    <t>6. BUDGET OF LOCAL SELF-GOVERNMENT</t>
  </si>
  <si>
    <t>7. GROSS FIXED CAPITAL FORMATION</t>
  </si>
  <si>
    <t>8. PRICES</t>
  </si>
  <si>
    <t>9. AGRICULTURE AND FISHING</t>
  </si>
  <si>
    <t>10. FORESTRY</t>
  </si>
  <si>
    <t>11. ENVIRONMENT</t>
  </si>
  <si>
    <t>12. CONSTRUCTION</t>
  </si>
  <si>
    <t>13. TOURISM</t>
  </si>
  <si>
    <t>14. TRANSPORT AND COMMUNICATION</t>
  </si>
  <si>
    <t>15. EDUCATION</t>
  </si>
  <si>
    <t>16. CULTURE AND ART</t>
  </si>
  <si>
    <t>17. HEALTH CARE</t>
  </si>
  <si>
    <t>18. SOCIAL WELFARE</t>
  </si>
  <si>
    <t>5.6. Persons seeking employment – as on 31 December</t>
  </si>
  <si>
    <t>10.1. Afforested areas and felled timber</t>
  </si>
  <si>
    <t>12.3. Value of performed works by type of construction and construction of dwellings</t>
  </si>
  <si>
    <t>14.2. Length of roads</t>
  </si>
  <si>
    <t>15.3. Primary and secondary schools, beginning of the school year</t>
  </si>
  <si>
    <t>18.1. Minor social welfare beneficiaries</t>
  </si>
  <si>
    <t>18.2. Adult social welfare beneficiaries</t>
  </si>
  <si>
    <t>CITIES AND MUNICIPALITIES OF REPUBLIKA SRPSKA, 2018</t>
  </si>
  <si>
    <t>1.1. General indicators, 2017</t>
  </si>
  <si>
    <t>3.2. Number of business entities by legal form – as on 31 December 2017</t>
  </si>
  <si>
    <t>3.3. Number of business entities by section of activity classification – as on 31 December 2017</t>
  </si>
  <si>
    <t>5.5. Employed persons by section of activity classification, 2017</t>
  </si>
  <si>
    <t>6.1. Budget revenues and income, 2017</t>
  </si>
  <si>
    <t>6.2. Budget expenditures and expenses, 2017</t>
  </si>
  <si>
    <t>7.2. Gross fixed capital formation in new fixed assets by kind of construction and tehnical composition, 2017</t>
  </si>
  <si>
    <t xml:space="preserve">8.1.Consumer price indices in cities, 2017 </t>
  </si>
  <si>
    <t>8.2. Average consumer prices in cities, 2017</t>
  </si>
  <si>
    <t>11.1. Public water supply and sewage system, 2017</t>
  </si>
  <si>
    <t>16.3. Radio broadcasters in Republika Srpska - as on 31 December 2017</t>
  </si>
  <si>
    <t>16.4. TV broadcasters in Republika Srpska – as on 31 December 2017</t>
  </si>
  <si>
    <t>16.5. Museums in Republika Srpska, 2017</t>
  </si>
  <si>
    <t>17.1. Healthcare professionals with higher education in Republika Srpska, 2017</t>
  </si>
  <si>
    <t>16.2. Theatres in Republika Srpska, season 2016/2017</t>
  </si>
  <si>
    <r>
      <t>Number of persons seeking employment</t>
    </r>
    <r>
      <rPr>
        <vertAlign val="superscript"/>
        <sz val="9"/>
        <color indexed="8"/>
        <rFont val="Arial"/>
        <family val="2"/>
      </rPr>
      <t>1)</t>
    </r>
  </si>
  <si>
    <t>Population - estimate, 2017</t>
  </si>
  <si>
    <t>8.1. Consumer price indices in cities, 2017</t>
  </si>
  <si>
    <r>
      <t>8.2. Average consumer prices in cities, 2017</t>
    </r>
    <r>
      <rPr>
        <b/>
        <vertAlign val="superscript"/>
        <sz val="9"/>
        <color theme="1"/>
        <rFont val="Arial"/>
        <family val="2"/>
        <charset val="238"/>
      </rPr>
      <t>1)</t>
    </r>
    <r>
      <rPr>
        <b/>
        <sz val="9"/>
        <color theme="1"/>
        <rFont val="Arial"/>
        <family val="2"/>
        <charset val="238"/>
      </rPr>
      <t xml:space="preserve"> </t>
    </r>
  </si>
  <si>
    <r>
      <t>Total captured water, thous. m</t>
    </r>
    <r>
      <rPr>
        <vertAlign val="superscript"/>
        <sz val="9"/>
        <color theme="1"/>
        <rFont val="Arial"/>
        <family val="2"/>
      </rPr>
      <t>3</t>
    </r>
  </si>
  <si>
    <r>
      <t>Total delivered water, thous. m</t>
    </r>
    <r>
      <rPr>
        <vertAlign val="superscript"/>
        <sz val="9"/>
        <color theme="1"/>
        <rFont val="Arial"/>
        <family val="2"/>
      </rPr>
      <t>3</t>
    </r>
  </si>
  <si>
    <r>
      <t>Total discharged wastewater, thous. m</t>
    </r>
    <r>
      <rPr>
        <vertAlign val="superscript"/>
        <sz val="9"/>
        <color theme="1"/>
        <rFont val="Arial"/>
        <family val="2"/>
      </rPr>
      <t>3</t>
    </r>
  </si>
  <si>
    <r>
      <t>Purified wastewater, thous.m</t>
    </r>
    <r>
      <rPr>
        <vertAlign val="superscript"/>
        <sz val="9"/>
        <color theme="1"/>
        <rFont val="Arial"/>
        <family val="2"/>
      </rPr>
      <t>3</t>
    </r>
  </si>
  <si>
    <t>2016/2017</t>
  </si>
  <si>
    <t>16.2. Theatres in Republika Srpska, 2016/2017</t>
  </si>
  <si>
    <t>16.3. Radio broadcasters in Republika Srpska – as on 31 December 2017</t>
  </si>
  <si>
    <r>
      <t>18.1. Minor social welfare beneficiaries</t>
    </r>
    <r>
      <rPr>
        <b/>
        <vertAlign val="superscript"/>
        <sz val="9"/>
        <color theme="1"/>
        <rFont val="Arial"/>
        <family val="2"/>
      </rPr>
      <t>1)</t>
    </r>
  </si>
  <si>
    <r>
      <t>18.2. Adult social welfare beneficiaries</t>
    </r>
    <r>
      <rPr>
        <b/>
        <vertAlign val="superscript"/>
        <sz val="9"/>
        <color theme="1"/>
        <rFont val="Arial"/>
        <family val="2"/>
      </rPr>
      <t>1)</t>
    </r>
  </si>
  <si>
    <r>
      <t>5.6. Persons seeking employment – as on 31 December</t>
    </r>
    <r>
      <rPr>
        <b/>
        <vertAlign val="superscript"/>
        <sz val="9"/>
        <color theme="1"/>
        <rFont val="Arial"/>
        <family val="2"/>
      </rPr>
      <t>1)</t>
    </r>
  </si>
  <si>
    <r>
      <t>10.1. Afforested areas and felled timber</t>
    </r>
    <r>
      <rPr>
        <b/>
        <vertAlign val="superscript"/>
        <sz val="9"/>
        <color indexed="8"/>
        <rFont val="Arial"/>
        <family val="2"/>
      </rPr>
      <t xml:space="preserve">1) </t>
    </r>
  </si>
  <si>
    <t>City/municipality</t>
  </si>
  <si>
    <t>Budget funds</t>
  </si>
  <si>
    <t>Budget revenues, КМ</t>
  </si>
  <si>
    <t>Other incomes,  KM</t>
  </si>
  <si>
    <t>Other expenditures, KM</t>
  </si>
  <si>
    <t>4.3. Population aged 15 and over by legal marital status and sex, Census 2013</t>
  </si>
  <si>
    <t xml:space="preserve">Total </t>
  </si>
  <si>
    <t>4.5. Families by type and number of family members, Census 2013</t>
  </si>
  <si>
    <t>4.8. Population estimates, main contingents and indicators, 2017 - mid-year</t>
  </si>
  <si>
    <t>13,54</t>
  </si>
  <si>
    <t>67,52</t>
  </si>
  <si>
    <t>18,94</t>
  </si>
  <si>
    <t>42,7</t>
  </si>
  <si>
    <t>142,79</t>
  </si>
  <si>
    <t>15,24</t>
  </si>
  <si>
    <t>67,99</t>
  </si>
  <si>
    <t>16,78</t>
  </si>
  <si>
    <t>40,91</t>
  </si>
  <si>
    <t>119,97</t>
  </si>
  <si>
    <t>15,63</t>
  </si>
  <si>
    <t>57,33</t>
  </si>
  <si>
    <t>27,04</t>
  </si>
  <si>
    <t>45,25</t>
  </si>
  <si>
    <t>149,09</t>
  </si>
  <si>
    <t>14,21</t>
  </si>
  <si>
    <t>67,79</t>
  </si>
  <si>
    <t>42,02</t>
  </si>
  <si>
    <t>132,24</t>
  </si>
  <si>
    <t>13,94</t>
  </si>
  <si>
    <t>66,02</t>
  </si>
  <si>
    <t>20,03</t>
  </si>
  <si>
    <t>42,63</t>
  </si>
  <si>
    <t>133,08</t>
  </si>
  <si>
    <t>13,73</t>
  </si>
  <si>
    <t>71,73</t>
  </si>
  <si>
    <t>14,54</t>
  </si>
  <si>
    <t>41,04</t>
  </si>
  <si>
    <t>118,82</t>
  </si>
  <si>
    <t>12,76</t>
  </si>
  <si>
    <t>68,06</t>
  </si>
  <si>
    <t>43,2</t>
  </si>
  <si>
    <t>148,88</t>
  </si>
  <si>
    <t>10,2</t>
  </si>
  <si>
    <t>65,76</t>
  </si>
  <si>
    <t>24,04</t>
  </si>
  <si>
    <t>46,45</t>
  </si>
  <si>
    <t>221,94</t>
  </si>
  <si>
    <t>13,44</t>
  </si>
  <si>
    <t>71,62</t>
  </si>
  <si>
    <t>14,94</t>
  </si>
  <si>
    <t>41,54</t>
  </si>
  <si>
    <t>126,56</t>
  </si>
  <si>
    <t>13,88</t>
  </si>
  <si>
    <t>66,59</t>
  </si>
  <si>
    <t>19,53</t>
  </si>
  <si>
    <t>42,41</t>
  </si>
  <si>
    <t>129,52</t>
  </si>
  <si>
    <t>14,5</t>
  </si>
  <si>
    <t>67,45</t>
  </si>
  <si>
    <t>18,05</t>
  </si>
  <si>
    <t>42,19</t>
  </si>
  <si>
    <t>122,02</t>
  </si>
  <si>
    <t>66,53</t>
  </si>
  <si>
    <t>20,58</t>
  </si>
  <si>
    <t>43,53</t>
  </si>
  <si>
    <t>160,22</t>
  </si>
  <si>
    <t>65,9</t>
  </si>
  <si>
    <t>20,73</t>
  </si>
  <si>
    <t>43,23</t>
  </si>
  <si>
    <t>148,23</t>
  </si>
  <si>
    <t>13,86</t>
  </si>
  <si>
    <t>67,69</t>
  </si>
  <si>
    <t>18,46</t>
  </si>
  <si>
    <t>42,45</t>
  </si>
  <si>
    <t>135,61</t>
  </si>
  <si>
    <t>10,68</t>
  </si>
  <si>
    <t>65,21</t>
  </si>
  <si>
    <t>24,11</t>
  </si>
  <si>
    <t>46,09</t>
  </si>
  <si>
    <t>193,09</t>
  </si>
  <si>
    <t>14,57</t>
  </si>
  <si>
    <t>69,79</t>
  </si>
  <si>
    <t>15,64</t>
  </si>
  <si>
    <t>41,03</t>
  </si>
  <si>
    <t>116,96</t>
  </si>
  <si>
    <t>2,82</t>
  </si>
  <si>
    <t>74,65</t>
  </si>
  <si>
    <t>22,54</t>
  </si>
  <si>
    <t>47,77</t>
  </si>
  <si>
    <t>10,25</t>
  </si>
  <si>
    <t>59,02</t>
  </si>
  <si>
    <t>30,74</t>
  </si>
  <si>
    <t>48,02</t>
  </si>
  <si>
    <t>202,44</t>
  </si>
  <si>
    <t>13,4</t>
  </si>
  <si>
    <t>19,08</t>
  </si>
  <si>
    <t>42,94</t>
  </si>
  <si>
    <t>153,81</t>
  </si>
  <si>
    <t>13,25</t>
  </si>
  <si>
    <t>67,96</t>
  </si>
  <si>
    <t>42,92</t>
  </si>
  <si>
    <t>153,21</t>
  </si>
  <si>
    <t>15,14</t>
  </si>
  <si>
    <t>67,66</t>
  </si>
  <si>
    <t>17,2</t>
  </si>
  <si>
    <t>41,18</t>
  </si>
  <si>
    <t>126,86</t>
  </si>
  <si>
    <t>12,33</t>
  </si>
  <si>
    <t>59,59</t>
  </si>
  <si>
    <t>28,08</t>
  </si>
  <si>
    <t>47,26</t>
  </si>
  <si>
    <t>250,3</t>
  </si>
  <si>
    <t>68,34</t>
  </si>
  <si>
    <t>18,44</t>
  </si>
  <si>
    <t>42,62</t>
  </si>
  <si>
    <t>150,69</t>
  </si>
  <si>
    <t>66,17</t>
  </si>
  <si>
    <t>20,61</t>
  </si>
  <si>
    <t>43,98</t>
  </si>
  <si>
    <t>164,99</t>
  </si>
  <si>
    <t>67,2</t>
  </si>
  <si>
    <t>24,85</t>
  </si>
  <si>
    <t>48,14</t>
  </si>
  <si>
    <t>300,84</t>
  </si>
  <si>
    <t>12,68</t>
  </si>
  <si>
    <t>69,98</t>
  </si>
  <si>
    <t>17,34</t>
  </si>
  <si>
    <t>42,75</t>
  </si>
  <si>
    <t>143,68</t>
  </si>
  <si>
    <t>8,93</t>
  </si>
  <si>
    <t>62,49</t>
  </si>
  <si>
    <t>28,58</t>
  </si>
  <si>
    <t>49,28</t>
  </si>
  <si>
    <t>302,15</t>
  </si>
  <si>
    <t>12,75</t>
  </si>
  <si>
    <t>66,97</t>
  </si>
  <si>
    <t>20,29</t>
  </si>
  <si>
    <t>43,52</t>
  </si>
  <si>
    <t>150,43</t>
  </si>
  <si>
    <t>11,01</t>
  </si>
  <si>
    <t>70,71</t>
  </si>
  <si>
    <t>18,28</t>
  </si>
  <si>
    <t>43,94</t>
  </si>
  <si>
    <t>171,61</t>
  </si>
  <si>
    <t>14,86</t>
  </si>
  <si>
    <t>70,76</t>
  </si>
  <si>
    <t>14,38</t>
  </si>
  <si>
    <t>39,51</t>
  </si>
  <si>
    <t>97,84</t>
  </si>
  <si>
    <t>11,25</t>
  </si>
  <si>
    <t>67,25</t>
  </si>
  <si>
    <t>21,5</t>
  </si>
  <si>
    <t>45,24</t>
  </si>
  <si>
    <t>189,08</t>
  </si>
  <si>
    <t>10,29</t>
  </si>
  <si>
    <t>65,02</t>
  </si>
  <si>
    <t>24,69</t>
  </si>
  <si>
    <t>46,79</t>
  </si>
  <si>
    <t>202,52</t>
  </si>
  <si>
    <t>45,96</t>
  </si>
  <si>
    <t>47,79</t>
  </si>
  <si>
    <t>56,79</t>
  </si>
  <si>
    <t>510,34</t>
  </si>
  <si>
    <t>14,97</t>
  </si>
  <si>
    <t>67,85</t>
  </si>
  <si>
    <t>17,19</t>
  </si>
  <si>
    <t>41,27</t>
  </si>
  <si>
    <t>120,09</t>
  </si>
  <si>
    <t>10,17</t>
  </si>
  <si>
    <t>68,54</t>
  </si>
  <si>
    <t>21,29</t>
  </si>
  <si>
    <t>45,49</t>
  </si>
  <si>
    <t>192,35</t>
  </si>
  <si>
    <t>12,81</t>
  </si>
  <si>
    <t>65,15</t>
  </si>
  <si>
    <t>22,04</t>
  </si>
  <si>
    <t>44,91</t>
  </si>
  <si>
    <t>169,27</t>
  </si>
  <si>
    <t>12,35</t>
  </si>
  <si>
    <t>73,88</t>
  </si>
  <si>
    <t>41,07</t>
  </si>
  <si>
    <t>124,51</t>
  </si>
  <si>
    <t>66,63</t>
  </si>
  <si>
    <t>20,48</t>
  </si>
  <si>
    <t>43,57</t>
  </si>
  <si>
    <t>151,72</t>
  </si>
  <si>
    <t>13,52</t>
  </si>
  <si>
    <t>63,13</t>
  </si>
  <si>
    <t>23,35</t>
  </si>
  <si>
    <t>44,52</t>
  </si>
  <si>
    <t>169,44</t>
  </si>
  <si>
    <t>64,79</t>
  </si>
  <si>
    <t>43,85</t>
  </si>
  <si>
    <t>148,38</t>
  </si>
  <si>
    <t>11,46</t>
  </si>
  <si>
    <t>68,93</t>
  </si>
  <si>
    <t>19,61</t>
  </si>
  <si>
    <t>44,23</t>
  </si>
  <si>
    <t>167,64</t>
  </si>
  <si>
    <t>8,7</t>
  </si>
  <si>
    <t>69,01</t>
  </si>
  <si>
    <t>22,29</t>
  </si>
  <si>
    <t>47,04</t>
  </si>
  <si>
    <t>281,82</t>
  </si>
  <si>
    <t>11,88</t>
  </si>
  <si>
    <t>72,01</t>
  </si>
  <si>
    <t>16,11</t>
  </si>
  <si>
    <t>41,61</t>
  </si>
  <si>
    <t>129,84</t>
  </si>
  <si>
    <t>13,48</t>
  </si>
  <si>
    <t>22,52</t>
  </si>
  <si>
    <t>44,42</t>
  </si>
  <si>
    <t>154,99</t>
  </si>
  <si>
    <t>8,13</t>
  </si>
  <si>
    <t>61,52</t>
  </si>
  <si>
    <t>30,35</t>
  </si>
  <si>
    <t>50,47</t>
  </si>
  <si>
    <t>328,84</t>
  </si>
  <si>
    <t>61,83</t>
  </si>
  <si>
    <t>27,18</t>
  </si>
  <si>
    <t>47,4</t>
  </si>
  <si>
    <t>214,1</t>
  </si>
  <si>
    <t>11,75</t>
  </si>
  <si>
    <t>64,46</t>
  </si>
  <si>
    <t>23,79</t>
  </si>
  <si>
    <t>45,94</t>
  </si>
  <si>
    <t>202,47</t>
  </si>
  <si>
    <t>11,84</t>
  </si>
  <si>
    <t>68,82</t>
  </si>
  <si>
    <t>19,34</t>
  </si>
  <si>
    <t>43,58</t>
  </si>
  <si>
    <t>161,07</t>
  </si>
  <si>
    <t>13,72</t>
  </si>
  <si>
    <t>64,88</t>
  </si>
  <si>
    <t>21,41</t>
  </si>
  <si>
    <t>43,13</t>
  </si>
  <si>
    <t>146,4</t>
  </si>
  <si>
    <t>61,86</t>
  </si>
  <si>
    <t>26,05</t>
  </si>
  <si>
    <t>46,18</t>
  </si>
  <si>
    <t>194,14</t>
  </si>
  <si>
    <t>64,4</t>
  </si>
  <si>
    <t>22,12</t>
  </si>
  <si>
    <t>44,57</t>
  </si>
  <si>
    <t>174,61</t>
  </si>
  <si>
    <t>65,95</t>
  </si>
  <si>
    <t>23,77</t>
  </si>
  <si>
    <t>46,47</t>
  </si>
  <si>
    <t>225,81</t>
  </si>
  <si>
    <t>13,66</t>
  </si>
  <si>
    <t>64,51</t>
  </si>
  <si>
    <t>21,83</t>
  </si>
  <si>
    <t>43,64</t>
  </si>
  <si>
    <t>156,81</t>
  </si>
  <si>
    <t>11,22</t>
  </si>
  <si>
    <t>72,71</t>
  </si>
  <si>
    <t>16,07</t>
  </si>
  <si>
    <t>42,09</t>
  </si>
  <si>
    <t>145,99</t>
  </si>
  <si>
    <t>64,19</t>
  </si>
  <si>
    <t>22,86</t>
  </si>
  <si>
    <t>44,43</t>
  </si>
  <si>
    <t>173,49</t>
  </si>
  <si>
    <t>65,89</t>
  </si>
  <si>
    <t>18,87</t>
  </si>
  <si>
    <t>41,73</t>
  </si>
  <si>
    <t>125,2</t>
  </si>
  <si>
    <t>64,9</t>
  </si>
  <si>
    <t>20,25</t>
  </si>
  <si>
    <t>138,28</t>
  </si>
  <si>
    <t>13,55</t>
  </si>
  <si>
    <t>67,9</t>
  </si>
  <si>
    <t>18,55</t>
  </si>
  <si>
    <t>42,67</t>
  </si>
  <si>
    <t>138,68</t>
  </si>
  <si>
    <t>11,58</t>
  </si>
  <si>
    <t>66,62</t>
  </si>
  <si>
    <t>21,8</t>
  </si>
  <si>
    <t>44,92</t>
  </si>
  <si>
    <t>189,04</t>
  </si>
  <si>
    <t>11,5</t>
  </si>
  <si>
    <t>64,8</t>
  </si>
  <si>
    <t>23,69</t>
  </si>
  <si>
    <t>46,51</t>
  </si>
  <si>
    <t>213,42</t>
  </si>
  <si>
    <t>11,78</t>
  </si>
  <si>
    <t>44,89</t>
  </si>
  <si>
    <t>176,39</t>
  </si>
  <si>
    <t>14,45</t>
  </si>
  <si>
    <t>69,02</t>
  </si>
  <si>
    <t>16,52</t>
  </si>
  <si>
    <t>41,3</t>
  </si>
  <si>
    <t>121,66</t>
  </si>
  <si>
    <t>10,22</t>
  </si>
  <si>
    <t>66,48</t>
  </si>
  <si>
    <t>45,8</t>
  </si>
  <si>
    <t>205,11</t>
  </si>
  <si>
    <t>11,79</t>
  </si>
  <si>
    <t>68,07</t>
  </si>
  <si>
    <t>20,14</t>
  </si>
  <si>
    <t>44,59</t>
  </si>
  <si>
    <t>181,42</t>
  </si>
  <si>
    <t>13,32</t>
  </si>
  <si>
    <t>66,43</t>
  </si>
  <si>
    <t>43,79</t>
  </si>
  <si>
    <t>157,51</t>
  </si>
  <si>
    <t>4.9. Births, deaths and marriages</t>
  </si>
  <si>
    <t>‐</t>
  </si>
  <si>
    <t>1 000</t>
  </si>
  <si>
    <t>1 082</t>
  </si>
  <si>
    <t>1 008</t>
  </si>
  <si>
    <t>4.10. Internal migration</t>
  </si>
  <si>
    <t>Istočni Stari</t>
  </si>
  <si>
    <t>Grad</t>
  </si>
  <si>
    <t>Istočno Novo</t>
  </si>
  <si>
    <t>Sarajevo</t>
  </si>
  <si>
    <t>Kozarska</t>
  </si>
  <si>
    <t>Dubica</t>
  </si>
  <si>
    <t>1 013</t>
  </si>
  <si>
    <t> -</t>
  </si>
  <si>
    <t>- </t>
  </si>
  <si>
    <t>708*</t>
  </si>
  <si>
    <t>55*</t>
  </si>
  <si>
    <t>48*</t>
  </si>
  <si>
    <t>7*</t>
  </si>
  <si>
    <t>29*</t>
  </si>
  <si>
    <t>22*</t>
  </si>
  <si>
    <t>36*</t>
  </si>
  <si>
    <t>26*</t>
  </si>
  <si>
    <t>19*</t>
  </si>
  <si>
    <t>2*</t>
  </si>
  <si>
    <t>9*</t>
  </si>
  <si>
    <t>12*</t>
  </si>
  <si>
    <t>52*</t>
  </si>
  <si>
    <t>31*</t>
  </si>
  <si>
    <t>8*</t>
  </si>
  <si>
    <t>16.1. Cinemas in Republika Srpska, 2017</t>
  </si>
  <si>
    <t>Source: Public health institution – Public Health Institute of Republika Srpska</t>
  </si>
  <si>
    <t>4.4. Households by number of household members, Census 2013</t>
  </si>
  <si>
    <t>4.6. Population estimates - mid-year</t>
  </si>
  <si>
    <t>4.7. Population estimates, by sex and age (age groups), 2017 - mid-year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</si>
</sst>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4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sz val="8"/>
      <color indexed="10"/>
      <name val="Tahoma"/>
      <family val="2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indexed="1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  <charset val="238"/>
    </font>
    <font>
      <sz val="10"/>
      <color theme="1"/>
      <name val="Tahoma"/>
      <family val="2"/>
      <charset val="238"/>
    </font>
    <font>
      <i/>
      <sz val="9"/>
      <color indexed="8"/>
      <name val="Arial"/>
      <family val="2"/>
    </font>
    <font>
      <sz val="11"/>
      <color indexed="8"/>
      <name val="Arial"/>
      <family val="2"/>
      <charset val="238"/>
    </font>
    <font>
      <b/>
      <sz val="9"/>
      <color theme="1"/>
      <name val="Arial"/>
      <family val="2"/>
    </font>
    <font>
      <b/>
      <u/>
      <sz val="9"/>
      <color indexed="12"/>
      <name val="Arial"/>
      <family val="2"/>
    </font>
    <font>
      <sz val="10"/>
      <name val="Times New Roman"/>
      <family val="1"/>
      <charset val="238"/>
    </font>
    <font>
      <sz val="10"/>
      <name val="Times New Roman"/>
      <family val="1"/>
    </font>
    <font>
      <vertAlign val="superscript"/>
      <sz val="8"/>
      <color indexed="8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10"/>
      <color indexed="8"/>
      <name val="Arial Narrow"/>
      <family val="2"/>
    </font>
    <font>
      <sz val="8"/>
      <name val="Tahoma"/>
      <family val="2"/>
      <charset val="238"/>
    </font>
    <font>
      <sz val="9"/>
      <color theme="3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</font>
    <font>
      <sz val="10"/>
      <color theme="1"/>
      <name val="Arial Narrow"/>
      <family val="2"/>
    </font>
    <font>
      <b/>
      <sz val="9"/>
      <color rgb="FF000000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u/>
      <sz val="9"/>
      <color indexed="12"/>
      <name val="Arial"/>
      <family val="2"/>
      <charset val="238"/>
    </font>
    <font>
      <i/>
      <sz val="9"/>
      <color theme="1"/>
      <name val="Arial"/>
      <family val="2"/>
      <charset val="238"/>
    </font>
    <font>
      <b/>
      <u/>
      <sz val="8"/>
      <color indexed="12"/>
      <name val="Arial"/>
      <family val="2"/>
      <charset val="238"/>
    </font>
    <font>
      <sz val="11"/>
      <name val="Calibri"/>
      <family val="2"/>
      <scheme val="minor"/>
    </font>
    <font>
      <b/>
      <vertAlign val="superscript"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color theme="1"/>
      <name val="Arial"/>
      <family val="2"/>
    </font>
    <font>
      <b/>
      <u/>
      <sz val="9"/>
      <color rgb="FF0000FF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0"/>
      <name val="CHelvPlain"/>
      <family val="2"/>
    </font>
    <font>
      <b/>
      <sz val="10"/>
      <color rgb="FFC00000"/>
      <name val="Arial"/>
      <family val="2"/>
      <charset val="238"/>
    </font>
    <font>
      <b/>
      <sz val="10"/>
      <color theme="1"/>
      <name val="Arial Narrow"/>
      <family val="2"/>
    </font>
    <font>
      <vertAlign val="superscript"/>
      <sz val="9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13"/>
      <color theme="3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sz val="10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thin">
        <color indexed="64"/>
      </bottom>
      <diagonal/>
    </border>
  </borders>
  <cellStyleXfs count="31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9" fillId="0" borderId="0" applyNumberFormat="0" applyFont="0" applyFill="0" applyBorder="0" applyAlignment="0" applyProtection="0">
      <alignment vertical="top"/>
      <protection locked="0"/>
    </xf>
    <xf numFmtId="0" fontId="16" fillId="0" borderId="0"/>
    <xf numFmtId="0" fontId="18" fillId="0" borderId="0"/>
    <xf numFmtId="0" fontId="17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34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26" fillId="0" borderId="0"/>
    <xf numFmtId="0" fontId="26" fillId="0" borderId="0"/>
    <xf numFmtId="0" fontId="42" fillId="0" borderId="0"/>
    <xf numFmtId="0" fontId="20" fillId="0" borderId="0"/>
  </cellStyleXfs>
  <cellXfs count="938">
    <xf numFmtId="0" fontId="0" fillId="0" borderId="0" xfId="0"/>
    <xf numFmtId="0" fontId="22" fillId="0" borderId="0" xfId="0" applyFont="1"/>
    <xf numFmtId="0" fontId="2" fillId="0" borderId="0" xfId="1" quotePrefix="1" applyFont="1" applyAlignment="1" applyProtection="1"/>
    <xf numFmtId="0" fontId="3" fillId="0" borderId="0" xfId="0" applyFont="1" applyFill="1"/>
    <xf numFmtId="0" fontId="0" fillId="0" borderId="0" xfId="0" applyFill="1"/>
    <xf numFmtId="0" fontId="8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left" indent="1"/>
    </xf>
    <xf numFmtId="0" fontId="8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vertical="center"/>
    </xf>
    <xf numFmtId="1" fontId="11" fillId="0" borderId="0" xfId="0" applyNumberFormat="1" applyFont="1" applyFill="1" applyAlignment="1">
      <alignment horizontal="right" wrapText="1"/>
    </xf>
    <xf numFmtId="0" fontId="8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1" fillId="0" borderId="0" xfId="0" applyFont="1" applyFill="1"/>
    <xf numFmtId="1" fontId="11" fillId="0" borderId="0" xfId="0" quotePrefix="1" applyNumberFormat="1" applyFont="1" applyFill="1" applyAlignment="1">
      <alignment horizontal="right"/>
    </xf>
    <xf numFmtId="0" fontId="7" fillId="0" borderId="2" xfId="0" applyFont="1" applyFill="1" applyBorder="1" applyAlignment="1">
      <alignment horizontal="left" wrapText="1" indent="1"/>
    </xf>
    <xf numFmtId="0" fontId="11" fillId="0" borderId="0" xfId="0" applyFont="1" applyFill="1" applyAlignment="1">
      <alignment horizontal="right"/>
    </xf>
    <xf numFmtId="0" fontId="7" fillId="0" borderId="0" xfId="0" applyFont="1" applyFill="1" applyAlignment="1"/>
    <xf numFmtId="1" fontId="7" fillId="0" borderId="0" xfId="0" applyNumberFormat="1" applyFont="1" applyFill="1" applyBorder="1"/>
    <xf numFmtId="0" fontId="23" fillId="0" borderId="2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right" indent="1"/>
    </xf>
    <xf numFmtId="1" fontId="7" fillId="0" borderId="0" xfId="0" applyNumberFormat="1" applyFont="1" applyFill="1" applyBorder="1" applyAlignment="1"/>
    <xf numFmtId="0" fontId="5" fillId="0" borderId="0" xfId="0" applyFont="1" applyFill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/>
    <xf numFmtId="0" fontId="5" fillId="0" borderId="2" xfId="0" applyFont="1" applyFill="1" applyBorder="1" applyAlignment="1"/>
    <xf numFmtId="0" fontId="2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3" fillId="0" borderId="0" xfId="0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1"/>
    </xf>
    <xf numFmtId="0" fontId="13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1" fillId="0" borderId="0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1" fontId="13" fillId="0" borderId="2" xfId="0" applyNumberFormat="1" applyFont="1" applyFill="1" applyBorder="1" applyAlignment="1">
      <alignment horizontal="left"/>
    </xf>
    <xf numFmtId="1" fontId="13" fillId="0" borderId="2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" fontId="13" fillId="0" borderId="0" xfId="0" applyNumberFormat="1" applyFont="1" applyFill="1" applyAlignment="1">
      <alignment horizontal="right"/>
    </xf>
    <xf numFmtId="0" fontId="10" fillId="0" borderId="0" xfId="0" applyFont="1" applyFill="1" applyAlignment="1"/>
    <xf numFmtId="0" fontId="15" fillId="0" borderId="0" xfId="0" applyFont="1" applyFill="1" applyAlignment="1">
      <alignment wrapText="1"/>
    </xf>
    <xf numFmtId="0" fontId="11" fillId="0" borderId="0" xfId="0" applyFont="1" applyAlignment="1">
      <alignment horizontal="right"/>
    </xf>
    <xf numFmtId="1" fontId="11" fillId="0" borderId="0" xfId="0" applyNumberFormat="1" applyFont="1" applyFill="1" applyBorder="1" applyAlignment="1">
      <alignment horizontal="right" wrapText="1"/>
    </xf>
    <xf numFmtId="1" fontId="11" fillId="0" borderId="0" xfId="0" applyNumberFormat="1" applyFont="1" applyFill="1"/>
    <xf numFmtId="1" fontId="11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 wrapText="1"/>
    </xf>
    <xf numFmtId="0" fontId="3" fillId="0" borderId="0" xfId="11" applyFont="1" applyFill="1"/>
    <xf numFmtId="0" fontId="5" fillId="0" borderId="0" xfId="11" applyFont="1" applyFill="1"/>
    <xf numFmtId="0" fontId="15" fillId="0" borderId="0" xfId="11" applyFont="1" applyFill="1"/>
    <xf numFmtId="0" fontId="5" fillId="0" borderId="0" xfId="11" applyFont="1" applyFill="1" applyAlignment="1">
      <alignment vertical="center"/>
    </xf>
    <xf numFmtId="0" fontId="8" fillId="0" borderId="0" xfId="11" applyFont="1" applyFill="1" applyAlignment="1">
      <alignment wrapText="1"/>
    </xf>
    <xf numFmtId="0" fontId="5" fillId="0" borderId="2" xfId="11" applyFont="1" applyFill="1" applyBorder="1" applyAlignment="1">
      <alignment horizontal="center" wrapText="1"/>
    </xf>
    <xf numFmtId="1" fontId="7" fillId="0" borderId="0" xfId="11" applyNumberFormat="1" applyFont="1" applyFill="1" applyAlignment="1">
      <alignment horizontal="right" wrapText="1"/>
    </xf>
    <xf numFmtId="164" fontId="7" fillId="0" borderId="0" xfId="11" applyNumberFormat="1" applyFont="1" applyFill="1" applyAlignment="1">
      <alignment horizontal="right" wrapText="1"/>
    </xf>
    <xf numFmtId="0" fontId="5" fillId="0" borderId="0" xfId="11" applyFont="1" applyFill="1" applyBorder="1"/>
    <xf numFmtId="0" fontId="5" fillId="0" borderId="0" xfId="11" applyFont="1" applyFill="1" applyAlignment="1">
      <alignment wrapText="1"/>
    </xf>
    <xf numFmtId="0" fontId="7" fillId="0" borderId="2" xfId="11" applyFont="1" applyFill="1" applyBorder="1" applyAlignment="1">
      <alignment horizontal="center" wrapText="1"/>
    </xf>
    <xf numFmtId="1" fontId="11" fillId="0" borderId="0" xfId="6" applyNumberFormat="1" applyFont="1" applyFill="1" applyAlignment="1"/>
    <xf numFmtId="164" fontId="11" fillId="0" borderId="0" xfId="6" applyNumberFormat="1" applyFont="1" applyFill="1" applyBorder="1" applyAlignment="1"/>
    <xf numFmtId="1" fontId="11" fillId="0" borderId="0" xfId="6" applyNumberFormat="1" applyFont="1" applyFill="1" applyBorder="1" applyAlignment="1"/>
    <xf numFmtId="1" fontId="11" fillId="0" borderId="0" xfId="0" applyNumberFormat="1" applyFont="1" applyFill="1" applyBorder="1"/>
    <xf numFmtId="164" fontId="11" fillId="0" borderId="0" xfId="0" applyNumberFormat="1" applyFont="1" applyFill="1" applyBorder="1"/>
    <xf numFmtId="164" fontId="25" fillId="0" borderId="0" xfId="0" applyNumberFormat="1" applyFont="1" applyFill="1"/>
    <xf numFmtId="1" fontId="11" fillId="0" borderId="0" xfId="0" applyNumberFormat="1" applyFont="1" applyFill="1" applyBorder="1" applyAlignment="1"/>
    <xf numFmtId="0" fontId="7" fillId="0" borderId="0" xfId="11" applyFont="1" applyFill="1" applyBorder="1" applyAlignment="1"/>
    <xf numFmtId="1" fontId="11" fillId="0" borderId="0" xfId="7" applyNumberFormat="1" applyFont="1" applyFill="1" applyBorder="1" applyAlignment="1">
      <alignment horizontal="right"/>
    </xf>
    <xf numFmtId="164" fontId="25" fillId="0" borderId="0" xfId="0" applyNumberFormat="1" applyFont="1" applyFill="1" applyAlignment="1">
      <alignment horizontal="right"/>
    </xf>
    <xf numFmtId="1" fontId="25" fillId="0" borderId="0" xfId="0" applyNumberFormat="1" applyFont="1" applyFill="1" applyAlignment="1">
      <alignment horizontal="right"/>
    </xf>
    <xf numFmtId="1" fontId="11" fillId="0" borderId="0" xfId="8" applyNumberFormat="1" applyFont="1" applyFill="1" applyBorder="1" applyAlignment="1">
      <alignment horizontal="right"/>
    </xf>
    <xf numFmtId="0" fontId="7" fillId="0" borderId="0" xfId="11" applyFont="1" applyFill="1" applyAlignment="1">
      <alignment wrapText="1"/>
    </xf>
    <xf numFmtId="1" fontId="11" fillId="0" borderId="0" xfId="6" applyNumberFormat="1" applyFont="1" applyFill="1" applyBorder="1" applyAlignment="1">
      <alignment horizontal="right"/>
    </xf>
    <xf numFmtId="1" fontId="11" fillId="0" borderId="0" xfId="5" applyNumberFormat="1" applyFont="1" applyFill="1" applyBorder="1" applyAlignment="1"/>
    <xf numFmtId="164" fontId="11" fillId="0" borderId="0" xfId="5" applyNumberFormat="1" applyFont="1" applyFill="1" applyBorder="1" applyAlignment="1"/>
    <xf numFmtId="1" fontId="11" fillId="0" borderId="0" xfId="5" applyNumberFormat="1" applyFont="1" applyFill="1" applyAlignment="1"/>
    <xf numFmtId="164" fontId="7" fillId="0" borderId="0" xfId="11" applyNumberFormat="1" applyFont="1" applyFill="1" applyAlignment="1"/>
    <xf numFmtId="0" fontId="8" fillId="0" borderId="0" xfId="11" applyFont="1" applyFill="1" applyAlignment="1"/>
    <xf numFmtId="0" fontId="7" fillId="0" borderId="0" xfId="11" applyFont="1" applyFill="1" applyAlignment="1">
      <alignment horizontal="left" wrapText="1" indent="1"/>
    </xf>
    <xf numFmtId="1" fontId="11" fillId="0" borderId="0" xfId="6" applyNumberFormat="1" applyFont="1" applyFill="1" applyAlignment="1">
      <alignment horizontal="right"/>
    </xf>
    <xf numFmtId="164" fontId="7" fillId="0" borderId="0" xfId="11" applyNumberFormat="1" applyFont="1" applyFill="1" applyAlignment="1">
      <alignment horizontal="right"/>
    </xf>
    <xf numFmtId="1" fontId="25" fillId="0" borderId="0" xfId="0" quotePrefix="1" applyNumberFormat="1" applyFont="1" applyFill="1" applyAlignment="1">
      <alignment horizontal="right"/>
    </xf>
    <xf numFmtId="164" fontId="25" fillId="0" borderId="0" xfId="0" quotePrefix="1" applyNumberFormat="1" applyFont="1" applyFill="1" applyAlignment="1">
      <alignment horizontal="right"/>
    </xf>
    <xf numFmtId="1" fontId="7" fillId="0" borderId="0" xfId="11" applyNumberFormat="1" applyFont="1" applyFill="1" applyBorder="1" applyAlignment="1">
      <alignment horizontal="right" wrapText="1"/>
    </xf>
    <xf numFmtId="0" fontId="10" fillId="0" borderId="0" xfId="11" applyFont="1" applyFill="1" applyAlignment="1">
      <alignment horizontal="left"/>
    </xf>
    <xf numFmtId="0" fontId="5" fillId="0" borderId="2" xfId="11" applyFont="1" applyFill="1" applyBorder="1" applyAlignment="1">
      <alignment horizontal="center"/>
    </xf>
    <xf numFmtId="1" fontId="7" fillId="0" borderId="0" xfId="11" applyNumberFormat="1" applyFont="1" applyFill="1" applyAlignment="1">
      <alignment horizontal="right"/>
    </xf>
    <xf numFmtId="1" fontId="7" fillId="0" borderId="0" xfId="11" applyNumberFormat="1" applyFont="1" applyFill="1" applyBorder="1" applyAlignment="1">
      <alignment horizontal="right"/>
    </xf>
    <xf numFmtId="1" fontId="7" fillId="0" borderId="0" xfId="11" applyNumberFormat="1" applyFont="1" applyFill="1" applyBorder="1"/>
    <xf numFmtId="1" fontId="25" fillId="0" borderId="0" xfId="0" applyNumberFormat="1" applyFont="1" applyFill="1" applyBorder="1"/>
    <xf numFmtId="0" fontId="8" fillId="0" borderId="0" xfId="11" applyFont="1" applyFill="1"/>
    <xf numFmtId="1" fontId="11" fillId="0" borderId="0" xfId="11" applyNumberFormat="1" applyFont="1" applyFill="1" applyBorder="1" applyAlignment="1">
      <alignment horizontal="right"/>
    </xf>
    <xf numFmtId="1" fontId="11" fillId="0" borderId="7" xfId="0" applyNumberFormat="1" applyFont="1" applyFill="1" applyBorder="1"/>
    <xf numFmtId="1" fontId="25" fillId="0" borderId="0" xfId="0" applyNumberFormat="1" applyFont="1" applyFill="1"/>
    <xf numFmtId="1" fontId="25" fillId="0" borderId="0" xfId="11" applyNumberFormat="1" applyFont="1" applyFill="1" applyBorder="1" applyAlignment="1">
      <alignment horizontal="right"/>
    </xf>
    <xf numFmtId="0" fontId="5" fillId="0" borderId="0" xfId="11" applyFont="1" applyFill="1" applyAlignment="1">
      <alignment horizontal="left" indent="1"/>
    </xf>
    <xf numFmtId="0" fontId="8" fillId="0" borderId="1" xfId="0" applyFont="1" applyFill="1" applyBorder="1" applyAlignment="1">
      <alignment wrapText="1"/>
    </xf>
    <xf numFmtId="0" fontId="7" fillId="0" borderId="0" xfId="14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7" fillId="0" borderId="0" xfId="15" applyFont="1" applyFill="1" applyBorder="1" applyAlignment="1">
      <alignment horizontal="right" vertical="top" wrapText="1"/>
    </xf>
    <xf numFmtId="0" fontId="13" fillId="0" borderId="0" xfId="14" applyFont="1" applyFill="1" applyBorder="1" applyAlignment="1">
      <alignment horizontal="right" vertical="top" wrapText="1"/>
    </xf>
    <xf numFmtId="0" fontId="8" fillId="0" borderId="2" xfId="0" applyFont="1" applyFill="1" applyBorder="1" applyAlignment="1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7" fillId="0" borderId="2" xfId="15" applyFont="1" applyFill="1" applyBorder="1" applyAlignment="1">
      <alignment vertical="top" wrapText="1"/>
    </xf>
    <xf numFmtId="2" fontId="7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2" xfId="15" applyFont="1" applyFill="1" applyBorder="1" applyAlignment="1">
      <alignment vertical="top" wrapText="1"/>
    </xf>
    <xf numFmtId="0" fontId="13" fillId="0" borderId="0" xfId="15" applyFont="1" applyFill="1" applyBorder="1" applyAlignment="1">
      <alignment horizontal="right" vertical="top" wrapText="1"/>
    </xf>
    <xf numFmtId="2" fontId="13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15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27" fillId="0" borderId="0" xfId="0" applyFont="1" applyFill="1"/>
    <xf numFmtId="0" fontId="7" fillId="0" borderId="0" xfId="14" applyFont="1" applyFill="1" applyBorder="1" applyAlignment="1">
      <alignment horizontal="right" wrapText="1"/>
    </xf>
    <xf numFmtId="0" fontId="7" fillId="0" borderId="0" xfId="16" applyFont="1" applyFill="1" applyBorder="1" applyAlignment="1">
      <alignment horizontal="right" wrapText="1"/>
    </xf>
    <xf numFmtId="0" fontId="7" fillId="0" borderId="0" xfId="15" applyFont="1" applyFill="1" applyBorder="1" applyAlignment="1">
      <alignment horizontal="right" wrapText="1"/>
    </xf>
    <xf numFmtId="0" fontId="13" fillId="0" borderId="0" xfId="14" applyFont="1" applyFill="1" applyBorder="1" applyAlignment="1">
      <alignment horizontal="right" wrapText="1"/>
    </xf>
    <xf numFmtId="0" fontId="7" fillId="0" borderId="0" xfId="17" applyFont="1" applyFill="1" applyBorder="1" applyAlignment="1">
      <alignment horizontal="right" wrapText="1"/>
    </xf>
    <xf numFmtId="0" fontId="23" fillId="0" borderId="8" xfId="0" applyFont="1" applyBorder="1" applyAlignment="1">
      <alignment vertical="top"/>
    </xf>
    <xf numFmtId="0" fontId="7" fillId="0" borderId="0" xfId="18" applyFont="1" applyFill="1" applyBorder="1" applyAlignment="1">
      <alignment vertical="top" wrapText="1"/>
    </xf>
    <xf numFmtId="0" fontId="7" fillId="0" borderId="2" xfId="18" applyFont="1" applyFill="1" applyBorder="1" applyAlignment="1">
      <alignment vertical="top" wrapText="1"/>
    </xf>
    <xf numFmtId="0" fontId="7" fillId="0" borderId="0" xfId="18" applyFont="1" applyFill="1" applyBorder="1" applyAlignment="1">
      <alignment horizontal="right" vertical="top" wrapText="1"/>
    </xf>
    <xf numFmtId="2" fontId="7" fillId="0" borderId="0" xfId="18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/>
    </xf>
    <xf numFmtId="0" fontId="23" fillId="0" borderId="0" xfId="0" applyFont="1" applyBorder="1"/>
    <xf numFmtId="0" fontId="7" fillId="0" borderId="0" xfId="0" applyFont="1" applyFill="1" applyBorder="1" applyAlignment="1">
      <alignment vertical="top" wrapText="1"/>
    </xf>
    <xf numFmtId="0" fontId="7" fillId="0" borderId="2" xfId="0" applyFont="1" applyFill="1" applyBorder="1"/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28" fillId="0" borderId="2" xfId="0" applyFont="1" applyBorder="1" applyAlignment="1">
      <alignment wrapText="1"/>
    </xf>
    <xf numFmtId="0" fontId="23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23" fillId="0" borderId="2" xfId="0" applyFont="1" applyBorder="1" applyAlignment="1"/>
    <xf numFmtId="1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/>
    <xf numFmtId="0" fontId="29" fillId="0" borderId="0" xfId="0" applyFont="1" applyFill="1" applyAlignment="1">
      <alignment horizontal="left"/>
    </xf>
    <xf numFmtId="0" fontId="21" fillId="0" borderId="0" xfId="0" applyFont="1" applyFill="1"/>
    <xf numFmtId="0" fontId="30" fillId="0" borderId="0" xfId="0" applyFont="1" applyFill="1"/>
    <xf numFmtId="0" fontId="7" fillId="0" borderId="0" xfId="19" applyFont="1" applyFill="1" applyBorder="1" applyAlignment="1">
      <alignment horizontal="right" wrapText="1"/>
    </xf>
    <xf numFmtId="0" fontId="15" fillId="0" borderId="0" xfId="0" applyFont="1" applyFill="1"/>
    <xf numFmtId="1" fontId="31" fillId="0" borderId="0" xfId="0" applyNumberFormat="1" applyFont="1" applyFill="1" applyAlignment="1">
      <alignment horizontal="right"/>
    </xf>
    <xf numFmtId="0" fontId="23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 inden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right"/>
    </xf>
    <xf numFmtId="1" fontId="5" fillId="0" borderId="0" xfId="0" applyNumberFormat="1" applyFont="1" applyFill="1" applyBorder="1"/>
    <xf numFmtId="0" fontId="23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 vertical="center" wrapText="1"/>
    </xf>
    <xf numFmtId="1" fontId="25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Fill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" fontId="25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0" fontId="24" fillId="0" borderId="2" xfId="0" applyFont="1" applyFill="1" applyBorder="1" applyAlignment="1">
      <alignment horizontal="right"/>
    </xf>
    <xf numFmtId="0" fontId="24" fillId="0" borderId="0" xfId="0" applyFont="1" applyFill="1" applyAlignment="1">
      <alignment horizontal="left" indent="1"/>
    </xf>
    <xf numFmtId="0" fontId="24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wrapText="1"/>
    </xf>
    <xf numFmtId="0" fontId="11" fillId="0" borderId="2" xfId="0" applyFont="1" applyFill="1" applyBorder="1" applyAlignment="1">
      <alignment horizontal="right"/>
    </xf>
    <xf numFmtId="0" fontId="28" fillId="0" borderId="0" xfId="0" applyFont="1" applyFill="1" applyAlignment="1">
      <alignment horizontal="left" indent="1"/>
    </xf>
    <xf numFmtId="0" fontId="28" fillId="0" borderId="0" xfId="0" applyFont="1" applyFill="1"/>
    <xf numFmtId="1" fontId="5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" fontId="13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 indent="1"/>
    </xf>
    <xf numFmtId="0" fontId="5" fillId="0" borderId="0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left"/>
    </xf>
    <xf numFmtId="0" fontId="5" fillId="0" borderId="0" xfId="0" applyFont="1" applyFill="1" applyBorder="1" applyAlignment="1">
      <alignment wrapText="1"/>
    </xf>
    <xf numFmtId="1" fontId="24" fillId="0" borderId="0" xfId="0" applyNumberFormat="1" applyFont="1" applyFill="1" applyBorder="1" applyAlignment="1">
      <alignment horizontal="right" wrapText="1"/>
    </xf>
    <xf numFmtId="1" fontId="25" fillId="0" borderId="7" xfId="0" applyNumberFormat="1" applyFont="1" applyFill="1" applyBorder="1" applyAlignment="1">
      <alignment horizontal="right"/>
    </xf>
    <xf numFmtId="1" fontId="25" fillId="0" borderId="7" xfId="0" applyNumberFormat="1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25" fillId="0" borderId="0" xfId="0" applyNumberFormat="1" applyFont="1" applyFill="1" applyBorder="1" applyAlignment="1">
      <alignment horizontal="right" wrapText="1"/>
    </xf>
    <xf numFmtId="1" fontId="24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 wrapText="1" indent="1"/>
    </xf>
    <xf numFmtId="0" fontId="25" fillId="0" borderId="0" xfId="0" applyFont="1" applyFill="1"/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/>
    <xf numFmtId="0" fontId="11" fillId="0" borderId="0" xfId="0" applyFont="1" applyFill="1" applyAlignment="1"/>
    <xf numFmtId="1" fontId="11" fillId="0" borderId="7" xfId="0" applyNumberFormat="1" applyFont="1" applyFill="1" applyBorder="1" applyAlignment="1">
      <alignment horizontal="right"/>
    </xf>
    <xf numFmtId="0" fontId="37" fillId="0" borderId="0" xfId="0" applyFont="1" applyFill="1" applyBorder="1" applyAlignment="1"/>
    <xf numFmtId="1" fontId="11" fillId="0" borderId="0" xfId="0" applyNumberFormat="1" applyFont="1" applyFill="1" applyBorder="1" applyAlignment="1">
      <alignment vertical="center"/>
    </xf>
    <xf numFmtId="1" fontId="11" fillId="0" borderId="7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indent="1"/>
    </xf>
    <xf numFmtId="1" fontId="11" fillId="0" borderId="7" xfId="0" applyNumberFormat="1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wrapText="1"/>
    </xf>
    <xf numFmtId="0" fontId="38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1" fontId="39" fillId="0" borderId="0" xfId="0" applyNumberFormat="1" applyFont="1" applyFill="1" applyAlignment="1">
      <alignment horizontal="right"/>
    </xf>
    <xf numFmtId="0" fontId="6" fillId="0" borderId="0" xfId="0" applyFont="1" applyFill="1"/>
    <xf numFmtId="1" fontId="10" fillId="0" borderId="0" xfId="0" applyNumberFormat="1" applyFont="1" applyFill="1" applyBorder="1" applyAlignment="1">
      <alignment horizontal="left" wrapText="1"/>
    </xf>
    <xf numFmtId="0" fontId="40" fillId="0" borderId="0" xfId="0" applyFont="1" applyFill="1" applyBorder="1"/>
    <xf numFmtId="1" fontId="5" fillId="0" borderId="0" xfId="0" applyNumberFormat="1" applyFont="1" applyFill="1"/>
    <xf numFmtId="0" fontId="37" fillId="0" borderId="2" xfId="0" applyFont="1" applyFill="1" applyBorder="1"/>
    <xf numFmtId="0" fontId="13" fillId="0" borderId="2" xfId="0" applyFont="1" applyFill="1" applyBorder="1"/>
    <xf numFmtId="0" fontId="41" fillId="0" borderId="0" xfId="0" applyFont="1" applyFill="1"/>
    <xf numFmtId="0" fontId="13" fillId="0" borderId="2" xfId="0" applyFont="1" applyFill="1" applyBorder="1" applyAlignment="1">
      <alignment horizontal="left" indent="1"/>
    </xf>
    <xf numFmtId="0" fontId="41" fillId="0" borderId="0" xfId="0" applyFont="1" applyFill="1" applyBorder="1"/>
    <xf numFmtId="0" fontId="5" fillId="0" borderId="0" xfId="0" applyFont="1" applyFill="1" applyAlignment="1">
      <alignment horizontal="right"/>
    </xf>
    <xf numFmtId="0" fontId="11" fillId="0" borderId="2" xfId="0" applyFont="1" applyFill="1" applyBorder="1"/>
    <xf numFmtId="1" fontId="5" fillId="0" borderId="0" xfId="0" applyNumberFormat="1" applyFont="1" applyFill="1" applyBorder="1" applyAlignment="1">
      <alignment horizontal="left" wrapText="1"/>
    </xf>
    <xf numFmtId="1" fontId="7" fillId="0" borderId="7" xfId="0" applyNumberFormat="1" applyFont="1" applyFill="1" applyBorder="1" applyAlignment="1">
      <alignment horizontal="right"/>
    </xf>
    <xf numFmtId="0" fontId="7" fillId="0" borderId="0" xfId="19" applyFont="1" applyFill="1" applyBorder="1" applyAlignment="1">
      <alignment horizontal="right"/>
    </xf>
    <xf numFmtId="1" fontId="7" fillId="0" borderId="7" xfId="0" applyNumberFormat="1" applyFont="1" applyFill="1" applyBorder="1" applyAlignment="1"/>
    <xf numFmtId="0" fontId="25" fillId="0" borderId="0" xfId="0" applyFont="1" applyFill="1" applyBorder="1" applyAlignment="1">
      <alignment wrapText="1"/>
    </xf>
    <xf numFmtId="0" fontId="23" fillId="0" borderId="0" xfId="0" applyFont="1" applyFill="1"/>
    <xf numFmtId="0" fontId="3" fillId="0" borderId="2" xfId="0" applyFont="1" applyFill="1" applyBorder="1"/>
    <xf numFmtId="0" fontId="5" fillId="0" borderId="5" xfId="0" applyFont="1" applyFill="1" applyBorder="1"/>
    <xf numFmtId="2" fontId="43" fillId="0" borderId="0" xfId="0" applyNumberFormat="1" applyFont="1" applyAlignment="1">
      <alignment horizontal="right" vertical="center" wrapText="1" indent="3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7" fillId="0" borderId="12" xfId="14" applyFont="1" applyFill="1" applyBorder="1" applyAlignment="1">
      <alignment horizontal="right" wrapText="1"/>
    </xf>
    <xf numFmtId="0" fontId="7" fillId="0" borderId="12" xfId="16" applyFont="1" applyFill="1" applyBorder="1" applyAlignment="1">
      <alignment horizontal="right" wrapText="1"/>
    </xf>
    <xf numFmtId="0" fontId="7" fillId="0" borderId="12" xfId="14" applyFont="1" applyFill="1" applyBorder="1" applyAlignment="1">
      <alignment horizontal="right" vertical="top" wrapText="1"/>
    </xf>
    <xf numFmtId="0" fontId="3" fillId="0" borderId="0" xfId="18" applyFont="1" applyFill="1" applyBorder="1" applyAlignment="1">
      <alignment vertical="top" wrapText="1"/>
    </xf>
    <xf numFmtId="0" fontId="7" fillId="0" borderId="12" xfId="0" applyFont="1" applyFill="1" applyBorder="1"/>
    <xf numFmtId="0" fontId="7" fillId="0" borderId="5" xfId="0" applyFont="1" applyFill="1" applyBorder="1"/>
    <xf numFmtId="0" fontId="7" fillId="0" borderId="12" xfId="0" applyFont="1" applyFill="1" applyBorder="1" applyAlignment="1">
      <alignment horizontal="right"/>
    </xf>
    <xf numFmtId="0" fontId="25" fillId="3" borderId="21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28" fillId="0" borderId="5" xfId="0" applyFont="1" applyBorder="1" applyAlignment="1">
      <alignment wrapText="1"/>
    </xf>
    <xf numFmtId="1" fontId="7" fillId="0" borderId="12" xfId="0" applyNumberFormat="1" applyFont="1" applyFill="1" applyBorder="1" applyAlignment="1">
      <alignment horizontal="right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wrapText="1"/>
    </xf>
    <xf numFmtId="0" fontId="7" fillId="0" borderId="12" xfId="19" applyFont="1" applyFill="1" applyBorder="1" applyAlignment="1">
      <alignment horizontal="right" wrapText="1"/>
    </xf>
    <xf numFmtId="1" fontId="7" fillId="0" borderId="12" xfId="0" applyNumberFormat="1" applyFont="1" applyFill="1" applyBorder="1" applyAlignment="1">
      <alignment horizontal="right" wrapText="1"/>
    </xf>
    <xf numFmtId="1" fontId="7" fillId="0" borderId="12" xfId="0" applyNumberFormat="1" applyFont="1" applyFill="1" applyBorder="1"/>
    <xf numFmtId="0" fontId="3" fillId="0" borderId="2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right" wrapText="1"/>
    </xf>
    <xf numFmtId="1" fontId="7" fillId="0" borderId="11" xfId="0" applyNumberFormat="1" applyFont="1" applyFill="1" applyBorder="1"/>
    <xf numFmtId="0" fontId="44" fillId="0" borderId="0" xfId="0" applyFont="1"/>
    <xf numFmtId="3" fontId="47" fillId="4" borderId="0" xfId="0" applyNumberFormat="1" applyFont="1" applyFill="1" applyAlignment="1">
      <alignment horizontal="center"/>
    </xf>
    <xf numFmtId="0" fontId="47" fillId="4" borderId="0" xfId="0" applyNumberFormat="1" applyFont="1" applyFill="1" applyAlignment="1">
      <alignment horizontal="right"/>
    </xf>
    <xf numFmtId="4" fontId="47" fillId="4" borderId="0" xfId="0" applyNumberFormat="1" applyFont="1" applyFill="1" applyAlignment="1">
      <alignment horizontal="right"/>
    </xf>
    <xf numFmtId="3" fontId="47" fillId="5" borderId="0" xfId="0" applyNumberFormat="1" applyFont="1" applyFill="1" applyAlignment="1">
      <alignment horizontal="center"/>
    </xf>
    <xf numFmtId="0" fontId="47" fillId="5" borderId="0" xfId="0" applyNumberFormat="1" applyFont="1" applyFill="1" applyAlignment="1">
      <alignment horizontal="right"/>
    </xf>
    <xf numFmtId="4" fontId="47" fillId="5" borderId="0" xfId="0" applyNumberFormat="1" applyFont="1" applyFill="1" applyAlignment="1">
      <alignment horizontal="right"/>
    </xf>
    <xf numFmtId="3" fontId="47" fillId="4" borderId="0" xfId="0" applyNumberFormat="1" applyFont="1" applyFill="1" applyBorder="1" applyAlignment="1">
      <alignment horizontal="center"/>
    </xf>
    <xf numFmtId="0" fontId="47" fillId="4" borderId="12" xfId="0" applyNumberFormat="1" applyFont="1" applyFill="1" applyBorder="1" applyAlignment="1">
      <alignment horizontal="left"/>
    </xf>
    <xf numFmtId="3" fontId="47" fillId="4" borderId="12" xfId="0" applyNumberFormat="1" applyFont="1" applyFill="1" applyBorder="1" applyAlignment="1">
      <alignment horizontal="center"/>
    </xf>
    <xf numFmtId="0" fontId="47" fillId="4" borderId="12" xfId="0" applyNumberFormat="1" applyFont="1" applyFill="1" applyBorder="1" applyAlignment="1">
      <alignment horizontal="right"/>
    </xf>
    <xf numFmtId="4" fontId="47" fillId="4" borderId="12" xfId="0" applyNumberFormat="1" applyFont="1" applyFill="1" applyBorder="1" applyAlignment="1">
      <alignment horizontal="right"/>
    </xf>
    <xf numFmtId="0" fontId="48" fillId="0" borderId="24" xfId="0" applyNumberFormat="1" applyFont="1" applyBorder="1" applyAlignment="1"/>
    <xf numFmtId="0" fontId="43" fillId="0" borderId="0" xfId="0" applyFont="1"/>
    <xf numFmtId="0" fontId="50" fillId="0" borderId="0" xfId="1" applyFont="1" applyFill="1" applyAlignment="1" applyProtection="1">
      <alignment horizontal="right"/>
    </xf>
    <xf numFmtId="0" fontId="43" fillId="4" borderId="0" xfId="0" applyNumberFormat="1" applyFont="1" applyFill="1" applyAlignment="1">
      <alignment horizontal="left"/>
    </xf>
    <xf numFmtId="3" fontId="43" fillId="4" borderId="0" xfId="0" applyNumberFormat="1" applyFont="1" applyFill="1" applyAlignment="1">
      <alignment horizontal="center"/>
    </xf>
    <xf numFmtId="0" fontId="43" fillId="4" borderId="0" xfId="0" applyNumberFormat="1" applyFont="1" applyFill="1" applyAlignment="1">
      <alignment horizontal="right"/>
    </xf>
    <xf numFmtId="0" fontId="0" fillId="0" borderId="26" xfId="0" applyBorder="1" applyAlignment="1"/>
    <xf numFmtId="0" fontId="47" fillId="5" borderId="0" xfId="0" applyFont="1" applyFill="1" applyBorder="1" applyAlignment="1">
      <alignment horizontal="left"/>
    </xf>
    <xf numFmtId="0" fontId="47" fillId="4" borderId="0" xfId="0" applyNumberFormat="1" applyFont="1" applyFill="1" applyBorder="1" applyAlignment="1">
      <alignment horizontal="left"/>
    </xf>
    <xf numFmtId="0" fontId="49" fillId="4" borderId="0" xfId="0" applyNumberFormat="1" applyFont="1" applyFill="1" applyBorder="1" applyAlignment="1">
      <alignment horizontal="left"/>
    </xf>
    <xf numFmtId="0" fontId="43" fillId="5" borderId="0" xfId="0" applyFont="1" applyFill="1" applyAlignment="1">
      <alignment horizontal="left"/>
    </xf>
    <xf numFmtId="3" fontId="43" fillId="5" borderId="0" xfId="0" applyNumberFormat="1" applyFont="1" applyFill="1" applyAlignment="1">
      <alignment horizontal="center"/>
    </xf>
    <xf numFmtId="0" fontId="43" fillId="5" borderId="0" xfId="0" applyNumberFormat="1" applyFont="1" applyFill="1" applyAlignment="1">
      <alignment horizontal="right"/>
    </xf>
    <xf numFmtId="0" fontId="43" fillId="4" borderId="0" xfId="0" applyNumberFormat="1" applyFont="1" applyFill="1" applyBorder="1" applyAlignment="1">
      <alignment horizontal="left"/>
    </xf>
    <xf numFmtId="3" fontId="43" fillId="4" borderId="0" xfId="0" applyNumberFormat="1" applyFont="1" applyFill="1" applyBorder="1" applyAlignment="1">
      <alignment horizontal="center"/>
    </xf>
    <xf numFmtId="0" fontId="43" fillId="4" borderId="0" xfId="0" applyNumberFormat="1" applyFont="1" applyFill="1" applyBorder="1" applyAlignment="1">
      <alignment horizontal="right"/>
    </xf>
    <xf numFmtId="0" fontId="43" fillId="4" borderId="12" xfId="0" applyNumberFormat="1" applyFont="1" applyFill="1" applyBorder="1" applyAlignment="1">
      <alignment horizontal="left"/>
    </xf>
    <xf numFmtId="3" fontId="43" fillId="4" borderId="12" xfId="0" applyNumberFormat="1" applyFont="1" applyFill="1" applyBorder="1" applyAlignment="1">
      <alignment horizontal="center"/>
    </xf>
    <xf numFmtId="0" fontId="43" fillId="4" borderId="12" xfId="0" applyNumberFormat="1" applyFont="1" applyFill="1" applyBorder="1" applyAlignment="1">
      <alignment horizontal="right"/>
    </xf>
    <xf numFmtId="0" fontId="43" fillId="4" borderId="0" xfId="0" applyNumberFormat="1" applyFont="1" applyFill="1" applyAlignment="1"/>
    <xf numFmtId="0" fontId="43" fillId="4" borderId="0" xfId="0" applyFont="1" applyFill="1" applyAlignment="1">
      <alignment horizontal="right" indent="2"/>
    </xf>
    <xf numFmtId="2" fontId="43" fillId="4" borderId="0" xfId="0" applyNumberFormat="1" applyFont="1" applyFill="1" applyAlignment="1">
      <alignment horizontal="right" indent="2"/>
    </xf>
    <xf numFmtId="0" fontId="43" fillId="5" borderId="0" xfId="0" applyNumberFormat="1" applyFont="1" applyFill="1" applyAlignment="1"/>
    <xf numFmtId="0" fontId="43" fillId="5" borderId="0" xfId="0" applyFont="1" applyFill="1" applyAlignment="1">
      <alignment horizontal="right" indent="2"/>
    </xf>
    <xf numFmtId="0" fontId="43" fillId="4" borderId="12" xfId="0" applyNumberFormat="1" applyFont="1" applyFill="1" applyBorder="1" applyAlignment="1"/>
    <xf numFmtId="0" fontId="43" fillId="4" borderId="12" xfId="0" applyFont="1" applyFill="1" applyBorder="1" applyAlignment="1">
      <alignment horizontal="right" indent="2"/>
    </xf>
    <xf numFmtId="0" fontId="45" fillId="0" borderId="12" xfId="0" applyNumberFormat="1" applyFont="1" applyBorder="1" applyAlignment="1"/>
    <xf numFmtId="0" fontId="43" fillId="4" borderId="0" xfId="0" applyNumberFormat="1" applyFont="1" applyFill="1" applyBorder="1" applyAlignment="1">
      <alignment horizontal="right" vertical="center"/>
    </xf>
    <xf numFmtId="0" fontId="43" fillId="0" borderId="0" xfId="0" applyFont="1" applyBorder="1"/>
    <xf numFmtId="0" fontId="28" fillId="3" borderId="21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5" borderId="0" xfId="0" applyFont="1" applyFill="1"/>
    <xf numFmtId="0" fontId="43" fillId="4" borderId="12" xfId="0" applyNumberFormat="1" applyFont="1" applyFill="1" applyBorder="1" applyAlignment="1">
      <alignment horizontal="right" vertical="center"/>
    </xf>
    <xf numFmtId="1" fontId="43" fillId="0" borderId="0" xfId="0" applyNumberFormat="1" applyFont="1" applyBorder="1"/>
    <xf numFmtId="1" fontId="43" fillId="0" borderId="12" xfId="0" applyNumberFormat="1" applyFont="1" applyBorder="1"/>
    <xf numFmtId="1" fontId="43" fillId="5" borderId="0" xfId="0" applyNumberFormat="1" applyFont="1" applyFill="1" applyBorder="1"/>
    <xf numFmtId="0" fontId="51" fillId="0" borderId="0" xfId="0" applyNumberFormat="1" applyFont="1" applyAlignment="1"/>
    <xf numFmtId="0" fontId="45" fillId="0" borderId="0" xfId="0" applyFont="1" applyBorder="1"/>
    <xf numFmtId="0" fontId="49" fillId="5" borderId="23" xfId="0" applyFont="1" applyFill="1" applyBorder="1" applyAlignment="1">
      <alignment horizontal="left"/>
    </xf>
    <xf numFmtId="0" fontId="45" fillId="5" borderId="0" xfId="0" applyFont="1" applyFill="1" applyAlignment="1">
      <alignment horizontal="left"/>
    </xf>
    <xf numFmtId="0" fontId="5" fillId="0" borderId="5" xfId="0" applyFont="1" applyFill="1" applyBorder="1" applyAlignment="1">
      <alignment horizontal="right"/>
    </xf>
    <xf numFmtId="1" fontId="25" fillId="0" borderId="12" xfId="0" applyNumberFormat="1" applyFont="1" applyFill="1" applyBorder="1" applyAlignment="1">
      <alignment horizontal="right"/>
    </xf>
    <xf numFmtId="3" fontId="43" fillId="4" borderId="0" xfId="0" applyNumberFormat="1" applyFont="1" applyFill="1" applyAlignment="1">
      <alignment horizontal="left"/>
    </xf>
    <xf numFmtId="3" fontId="43" fillId="4" borderId="12" xfId="0" applyNumberFormat="1" applyFont="1" applyFill="1" applyBorder="1" applyAlignment="1">
      <alignment horizontal="left"/>
    </xf>
    <xf numFmtId="0" fontId="13" fillId="3" borderId="21" xfId="0" applyNumberFormat="1" applyFont="1" applyFill="1" applyBorder="1" applyAlignment="1">
      <alignment horizontal="center" vertical="center" textRotation="90" wrapText="1"/>
    </xf>
    <xf numFmtId="0" fontId="45" fillId="0" borderId="0" xfId="0" applyNumberFormat="1" applyFont="1" applyBorder="1" applyAlignment="1"/>
    <xf numFmtId="3" fontId="43" fillId="5" borderId="0" xfId="0" applyNumberFormat="1" applyFont="1" applyFill="1" applyAlignment="1">
      <alignment horizontal="left"/>
    </xf>
    <xf numFmtId="0" fontId="7" fillId="3" borderId="14" xfId="0" applyFont="1" applyFill="1" applyBorder="1" applyAlignment="1">
      <alignment horizontal="center" vertical="center" wrapText="1"/>
    </xf>
    <xf numFmtId="0" fontId="53" fillId="0" borderId="0" xfId="0" applyFont="1" applyFill="1"/>
    <xf numFmtId="0" fontId="11" fillId="0" borderId="12" xfId="0" applyFont="1" applyFill="1" applyBorder="1"/>
    <xf numFmtId="1" fontId="11" fillId="0" borderId="12" xfId="0" applyNumberFormat="1" applyFont="1" applyFill="1" applyBorder="1"/>
    <xf numFmtId="0" fontId="11" fillId="0" borderId="12" xfId="0" applyFont="1" applyBorder="1" applyAlignment="1">
      <alignment horizontal="right"/>
    </xf>
    <xf numFmtId="0" fontId="38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 indent="1"/>
    </xf>
    <xf numFmtId="0" fontId="3" fillId="0" borderId="0" xfId="0" applyFont="1" applyFill="1" applyAlignment="1"/>
    <xf numFmtId="1" fontId="11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horizontal="right"/>
    </xf>
    <xf numFmtId="0" fontId="5" fillId="0" borderId="12" xfId="0" applyFont="1" applyFill="1" applyBorder="1" applyAlignment="1"/>
    <xf numFmtId="0" fontId="5" fillId="0" borderId="5" xfId="0" applyFont="1" applyFill="1" applyBorder="1" applyAlignment="1"/>
    <xf numFmtId="0" fontId="13" fillId="0" borderId="5" xfId="0" applyFont="1" applyFill="1" applyBorder="1" applyAlignment="1">
      <alignment horizontal="left" wrapText="1"/>
    </xf>
    <xf numFmtId="0" fontId="13" fillId="0" borderId="12" xfId="0" applyFont="1" applyFill="1" applyBorder="1"/>
    <xf numFmtId="1" fontId="13" fillId="0" borderId="12" xfId="0" applyNumberFormat="1" applyFont="1" applyFill="1" applyBorder="1" applyAlignment="1">
      <alignment horizontal="right" wrapText="1"/>
    </xf>
    <xf numFmtId="1" fontId="13" fillId="0" borderId="5" xfId="0" applyNumberFormat="1" applyFont="1" applyFill="1" applyBorder="1" applyAlignment="1">
      <alignment horizontal="left" wrapText="1"/>
    </xf>
    <xf numFmtId="1" fontId="13" fillId="0" borderId="31" xfId="19" applyNumberFormat="1" applyFont="1" applyFill="1" applyBorder="1" applyAlignment="1">
      <alignment horizontal="right" wrapText="1"/>
    </xf>
    <xf numFmtId="1" fontId="13" fillId="0" borderId="0" xfId="0" applyNumberFormat="1" applyFont="1" applyAlignment="1">
      <alignment horizontal="right" vertical="top"/>
    </xf>
    <xf numFmtId="1" fontId="13" fillId="0" borderId="0" xfId="0" applyNumberFormat="1" applyFont="1" applyFill="1" applyBorder="1"/>
    <xf numFmtId="1" fontId="13" fillId="0" borderId="12" xfId="0" applyNumberFormat="1" applyFont="1" applyBorder="1" applyAlignment="1">
      <alignment horizontal="right"/>
    </xf>
    <xf numFmtId="1" fontId="13" fillId="0" borderId="12" xfId="0" applyNumberFormat="1" applyFont="1" applyBorder="1" applyAlignment="1">
      <alignment horizontal="right" vertical="top"/>
    </xf>
    <xf numFmtId="0" fontId="5" fillId="3" borderId="14" xfId="0" applyFont="1" applyFill="1" applyBorder="1" applyAlignment="1">
      <alignment vertical="center"/>
    </xf>
    <xf numFmtId="0" fontId="13" fillId="3" borderId="13" xfId="0" applyFont="1" applyFill="1" applyBorder="1" applyAlignment="1">
      <alignment horizontal="center" vertical="center"/>
    </xf>
    <xf numFmtId="0" fontId="5" fillId="0" borderId="12" xfId="0" applyFont="1" applyFill="1" applyBorder="1"/>
    <xf numFmtId="0" fontId="45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55" fillId="0" borderId="0" xfId="0" applyFont="1"/>
    <xf numFmtId="0" fontId="48" fillId="0" borderId="0" xfId="0" applyFont="1" applyFill="1" applyBorder="1" applyAlignment="1">
      <alignment horizontal="left" wrapText="1"/>
    </xf>
    <xf numFmtId="3" fontId="45" fillId="5" borderId="0" xfId="0" applyNumberFormat="1" applyFont="1" applyFill="1" applyAlignment="1">
      <alignment horizontal="left"/>
    </xf>
    <xf numFmtId="0" fontId="45" fillId="4" borderId="0" xfId="0" applyNumberFormat="1" applyFont="1" applyFill="1" applyBorder="1" applyAlignment="1">
      <alignment horizontal="left"/>
    </xf>
    <xf numFmtId="3" fontId="43" fillId="4" borderId="0" xfId="0" applyNumberFormat="1" applyFont="1" applyFill="1" applyBorder="1" applyAlignment="1">
      <alignment horizontal="left"/>
    </xf>
    <xf numFmtId="0" fontId="45" fillId="0" borderId="0" xfId="0" applyFont="1" applyAlignment="1"/>
    <xf numFmtId="0" fontId="32" fillId="0" borderId="0" xfId="0" applyNumberFormat="1" applyFont="1" applyFill="1" applyBorder="1" applyAlignment="1">
      <alignment horizontal="left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0" fontId="25" fillId="0" borderId="0" xfId="0" applyFont="1" applyFill="1" applyBorder="1"/>
    <xf numFmtId="3" fontId="25" fillId="0" borderId="0" xfId="0" applyNumberFormat="1" applyFont="1" applyFill="1" applyAlignment="1">
      <alignment horizontal="left"/>
    </xf>
    <xf numFmtId="3" fontId="32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left" indent="1"/>
    </xf>
    <xf numFmtId="3" fontId="37" fillId="0" borderId="0" xfId="0" applyNumberFormat="1" applyFont="1" applyFill="1" applyAlignment="1">
      <alignment horizontal="left"/>
    </xf>
    <xf numFmtId="0" fontId="56" fillId="0" borderId="0" xfId="0" applyFont="1" applyBorder="1" applyAlignment="1">
      <alignment horizontal="left"/>
    </xf>
    <xf numFmtId="0" fontId="25" fillId="0" borderId="2" xfId="0" applyFont="1" applyFill="1" applyBorder="1" applyAlignment="1">
      <alignment horizontal="center" vertical="center"/>
    </xf>
    <xf numFmtId="3" fontId="25" fillId="0" borderId="2" xfId="8" applyNumberFormat="1" applyFont="1" applyBorder="1"/>
    <xf numFmtId="3" fontId="25" fillId="0" borderId="2" xfId="8" applyNumberFormat="1" applyFont="1" applyBorder="1" applyAlignment="1">
      <alignment horizontal="left" indent="1"/>
    </xf>
    <xf numFmtId="0" fontId="4" fillId="0" borderId="0" xfId="1" applyFont="1" applyFill="1" applyBorder="1" applyAlignment="1" applyProtection="1"/>
    <xf numFmtId="3" fontId="25" fillId="5" borderId="25" xfId="0" applyNumberFormat="1" applyFont="1" applyFill="1" applyBorder="1" applyAlignment="1">
      <alignment horizontal="center"/>
    </xf>
    <xf numFmtId="3" fontId="25" fillId="5" borderId="2" xfId="0" applyNumberFormat="1" applyFont="1" applyFill="1" applyBorder="1" applyAlignment="1">
      <alignment horizontal="center"/>
    </xf>
    <xf numFmtId="3" fontId="25" fillId="0" borderId="5" xfId="0" applyNumberFormat="1" applyFont="1" applyFill="1" applyBorder="1" applyAlignment="1">
      <alignment horizontal="center"/>
    </xf>
    <xf numFmtId="0" fontId="45" fillId="5" borderId="25" xfId="0" applyFont="1" applyFill="1" applyBorder="1" applyAlignment="1">
      <alignment horizontal="left"/>
    </xf>
    <xf numFmtId="3" fontId="25" fillId="5" borderId="0" xfId="0" applyNumberFormat="1" applyFont="1" applyFill="1" applyAlignment="1">
      <alignment horizontal="left"/>
    </xf>
    <xf numFmtId="3" fontId="25" fillId="0" borderId="0" xfId="0" applyNumberFormat="1" applyFont="1" applyFill="1" applyBorder="1" applyAlignment="1">
      <alignment horizontal="left"/>
    </xf>
    <xf numFmtId="3" fontId="25" fillId="0" borderId="12" xfId="0" applyNumberFormat="1" applyFont="1" applyFill="1" applyBorder="1" applyAlignment="1">
      <alignment horizontal="left"/>
    </xf>
    <xf numFmtId="0" fontId="45" fillId="0" borderId="0" xfId="0" applyFont="1" applyFill="1" applyBorder="1"/>
    <xf numFmtId="0" fontId="45" fillId="5" borderId="0" xfId="0" applyFont="1" applyFill="1" applyBorder="1"/>
    <xf numFmtId="0" fontId="25" fillId="5" borderId="2" xfId="0" applyFont="1" applyFill="1" applyBorder="1" applyAlignment="1">
      <alignment horizontal="center" vertical="center"/>
    </xf>
    <xf numFmtId="1" fontId="25" fillId="5" borderId="0" xfId="0" applyNumberFormat="1" applyFont="1" applyFill="1" applyBorder="1"/>
    <xf numFmtId="0" fontId="7" fillId="5" borderId="0" xfId="0" applyFont="1" applyFill="1" applyBorder="1"/>
    <xf numFmtId="0" fontId="25" fillId="5" borderId="0" xfId="0" applyFont="1" applyFill="1" applyBorder="1"/>
    <xf numFmtId="0" fontId="25" fillId="0" borderId="5" xfId="0" applyFont="1" applyFill="1" applyBorder="1" applyAlignment="1">
      <alignment horizontal="center" vertical="center"/>
    </xf>
    <xf numFmtId="1" fontId="25" fillId="0" borderId="12" xfId="0" applyNumberFormat="1" applyFont="1" applyFill="1" applyBorder="1"/>
    <xf numFmtId="0" fontId="45" fillId="5" borderId="25" xfId="8" applyFont="1" applyFill="1" applyBorder="1"/>
    <xf numFmtId="3" fontId="3" fillId="0" borderId="2" xfId="28" applyNumberFormat="1" applyFont="1" applyFill="1" applyBorder="1" applyAlignment="1">
      <alignment wrapText="1"/>
    </xf>
    <xf numFmtId="3" fontId="45" fillId="0" borderId="2" xfId="8" applyNumberFormat="1" applyFont="1" applyBorder="1"/>
    <xf numFmtId="3" fontId="25" fillId="0" borderId="5" xfId="8" applyNumberFormat="1" applyFont="1" applyBorder="1"/>
    <xf numFmtId="0" fontId="11" fillId="0" borderId="5" xfId="0" applyFont="1" applyFill="1" applyBorder="1" applyAlignment="1">
      <alignment horizontal="right"/>
    </xf>
    <xf numFmtId="0" fontId="43" fillId="0" borderId="0" xfId="0" applyFont="1" applyFill="1"/>
    <xf numFmtId="1" fontId="43" fillId="4" borderId="0" xfId="0" applyNumberFormat="1" applyFont="1" applyFill="1" applyBorder="1" applyAlignment="1">
      <alignment horizontal="right"/>
    </xf>
    <xf numFmtId="1" fontId="43" fillId="4" borderId="12" xfId="0" applyNumberFormat="1" applyFont="1" applyFill="1" applyBorder="1" applyAlignment="1">
      <alignment horizontal="right"/>
    </xf>
    <xf numFmtId="0" fontId="43" fillId="0" borderId="2" xfId="0" applyNumberFormat="1" applyFont="1" applyBorder="1" applyAlignment="1"/>
    <xf numFmtId="0" fontId="43" fillId="0" borderId="2" xfId="0" applyFont="1" applyBorder="1"/>
    <xf numFmtId="0" fontId="28" fillId="0" borderId="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 vertical="top" wrapText="1"/>
    </xf>
    <xf numFmtId="0" fontId="28" fillId="4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2" fontId="43" fillId="0" borderId="0" xfId="0" applyNumberFormat="1" applyFont="1" applyBorder="1"/>
    <xf numFmtId="0" fontId="25" fillId="0" borderId="0" xfId="0" applyFont="1" applyBorder="1" applyAlignment="1">
      <alignment horizontal="left"/>
    </xf>
    <xf numFmtId="0" fontId="45" fillId="0" borderId="0" xfId="0" applyFont="1" applyBorder="1" applyAlignment="1"/>
    <xf numFmtId="0" fontId="43" fillId="3" borderId="14" xfId="0" applyFont="1" applyFill="1" applyBorder="1" applyAlignment="1">
      <alignment horizontal="center" vertical="center"/>
    </xf>
    <xf numFmtId="0" fontId="43" fillId="3" borderId="15" xfId="0" applyFont="1" applyFill="1" applyBorder="1" applyAlignment="1">
      <alignment horizontal="center" vertical="center"/>
    </xf>
    <xf numFmtId="2" fontId="43" fillId="3" borderId="15" xfId="0" applyNumberFormat="1" applyFont="1" applyFill="1" applyBorder="1" applyAlignment="1">
      <alignment horizontal="center" vertical="center" wrapText="1"/>
    </xf>
    <xf numFmtId="0" fontId="43" fillId="3" borderId="16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2" fontId="43" fillId="0" borderId="0" xfId="0" applyNumberFormat="1" applyFont="1" applyBorder="1" applyAlignment="1">
      <alignment horizontal="left"/>
    </xf>
    <xf numFmtId="2" fontId="43" fillId="0" borderId="0" xfId="0" applyNumberFormat="1" applyFont="1" applyBorder="1" applyAlignment="1">
      <alignment horizontal="right"/>
    </xf>
    <xf numFmtId="0" fontId="43" fillId="3" borderId="15" xfId="0" applyFont="1" applyFill="1" applyBorder="1" applyAlignment="1">
      <alignment horizontal="center" vertical="center" wrapText="1"/>
    </xf>
    <xf numFmtId="2" fontId="43" fillId="3" borderId="15" xfId="0" applyNumberFormat="1" applyFont="1" applyFill="1" applyBorder="1" applyAlignment="1">
      <alignment horizontal="center" vertical="center"/>
    </xf>
    <xf numFmtId="2" fontId="43" fillId="3" borderId="16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vertical="top" wrapText="1"/>
    </xf>
    <xf numFmtId="0" fontId="28" fillId="0" borderId="9" xfId="0" applyFont="1" applyBorder="1" applyAlignment="1">
      <alignment horizontal="center" vertical="top" wrapText="1"/>
    </xf>
    <xf numFmtId="0" fontId="43" fillId="0" borderId="5" xfId="0" applyFont="1" applyBorder="1"/>
    <xf numFmtId="0" fontId="5" fillId="3" borderId="21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textRotation="90" wrapText="1"/>
    </xf>
    <xf numFmtId="0" fontId="5" fillId="3" borderId="21" xfId="11" applyFont="1" applyFill="1" applyBorder="1" applyAlignment="1">
      <alignment horizontal="center" vertical="center" wrapText="1"/>
    </xf>
    <xf numFmtId="1" fontId="11" fillId="0" borderId="0" xfId="7" applyNumberFormat="1" applyFont="1" applyFill="1" applyBorder="1"/>
    <xf numFmtId="164" fontId="11" fillId="0" borderId="0" xfId="7" applyNumberFormat="1" applyFont="1" applyFill="1" applyBorder="1"/>
    <xf numFmtId="1" fontId="11" fillId="0" borderId="0" xfId="7" applyNumberFormat="1" applyFont="1" applyFill="1"/>
    <xf numFmtId="1" fontId="11" fillId="0" borderId="0" xfId="7" applyNumberFormat="1" applyFont="1" applyFill="1" applyBorder="1" applyAlignment="1"/>
    <xf numFmtId="1" fontId="43" fillId="0" borderId="0" xfId="0" applyNumberFormat="1" applyFont="1"/>
    <xf numFmtId="164" fontId="43" fillId="0" borderId="0" xfId="0" applyNumberFormat="1" applyFont="1"/>
    <xf numFmtId="0" fontId="3" fillId="0" borderId="0" xfId="11" applyFont="1" applyFill="1" applyAlignment="1">
      <alignment wrapText="1"/>
    </xf>
    <xf numFmtId="1" fontId="43" fillId="0" borderId="0" xfId="0" applyNumberFormat="1" applyFont="1" applyAlignment="1">
      <alignment horizontal="right"/>
    </xf>
    <xf numFmtId="0" fontId="7" fillId="0" borderId="0" xfId="11" applyFont="1" applyFill="1" applyBorder="1" applyAlignment="1">
      <alignment wrapText="1"/>
    </xf>
    <xf numFmtId="164" fontId="25" fillId="0" borderId="0" xfId="0" applyNumberFormat="1" applyFont="1" applyFill="1" applyBorder="1"/>
    <xf numFmtId="0" fontId="7" fillId="0" borderId="12" xfId="11" applyFont="1" applyFill="1" applyBorder="1" applyAlignment="1">
      <alignment wrapText="1"/>
    </xf>
    <xf numFmtId="0" fontId="7" fillId="0" borderId="5" xfId="11" applyFont="1" applyFill="1" applyBorder="1" applyAlignment="1">
      <alignment horizontal="center" wrapText="1"/>
    </xf>
    <xf numFmtId="1" fontId="11" fillId="0" borderId="0" xfId="8" applyNumberFormat="1" applyFont="1" applyFill="1" applyAlignment="1">
      <alignment horizontal="right"/>
    </xf>
    <xf numFmtId="0" fontId="8" fillId="0" borderId="23" xfId="11" applyFont="1" applyFill="1" applyBorder="1" applyAlignment="1">
      <alignment wrapText="1"/>
    </xf>
    <xf numFmtId="0" fontId="5" fillId="0" borderId="0" xfId="11" applyFont="1" applyFill="1" applyBorder="1" applyAlignment="1">
      <alignment wrapText="1"/>
    </xf>
    <xf numFmtId="0" fontId="8" fillId="0" borderId="0" xfId="11" applyFont="1" applyFill="1" applyBorder="1" applyAlignment="1">
      <alignment wrapText="1"/>
    </xf>
    <xf numFmtId="0" fontId="3" fillId="0" borderId="0" xfId="11" applyFont="1" applyFill="1" applyBorder="1" applyAlignment="1">
      <alignment wrapText="1"/>
    </xf>
    <xf numFmtId="0" fontId="5" fillId="0" borderId="0" xfId="11" applyFont="1" applyFill="1" applyBorder="1" applyAlignment="1">
      <alignment horizontal="left" wrapText="1" indent="1"/>
    </xf>
    <xf numFmtId="0" fontId="13" fillId="0" borderId="0" xfId="0" applyFont="1" applyBorder="1" applyAlignment="1">
      <alignment wrapText="1"/>
    </xf>
    <xf numFmtId="0" fontId="5" fillId="0" borderId="12" xfId="11" applyFont="1" applyFill="1" applyBorder="1" applyAlignment="1">
      <alignment wrapText="1"/>
    </xf>
    <xf numFmtId="0" fontId="5" fillId="0" borderId="5" xfId="11" applyFont="1" applyFill="1" applyBorder="1" applyAlignment="1">
      <alignment horizontal="center" wrapText="1"/>
    </xf>
    <xf numFmtId="1" fontId="5" fillId="0" borderId="0" xfId="11" applyNumberFormat="1" applyFont="1" applyFill="1" applyBorder="1" applyAlignment="1">
      <alignment horizontal="right" wrapText="1"/>
    </xf>
    <xf numFmtId="164" fontId="5" fillId="0" borderId="0" xfId="11" applyNumberFormat="1" applyFont="1" applyFill="1" applyBorder="1" applyAlignment="1">
      <alignment horizontal="right" wrapText="1"/>
    </xf>
    <xf numFmtId="1" fontId="13" fillId="0" borderId="0" xfId="11" applyNumberFormat="1" applyFont="1" applyFill="1" applyBorder="1"/>
    <xf numFmtId="164" fontId="13" fillId="0" borderId="0" xfId="11" applyNumberFormat="1" applyFont="1" applyFill="1" applyBorder="1"/>
    <xf numFmtId="164" fontId="13" fillId="0" borderId="0" xfId="0" applyNumberFormat="1" applyFont="1" applyFill="1" applyBorder="1"/>
    <xf numFmtId="164" fontId="43" fillId="0" borderId="0" xfId="0" applyNumberFormat="1" applyFont="1" applyBorder="1"/>
    <xf numFmtId="3" fontId="5" fillId="0" borderId="0" xfId="11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1" fontId="43" fillId="0" borderId="0" xfId="0" applyNumberFormat="1" applyFont="1" applyBorder="1" applyAlignment="1">
      <alignment horizontal="right"/>
    </xf>
    <xf numFmtId="1" fontId="13" fillId="0" borderId="12" xfId="0" applyNumberFormat="1" applyFont="1" applyFill="1" applyBorder="1" applyAlignment="1">
      <alignment horizontal="right"/>
    </xf>
    <xf numFmtId="0" fontId="5" fillId="0" borderId="0" xfId="11" applyFont="1" applyFill="1" applyBorder="1" applyAlignment="1">
      <alignment horizontal="right"/>
    </xf>
    <xf numFmtId="0" fontId="5" fillId="0" borderId="12" xfId="11" applyFont="1" applyFill="1" applyBorder="1"/>
    <xf numFmtId="1" fontId="7" fillId="0" borderId="0" xfId="11" applyNumberFormat="1" applyFont="1" applyFill="1"/>
    <xf numFmtId="1" fontId="7" fillId="0" borderId="12" xfId="11" applyNumberFormat="1" applyFont="1" applyFill="1" applyBorder="1" applyAlignment="1">
      <alignment horizontal="right" wrapText="1"/>
    </xf>
    <xf numFmtId="0" fontId="3" fillId="5" borderId="0" xfId="11" applyFont="1" applyFill="1"/>
    <xf numFmtId="0" fontId="5" fillId="5" borderId="2" xfId="11" applyFont="1" applyFill="1" applyBorder="1" applyAlignment="1">
      <alignment horizontal="center"/>
    </xf>
    <xf numFmtId="0" fontId="5" fillId="5" borderId="0" xfId="11" applyFont="1" applyFill="1"/>
    <xf numFmtId="0" fontId="5" fillId="5" borderId="0" xfId="11" applyFont="1" applyFill="1" applyBorder="1" applyAlignment="1">
      <alignment horizontal="center" wrapText="1"/>
    </xf>
    <xf numFmtId="1" fontId="7" fillId="5" borderId="7" xfId="11" applyNumberFormat="1" applyFont="1" applyFill="1" applyBorder="1"/>
    <xf numFmtId="1" fontId="7" fillId="5" borderId="0" xfId="11" applyNumberFormat="1" applyFont="1" applyFill="1" applyBorder="1"/>
    <xf numFmtId="0" fontId="5" fillId="5" borderId="2" xfId="11" applyFont="1" applyFill="1" applyBorder="1" applyAlignment="1">
      <alignment horizontal="center" wrapText="1"/>
    </xf>
    <xf numFmtId="1" fontId="7" fillId="5" borderId="0" xfId="11" applyNumberFormat="1" applyFont="1" applyFill="1" applyAlignment="1">
      <alignment horizontal="right"/>
    </xf>
    <xf numFmtId="1" fontId="7" fillId="5" borderId="0" xfId="11" applyNumberFormat="1" applyFont="1" applyFill="1" applyAlignment="1">
      <alignment horizontal="right" wrapText="1"/>
    </xf>
    <xf numFmtId="1" fontId="7" fillId="5" borderId="0" xfId="11" applyNumberFormat="1" applyFont="1" applyFill="1" applyBorder="1" applyAlignment="1">
      <alignment horizontal="right" wrapText="1"/>
    </xf>
    <xf numFmtId="1" fontId="11" fillId="5" borderId="0" xfId="7" applyNumberFormat="1" applyFont="1" applyFill="1" applyBorder="1"/>
    <xf numFmtId="1" fontId="43" fillId="5" borderId="0" xfId="0" applyNumberFormat="1" applyFont="1" applyFill="1"/>
    <xf numFmtId="0" fontId="5" fillId="3" borderId="37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" fontId="60" fillId="0" borderId="0" xfId="0" applyNumberFormat="1" applyFont="1" applyFill="1" applyBorder="1"/>
    <xf numFmtId="0" fontId="5" fillId="0" borderId="5" xfId="0" applyFont="1" applyFill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3" fillId="0" borderId="10" xfId="0" applyFont="1" applyBorder="1" applyAlignment="1">
      <alignment vertical="center" wrapText="1"/>
    </xf>
    <xf numFmtId="0" fontId="43" fillId="3" borderId="14" xfId="0" applyFont="1" applyFill="1" applyBorder="1" applyAlignment="1">
      <alignment horizontal="center" vertical="center" wrapText="1"/>
    </xf>
    <xf numFmtId="0" fontId="43" fillId="3" borderId="16" xfId="0" applyFont="1" applyFill="1" applyBorder="1" applyAlignment="1">
      <alignment horizontal="center" vertical="center" wrapText="1"/>
    </xf>
    <xf numFmtId="1" fontId="43" fillId="0" borderId="0" xfId="0" applyNumberFormat="1" applyFont="1" applyFill="1"/>
    <xf numFmtId="1" fontId="25" fillId="0" borderId="0" xfId="0" applyNumberFormat="1" applyFont="1" applyBorder="1" applyAlignment="1">
      <alignment horizontal="right" wrapText="1"/>
    </xf>
    <xf numFmtId="1" fontId="25" fillId="0" borderId="12" xfId="0" applyNumberFormat="1" applyFont="1" applyBorder="1" applyAlignment="1">
      <alignment horizontal="right" wrapText="1"/>
    </xf>
    <xf numFmtId="0" fontId="45" fillId="0" borderId="0" xfId="0" applyFont="1"/>
    <xf numFmtId="0" fontId="5" fillId="3" borderId="2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43" fillId="3" borderId="2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61" fillId="0" borderId="0" xfId="1" quotePrefix="1" applyFont="1" applyAlignment="1" applyProtection="1"/>
    <xf numFmtId="0" fontId="62" fillId="0" borderId="0" xfId="0" applyNumberFormat="1" applyFont="1" applyBorder="1" applyAlignment="1"/>
    <xf numFmtId="0" fontId="28" fillId="3" borderId="38" xfId="0" applyFont="1" applyFill="1" applyBorder="1" applyAlignment="1">
      <alignment horizontal="center" vertical="center" wrapText="1"/>
    </xf>
    <xf numFmtId="0" fontId="43" fillId="4" borderId="2" xfId="0" applyNumberFormat="1" applyFont="1" applyFill="1" applyBorder="1" applyAlignment="1">
      <alignment horizontal="left"/>
    </xf>
    <xf numFmtId="1" fontId="43" fillId="5" borderId="0" xfId="0" applyNumberFormat="1" applyFont="1" applyFill="1" applyAlignment="1">
      <alignment horizontal="right"/>
    </xf>
    <xf numFmtId="1" fontId="43" fillId="4" borderId="0" xfId="0" applyNumberFormat="1" applyFont="1" applyFill="1" applyAlignment="1">
      <alignment horizontal="right"/>
    </xf>
    <xf numFmtId="0" fontId="13" fillId="3" borderId="38" xfId="0" applyFont="1" applyFill="1" applyBorder="1" applyAlignment="1">
      <alignment horizontal="center" vertical="center" textRotation="90" wrapText="1"/>
    </xf>
    <xf numFmtId="0" fontId="45" fillId="5" borderId="25" xfId="0" applyFont="1" applyFill="1" applyBorder="1"/>
    <xf numFmtId="0" fontId="43" fillId="5" borderId="2" xfId="0" applyFont="1" applyFill="1" applyBorder="1"/>
    <xf numFmtId="0" fontId="43" fillId="4" borderId="2" xfId="0" applyNumberFormat="1" applyFont="1" applyFill="1" applyBorder="1" applyAlignment="1"/>
    <xf numFmtId="0" fontId="43" fillId="4" borderId="5" xfId="0" applyNumberFormat="1" applyFont="1" applyFill="1" applyBorder="1" applyAlignment="1"/>
    <xf numFmtId="0" fontId="43" fillId="4" borderId="5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center"/>
    </xf>
    <xf numFmtId="0" fontId="38" fillId="0" borderId="0" xfId="0" applyFont="1" applyFill="1" applyBorder="1" applyAlignment="1"/>
    <xf numFmtId="0" fontId="13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6" fillId="0" borderId="0" xfId="0" applyFont="1" applyFill="1" applyBorder="1" applyAlignment="1"/>
    <xf numFmtId="1" fontId="24" fillId="0" borderId="7" xfId="0" applyNumberFormat="1" applyFont="1" applyBorder="1" applyAlignment="1">
      <alignment horizontal="right" vertical="center"/>
    </xf>
    <xf numFmtId="1" fontId="24" fillId="0" borderId="0" xfId="0" applyNumberFormat="1" applyFont="1" applyBorder="1" applyAlignment="1">
      <alignment horizontal="right" vertical="center"/>
    </xf>
    <xf numFmtId="1" fontId="24" fillId="0" borderId="0" xfId="0" applyNumberFormat="1" applyFont="1" applyAlignment="1">
      <alignment horizontal="right" vertical="center"/>
    </xf>
    <xf numFmtId="1" fontId="24" fillId="0" borderId="7" xfId="0" applyNumberFormat="1" applyFont="1" applyBorder="1" applyAlignment="1">
      <alignment vertical="center"/>
    </xf>
    <xf numFmtId="1" fontId="24" fillId="0" borderId="0" xfId="0" applyNumberFormat="1" applyFont="1" applyBorder="1" applyAlignment="1">
      <alignment vertical="center"/>
    </xf>
    <xf numFmtId="1" fontId="11" fillId="0" borderId="7" xfId="0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 horizontal="right" vertical="top"/>
    </xf>
    <xf numFmtId="1" fontId="24" fillId="0" borderId="0" xfId="0" applyNumberFormat="1" applyFont="1" applyAlignment="1">
      <alignment vertical="center"/>
    </xf>
    <xf numFmtId="1" fontId="24" fillId="0" borderId="0" xfId="0" applyNumberFormat="1" applyFont="1" applyAlignment="1">
      <alignment horizontal="right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1" fontId="25" fillId="5" borderId="0" xfId="0" applyNumberFormat="1" applyFont="1" applyFill="1" applyAlignment="1">
      <alignment horizontal="right"/>
    </xf>
    <xf numFmtId="0" fontId="13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8" fillId="0" borderId="2" xfId="0" applyFont="1" applyFill="1" applyBorder="1"/>
    <xf numFmtId="0" fontId="13" fillId="0" borderId="5" xfId="0" applyFont="1" applyFill="1" applyBorder="1" applyAlignment="1">
      <alignment horizontal="center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Alignment="1"/>
    <xf numFmtId="1" fontId="13" fillId="0" borderId="0" xfId="0" applyNumberFormat="1" applyFont="1" applyFill="1" applyAlignment="1">
      <alignment wrapText="1"/>
    </xf>
    <xf numFmtId="1" fontId="13" fillId="0" borderId="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1" fontId="5" fillId="0" borderId="0" xfId="0" applyNumberFormat="1" applyFont="1" applyFill="1" applyAlignment="1">
      <alignment vertical="top" wrapText="1"/>
    </xf>
    <xf numFmtId="1" fontId="5" fillId="0" borderId="12" xfId="0" applyNumberFormat="1" applyFont="1" applyFill="1" applyBorder="1"/>
    <xf numFmtId="0" fontId="13" fillId="0" borderId="5" xfId="0" applyFont="1" applyFill="1" applyBorder="1"/>
    <xf numFmtId="1" fontId="5" fillId="0" borderId="12" xfId="0" applyNumberFormat="1" applyFont="1" applyFill="1" applyBorder="1" applyAlignment="1">
      <alignment horizontal="right"/>
    </xf>
    <xf numFmtId="0" fontId="13" fillId="0" borderId="0" xfId="0" applyFont="1" applyBorder="1"/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3" borderId="15" xfId="0" applyFont="1" applyFill="1" applyBorder="1" applyAlignment="1">
      <alignment horizontal="center" vertical="center" wrapText="1"/>
    </xf>
    <xf numFmtId="1" fontId="43" fillId="0" borderId="7" xfId="0" applyNumberFormat="1" applyFont="1" applyBorder="1"/>
    <xf numFmtId="1" fontId="43" fillId="0" borderId="12" xfId="0" applyNumberFormat="1" applyFont="1" applyBorder="1" applyAlignment="1">
      <alignment horizontal="right"/>
    </xf>
    <xf numFmtId="1" fontId="43" fillId="0" borderId="11" xfId="0" applyNumberFormat="1" applyFont="1" applyBorder="1"/>
    <xf numFmtId="0" fontId="5" fillId="0" borderId="5" xfId="0" applyFont="1" applyFill="1" applyBorder="1" applyAlignment="1">
      <alignment vertical="top"/>
    </xf>
    <xf numFmtId="1" fontId="13" fillId="0" borderId="0" xfId="0" applyNumberFormat="1" applyFont="1"/>
    <xf numFmtId="1" fontId="13" fillId="0" borderId="0" xfId="0" applyNumberFormat="1" applyFont="1" applyAlignment="1">
      <alignment wrapText="1"/>
    </xf>
    <xf numFmtId="1" fontId="13" fillId="0" borderId="12" xfId="0" applyNumberFormat="1" applyFont="1" applyBorder="1" applyAlignment="1">
      <alignment wrapText="1"/>
    </xf>
    <xf numFmtId="0" fontId="48" fillId="0" borderId="0" xfId="0" applyFont="1" applyBorder="1" applyAlignment="1">
      <alignment horizontal="left"/>
    </xf>
    <xf numFmtId="0" fontId="43" fillId="0" borderId="0" xfId="0" applyFont="1" applyAlignment="1">
      <alignment horizontal="right"/>
    </xf>
    <xf numFmtId="1" fontId="7" fillId="0" borderId="0" xfId="19" applyNumberFormat="1" applyFont="1" applyFill="1" applyBorder="1" applyAlignment="1">
      <alignment horizontal="right" wrapText="1"/>
    </xf>
    <xf numFmtId="1" fontId="24" fillId="0" borderId="0" xfId="0" applyNumberFormat="1" applyFont="1" applyFill="1" applyBorder="1" applyAlignment="1" applyProtection="1">
      <alignment horizontal="right" wrapText="1"/>
    </xf>
    <xf numFmtId="1" fontId="7" fillId="0" borderId="0" xfId="23" applyNumberFormat="1" applyFont="1" applyFill="1" applyBorder="1" applyAlignment="1">
      <alignment horizontal="right" wrapText="1"/>
    </xf>
    <xf numFmtId="1" fontId="24" fillId="0" borderId="7" xfId="0" applyNumberFormat="1" applyFont="1" applyFill="1" applyBorder="1" applyAlignment="1" applyProtection="1">
      <alignment wrapText="1"/>
    </xf>
    <xf numFmtId="1" fontId="7" fillId="0" borderId="0" xfId="19" applyNumberFormat="1" applyFont="1" applyFill="1" applyBorder="1" applyAlignment="1">
      <alignment horizontal="right"/>
    </xf>
    <xf numFmtId="1" fontId="7" fillId="0" borderId="0" xfId="19" applyNumberFormat="1" applyFont="1" applyBorder="1" applyAlignment="1">
      <alignment horizontal="right"/>
    </xf>
    <xf numFmtId="1" fontId="7" fillId="0" borderId="0" xfId="24" applyNumberFormat="1" applyFont="1" applyFill="1" applyBorder="1" applyAlignment="1">
      <alignment horizontal="right" wrapText="1"/>
    </xf>
    <xf numFmtId="1" fontId="7" fillId="0" borderId="0" xfId="25" applyNumberFormat="1" applyFont="1" applyFill="1" applyBorder="1" applyAlignment="1">
      <alignment horizontal="right" wrapText="1"/>
    </xf>
    <xf numFmtId="1" fontId="7" fillId="0" borderId="0" xfId="26" applyNumberFormat="1" applyFont="1" applyFill="1" applyBorder="1" applyAlignment="1">
      <alignment horizontal="right"/>
    </xf>
    <xf numFmtId="1" fontId="7" fillId="0" borderId="0" xfId="26" applyNumberFormat="1" applyFont="1" applyFill="1" applyBorder="1" applyAlignment="1">
      <alignment horizontal="right" wrapText="1"/>
    </xf>
    <xf numFmtId="1" fontId="7" fillId="0" borderId="0" xfId="27" applyNumberFormat="1" applyFont="1" applyBorder="1" applyAlignment="1">
      <alignment horizontal="right"/>
    </xf>
    <xf numFmtId="1" fontId="7" fillId="0" borderId="0" xfId="27" applyNumberFormat="1" applyFont="1" applyFill="1" applyBorder="1" applyAlignment="1">
      <alignment horizontal="right" wrapText="1"/>
    </xf>
    <xf numFmtId="1" fontId="25" fillId="0" borderId="0" xfId="0" applyNumberFormat="1" applyFont="1" applyFill="1" applyBorder="1" applyAlignment="1"/>
    <xf numFmtId="1" fontId="25" fillId="0" borderId="7" xfId="0" applyNumberFormat="1" applyFont="1" applyFill="1" applyBorder="1" applyAlignment="1"/>
    <xf numFmtId="0" fontId="7" fillId="3" borderId="40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1" fontId="13" fillId="0" borderId="0" xfId="0" applyNumberFormat="1" applyFont="1" applyBorder="1" applyAlignment="1">
      <alignment horizontal="right"/>
    </xf>
    <xf numFmtId="1" fontId="13" fillId="0" borderId="0" xfId="4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left" indent="1"/>
    </xf>
    <xf numFmtId="1" fontId="55" fillId="0" borderId="0" xfId="0" applyNumberFormat="1" applyFont="1" applyBorder="1" applyAlignment="1">
      <alignment horizontal="right"/>
    </xf>
    <xf numFmtId="1" fontId="13" fillId="0" borderId="0" xfId="4" applyNumberFormat="1" applyFont="1" applyFill="1" applyBorder="1" applyAlignment="1">
      <alignment horizontal="right"/>
    </xf>
    <xf numFmtId="1" fontId="13" fillId="0" borderId="12" xfId="4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23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 vertical="top" wrapText="1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7" fillId="0" borderId="26" xfId="0" applyFont="1" applyBorder="1" applyAlignment="1"/>
    <xf numFmtId="0" fontId="5" fillId="0" borderId="26" xfId="0" applyFont="1" applyBorder="1" applyAlignment="1"/>
    <xf numFmtId="0" fontId="5" fillId="0" borderId="0" xfId="0" applyFont="1" applyBorder="1" applyAlignment="1">
      <alignment horizontal="right"/>
    </xf>
    <xf numFmtId="0" fontId="3" fillId="0" borderId="0" xfId="0" applyFont="1" applyFill="1" applyAlignment="1">
      <alignment wrapText="1"/>
    </xf>
    <xf numFmtId="0" fontId="61" fillId="5" borderId="0" xfId="1" quotePrefix="1" applyFont="1" applyFill="1" applyAlignment="1" applyProtection="1"/>
    <xf numFmtId="0" fontId="61" fillId="5" borderId="0" xfId="0" applyFont="1" applyFill="1"/>
    <xf numFmtId="0" fontId="50" fillId="0" borderId="0" xfId="1" applyFont="1" applyFill="1" applyBorder="1" applyAlignment="1" applyProtection="1">
      <alignment horizontal="right"/>
    </xf>
    <xf numFmtId="0" fontId="65" fillId="2" borderId="0" xfId="0" applyFont="1" applyFill="1" applyAlignment="1">
      <alignment horizontal="center" vertical="center"/>
    </xf>
    <xf numFmtId="0" fontId="66" fillId="0" borderId="0" xfId="0" applyFont="1" applyFill="1"/>
    <xf numFmtId="3" fontId="7" fillId="0" borderId="0" xfId="18" applyNumberFormat="1" applyFont="1" applyFill="1" applyBorder="1" applyAlignment="1">
      <alignment horizontal="right" vertical="top" wrapText="1"/>
    </xf>
    <xf numFmtId="1" fontId="5" fillId="0" borderId="12" xfId="0" applyNumberFormat="1" applyFont="1" applyBorder="1" applyAlignment="1">
      <alignment horizontal="right"/>
    </xf>
    <xf numFmtId="0" fontId="10" fillId="0" borderId="2" xfId="0" applyFont="1" applyFill="1" applyBorder="1"/>
    <xf numFmtId="0" fontId="10" fillId="0" borderId="0" xfId="0" applyFont="1" applyFill="1" applyBorder="1"/>
    <xf numFmtId="0" fontId="43" fillId="3" borderId="40" xfId="0" applyFont="1" applyFill="1" applyBorder="1" applyAlignment="1">
      <alignment horizontal="center" vertical="center" wrapText="1"/>
    </xf>
    <xf numFmtId="0" fontId="5" fillId="3" borderId="21" xfId="1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43" fillId="3" borderId="40" xfId="0" applyFont="1" applyFill="1" applyBorder="1" applyAlignment="1">
      <alignment horizontal="center" vertical="center"/>
    </xf>
    <xf numFmtId="0" fontId="43" fillId="3" borderId="41" xfId="0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right"/>
    </xf>
    <xf numFmtId="1" fontId="43" fillId="0" borderId="12" xfId="0" applyNumberFormat="1" applyFont="1" applyFill="1" applyBorder="1" applyAlignment="1">
      <alignment horizontal="right"/>
    </xf>
    <xf numFmtId="0" fontId="28" fillId="0" borderId="2" xfId="0" applyFont="1" applyFill="1" applyBorder="1"/>
    <xf numFmtId="0" fontId="48" fillId="0" borderId="2" xfId="0" applyFont="1" applyFill="1" applyBorder="1"/>
    <xf numFmtId="0" fontId="48" fillId="0" borderId="2" xfId="0" applyFont="1" applyFill="1" applyBorder="1" applyAlignment="1"/>
    <xf numFmtId="0" fontId="28" fillId="0" borderId="2" xfId="0" applyFont="1" applyFill="1" applyBorder="1" applyAlignment="1"/>
    <xf numFmtId="0" fontId="28" fillId="0" borderId="5" xfId="0" applyFont="1" applyFill="1" applyBorder="1"/>
    <xf numFmtId="164" fontId="7" fillId="0" borderId="12" xfId="11" applyNumberFormat="1" applyFont="1" applyFill="1" applyBorder="1" applyAlignment="1">
      <alignment horizontal="right" wrapText="1"/>
    </xf>
    <xf numFmtId="0" fontId="5" fillId="0" borderId="0" xfId="11" applyFont="1" applyFill="1" applyBorder="1" applyAlignment="1">
      <alignment horizontal="center"/>
    </xf>
    <xf numFmtId="0" fontId="5" fillId="0" borderId="12" xfId="11" applyFont="1" applyFill="1" applyBorder="1" applyAlignment="1">
      <alignment horizontal="center"/>
    </xf>
    <xf numFmtId="1" fontId="24" fillId="0" borderId="0" xfId="0" applyNumberFormat="1" applyFont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/>
    </xf>
    <xf numFmtId="1" fontId="25" fillId="0" borderId="7" xfId="0" applyNumberFormat="1" applyFont="1" applyBorder="1"/>
    <xf numFmtId="1" fontId="25" fillId="0" borderId="0" xfId="0" applyNumberFormat="1" applyFont="1"/>
    <xf numFmtId="1" fontId="25" fillId="0" borderId="7" xfId="0" applyNumberFormat="1" applyFont="1" applyFill="1" applyBorder="1"/>
    <xf numFmtId="1" fontId="11" fillId="0" borderId="7" xfId="0" applyNumberFormat="1" applyFont="1" applyBorder="1" applyAlignment="1">
      <alignment horizontal="right"/>
    </xf>
    <xf numFmtId="1" fontId="11" fillId="0" borderId="7" xfId="0" applyNumberFormat="1" applyFont="1" applyBorder="1"/>
    <xf numFmtId="1" fontId="25" fillId="0" borderId="11" xfId="0" applyNumberFormat="1" applyFont="1" applyBorder="1"/>
    <xf numFmtId="0" fontId="5" fillId="0" borderId="25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45" fillId="0" borderId="2" xfId="0" applyFont="1" applyBorder="1"/>
    <xf numFmtId="0" fontId="5" fillId="3" borderId="47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right" vertical="center"/>
    </xf>
    <xf numFmtId="1" fontId="43" fillId="0" borderId="0" xfId="0" applyNumberFormat="1" applyFont="1" applyBorder="1" applyAlignment="1">
      <alignment horizontal="right" vertical="center"/>
    </xf>
    <xf numFmtId="1" fontId="43" fillId="0" borderId="11" xfId="0" applyNumberFormat="1" applyFont="1" applyFill="1" applyBorder="1" applyAlignment="1">
      <alignment horizontal="right"/>
    </xf>
    <xf numFmtId="1" fontId="13" fillId="0" borderId="12" xfId="0" applyNumberFormat="1" applyFont="1" applyFill="1" applyBorder="1" applyAlignment="1">
      <alignment horizontal="right" vertical="center"/>
    </xf>
    <xf numFmtId="1" fontId="43" fillId="0" borderId="12" xfId="0" applyNumberFormat="1" applyFont="1" applyBorder="1" applyAlignment="1">
      <alignment horizontal="right" vertical="center"/>
    </xf>
    <xf numFmtId="0" fontId="43" fillId="3" borderId="47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0" fillId="0" borderId="0" xfId="1" applyFont="1" applyFill="1" applyBorder="1" applyAlignment="1" applyProtection="1">
      <alignment horizontal="right"/>
    </xf>
    <xf numFmtId="0" fontId="43" fillId="3" borderId="40" xfId="0" applyFont="1" applyFill="1" applyBorder="1" applyAlignment="1">
      <alignment horizontal="center" vertical="center" wrapText="1"/>
    </xf>
    <xf numFmtId="0" fontId="43" fillId="3" borderId="4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5" fillId="3" borderId="15" xfId="0" applyFont="1" applyFill="1" applyBorder="1" applyAlignment="1">
      <alignment horizontal="center" vertical="center" wrapText="1"/>
    </xf>
    <xf numFmtId="0" fontId="7" fillId="0" borderId="11" xfId="14" applyFont="1" applyFill="1" applyBorder="1" applyAlignment="1">
      <alignment horizontal="right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28" fillId="3" borderId="40" xfId="0" applyFont="1" applyFill="1" applyBorder="1" applyAlignment="1">
      <alignment horizontal="center" vertical="center" wrapText="1"/>
    </xf>
    <xf numFmtId="0" fontId="32" fillId="0" borderId="2" xfId="0" applyFont="1" applyBorder="1"/>
    <xf numFmtId="0" fontId="25" fillId="3" borderId="40" xfId="0" applyFont="1" applyFill="1" applyBorder="1" applyAlignment="1">
      <alignment horizontal="center" vertical="center"/>
    </xf>
    <xf numFmtId="49" fontId="25" fillId="3" borderId="40" xfId="0" applyNumberFormat="1" applyFont="1" applyFill="1" applyBorder="1" applyAlignment="1">
      <alignment horizontal="center" vertical="center"/>
    </xf>
    <xf numFmtId="0" fontId="25" fillId="3" borderId="41" xfId="0" applyFont="1" applyFill="1" applyBorder="1" applyAlignment="1">
      <alignment horizontal="center" vertical="center" wrapText="1"/>
    </xf>
    <xf numFmtId="1" fontId="25" fillId="5" borderId="0" xfId="0" applyNumberFormat="1" applyFont="1" applyFill="1" applyBorder="1" applyAlignment="1">
      <alignment horizontal="right"/>
    </xf>
    <xf numFmtId="1" fontId="73" fillId="0" borderId="7" xfId="0" applyNumberFormat="1" applyFont="1" applyBorder="1" applyAlignment="1">
      <alignment horizontal="right"/>
    </xf>
    <xf numFmtId="1" fontId="73" fillId="0" borderId="0" xfId="0" applyNumberFormat="1" applyFont="1" applyBorder="1" applyAlignment="1">
      <alignment horizontal="right"/>
    </xf>
    <xf numFmtId="1" fontId="25" fillId="0" borderId="11" xfId="0" applyNumberFormat="1" applyFont="1" applyFill="1" applyBorder="1" applyAlignment="1">
      <alignment horizontal="right"/>
    </xf>
    <xf numFmtId="1" fontId="73" fillId="0" borderId="12" xfId="0" applyNumberFormat="1" applyFont="1" applyBorder="1" applyAlignment="1">
      <alignment horizontal="right"/>
    </xf>
    <xf numFmtId="0" fontId="25" fillId="3" borderId="40" xfId="0" applyFont="1" applyFill="1" applyBorder="1" applyAlignment="1">
      <alignment horizontal="center" vertical="center" wrapText="1"/>
    </xf>
    <xf numFmtId="1" fontId="25" fillId="5" borderId="0" xfId="8" applyNumberFormat="1" applyFont="1" applyFill="1" applyBorder="1" applyAlignment="1">
      <alignment horizontal="center"/>
    </xf>
    <xf numFmtId="4" fontId="25" fillId="5" borderId="0" xfId="8" applyNumberFormat="1" applyFont="1" applyFill="1" applyBorder="1" applyAlignment="1">
      <alignment horizontal="center"/>
    </xf>
    <xf numFmtId="1" fontId="25" fillId="0" borderId="0" xfId="8" applyNumberFormat="1" applyFont="1" applyBorder="1" applyAlignment="1">
      <alignment horizontal="center"/>
    </xf>
    <xf numFmtId="4" fontId="25" fillId="0" borderId="0" xfId="8" applyNumberFormat="1" applyFont="1" applyFill="1" applyBorder="1" applyAlignment="1">
      <alignment horizontal="center"/>
    </xf>
    <xf numFmtId="4" fontId="25" fillId="0" borderId="0" xfId="8" applyNumberFormat="1" applyFont="1" applyBorder="1" applyAlignment="1">
      <alignment horizontal="center"/>
    </xf>
    <xf numFmtId="2" fontId="25" fillId="0" borderId="0" xfId="8" applyNumberFormat="1" applyFont="1" applyBorder="1" applyAlignment="1">
      <alignment horizontal="center"/>
    </xf>
    <xf numFmtId="1" fontId="25" fillId="0" borderId="0" xfId="8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25" fillId="0" borderId="12" xfId="8" applyNumberFormat="1" applyFont="1" applyBorder="1" applyAlignment="1">
      <alignment horizontal="center"/>
    </xf>
    <xf numFmtId="4" fontId="25" fillId="0" borderId="12" xfId="8" applyNumberFormat="1" applyFont="1" applyBorder="1" applyAlignment="1">
      <alignment horizontal="center"/>
    </xf>
    <xf numFmtId="2" fontId="25" fillId="0" borderId="12" xfId="8" applyNumberFormat="1" applyFont="1" applyBorder="1" applyAlignment="1">
      <alignment horizontal="center"/>
    </xf>
    <xf numFmtId="0" fontId="7" fillId="3" borderId="40" xfId="0" applyFont="1" applyFill="1" applyBorder="1" applyAlignment="1">
      <alignment horizontal="center" vertical="center"/>
    </xf>
    <xf numFmtId="1" fontId="11" fillId="0" borderId="0" xfId="30" applyNumberFormat="1" applyFont="1" applyFill="1" applyBorder="1" applyAlignment="1">
      <alignment horizontal="right"/>
    </xf>
    <xf numFmtId="1" fontId="25" fillId="0" borderId="0" xfId="0" applyNumberFormat="1" applyFont="1" applyAlignment="1">
      <alignment horizontal="right" vertical="center" wrapText="1"/>
    </xf>
    <xf numFmtId="1" fontId="24" fillId="0" borderId="7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right"/>
    </xf>
    <xf numFmtId="1" fontId="25" fillId="0" borderId="0" xfId="0" applyNumberFormat="1" applyFont="1" applyAlignment="1">
      <alignment horizontal="right" vertical="center"/>
    </xf>
    <xf numFmtId="1" fontId="24" fillId="0" borderId="11" xfId="0" applyNumberFormat="1" applyFont="1" applyBorder="1" applyAlignment="1">
      <alignment horizontal="right" vertical="center" wrapText="1"/>
    </xf>
    <xf numFmtId="1" fontId="24" fillId="0" borderId="12" xfId="0" applyNumberFormat="1" applyFont="1" applyBorder="1" applyAlignment="1">
      <alignment horizontal="right" vertical="center" wrapText="1"/>
    </xf>
    <xf numFmtId="1" fontId="24" fillId="0" borderId="12" xfId="0" applyNumberFormat="1" applyFont="1" applyBorder="1" applyAlignment="1">
      <alignment horizontal="right" vertical="center"/>
    </xf>
    <xf numFmtId="0" fontId="5" fillId="3" borderId="50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right" wrapText="1"/>
    </xf>
    <xf numFmtId="1" fontId="13" fillId="0" borderId="12" xfId="0" applyNumberFormat="1" applyFont="1" applyBorder="1" applyAlignment="1">
      <alignment horizontal="right" wrapText="1"/>
    </xf>
    <xf numFmtId="1" fontId="13" fillId="0" borderId="32" xfId="19" applyNumberFormat="1" applyFont="1" applyFill="1" applyBorder="1" applyAlignment="1">
      <alignment horizontal="right"/>
    </xf>
    <xf numFmtId="1" fontId="13" fillId="0" borderId="31" xfId="19" applyNumberFormat="1" applyFont="1" applyFill="1" applyBorder="1" applyAlignment="1">
      <alignment horizontal="right"/>
    </xf>
    <xf numFmtId="0" fontId="13" fillId="0" borderId="0" xfId="0" applyFont="1" applyFill="1" applyBorder="1" applyAlignment="1"/>
    <xf numFmtId="164" fontId="7" fillId="0" borderId="0" xfId="0" applyNumberFormat="1" applyFont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2" fontId="7" fillId="0" borderId="31" xfId="19" applyNumberFormat="1" applyFont="1" applyFill="1" applyBorder="1" applyAlignment="1">
      <alignment horizontal="right" wrapText="1"/>
    </xf>
    <xf numFmtId="2" fontId="25" fillId="0" borderId="0" xfId="0" applyNumberFormat="1" applyFont="1" applyAlignment="1">
      <alignment horizontal="right"/>
    </xf>
    <xf numFmtId="2" fontId="7" fillId="0" borderId="54" xfId="19" applyNumberFormat="1" applyFont="1" applyFill="1" applyBorder="1" applyAlignment="1">
      <alignment horizontal="right" wrapText="1"/>
    </xf>
    <xf numFmtId="2" fontId="25" fillId="0" borderId="12" xfId="0" applyNumberFormat="1" applyFont="1" applyBorder="1" applyAlignment="1">
      <alignment horizontal="right"/>
    </xf>
    <xf numFmtId="1" fontId="13" fillId="0" borderId="11" xfId="0" applyNumberFormat="1" applyFont="1" applyFill="1" applyBorder="1" applyAlignment="1">
      <alignment horizontal="right"/>
    </xf>
    <xf numFmtId="1" fontId="25" fillId="0" borderId="0" xfId="0" applyNumberFormat="1" applyFont="1" applyFill="1" applyBorder="1" applyAlignment="1">
      <alignment vertical="center" wrapText="1"/>
    </xf>
    <xf numFmtId="0" fontId="25" fillId="0" borderId="0" xfId="0" applyFont="1"/>
    <xf numFmtId="0" fontId="2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/>
    </xf>
    <xf numFmtId="0" fontId="25" fillId="0" borderId="11" xfId="0" applyFont="1" applyBorder="1"/>
    <xf numFmtId="0" fontId="25" fillId="0" borderId="12" xfId="0" applyFont="1" applyFill="1" applyBorder="1"/>
    <xf numFmtId="0" fontId="25" fillId="0" borderId="12" xfId="0" applyFont="1" applyBorder="1"/>
    <xf numFmtId="0" fontId="25" fillId="0" borderId="12" xfId="0" applyFont="1" applyBorder="1" applyAlignment="1">
      <alignment horizontal="right" wrapText="1"/>
    </xf>
    <xf numFmtId="1" fontId="13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1" fontId="28" fillId="0" borderId="55" xfId="0" applyNumberFormat="1" applyFont="1" applyBorder="1" applyAlignment="1">
      <alignment horizontal="right" vertical="center" wrapText="1"/>
    </xf>
    <xf numFmtId="1" fontId="28" fillId="0" borderId="0" xfId="0" applyNumberFormat="1" applyFont="1" applyAlignment="1">
      <alignment horizontal="right" vertical="center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 indent="1"/>
    </xf>
    <xf numFmtId="0" fontId="5" fillId="0" borderId="12" xfId="0" applyFont="1" applyFill="1" applyBorder="1" applyAlignment="1">
      <alignment horizontal="left" wrapText="1"/>
    </xf>
    <xf numFmtId="1" fontId="28" fillId="0" borderId="56" xfId="0" applyNumberFormat="1" applyFont="1" applyBorder="1" applyAlignment="1">
      <alignment horizontal="right" vertical="center" wrapText="1"/>
    </xf>
    <xf numFmtId="1" fontId="28" fillId="0" borderId="12" xfId="0" applyNumberFormat="1" applyFont="1" applyBorder="1" applyAlignment="1">
      <alignment horizontal="right" vertical="center" wrapText="1"/>
    </xf>
    <xf numFmtId="1" fontId="43" fillId="0" borderId="11" xfId="0" applyNumberFormat="1" applyFont="1" applyBorder="1" applyAlignment="1">
      <alignment horizontal="right"/>
    </xf>
    <xf numFmtId="0" fontId="43" fillId="0" borderId="0" xfId="0" applyFont="1" applyBorder="1" applyAlignment="1">
      <alignment horizontal="right" vertical="center" wrapText="1"/>
    </xf>
    <xf numFmtId="0" fontId="43" fillId="0" borderId="12" xfId="0" applyFont="1" applyBorder="1" applyAlignment="1">
      <alignment horizontal="right"/>
    </xf>
    <xf numFmtId="0" fontId="10" fillId="0" borderId="0" xfId="0" applyFont="1" applyAlignment="1"/>
    <xf numFmtId="1" fontId="25" fillId="0" borderId="0" xfId="0" applyNumberFormat="1" applyFont="1" applyBorder="1"/>
    <xf numFmtId="0" fontId="7" fillId="0" borderId="7" xfId="25" applyNumberFormat="1" applyFont="1" applyFill="1" applyBorder="1" applyAlignment="1">
      <alignment wrapText="1"/>
    </xf>
    <xf numFmtId="0" fontId="7" fillId="0" borderId="0" xfId="25" applyNumberFormat="1" applyFont="1" applyFill="1" applyBorder="1" applyAlignment="1">
      <alignment wrapText="1"/>
    </xf>
    <xf numFmtId="0" fontId="7" fillId="0" borderId="0" xfId="25" applyFont="1" applyFill="1" applyBorder="1" applyAlignment="1">
      <alignment horizontal="right" wrapText="1"/>
    </xf>
    <xf numFmtId="0" fontId="7" fillId="0" borderId="0" xfId="25" applyNumberFormat="1" applyFont="1" applyFill="1" applyBorder="1" applyAlignment="1">
      <alignment horizontal="right" wrapText="1"/>
    </xf>
    <xf numFmtId="1" fontId="7" fillId="0" borderId="7" xfId="19" applyNumberFormat="1" applyFont="1" applyFill="1" applyBorder="1" applyAlignment="1">
      <alignment horizontal="right" wrapText="1"/>
    </xf>
    <xf numFmtId="1" fontId="7" fillId="0" borderId="7" xfId="19" applyNumberFormat="1" applyFont="1" applyFill="1" applyBorder="1" applyAlignment="1">
      <alignment horizontal="right"/>
    </xf>
    <xf numFmtId="1" fontId="7" fillId="0" borderId="7" xfId="0" applyNumberFormat="1" applyFont="1" applyFill="1" applyBorder="1"/>
    <xf numFmtId="0" fontId="5" fillId="0" borderId="12" xfId="0" applyFont="1" applyFill="1" applyBorder="1" applyAlignment="1">
      <alignment horizontal="center"/>
    </xf>
    <xf numFmtId="0" fontId="7" fillId="0" borderId="11" xfId="25" applyNumberFormat="1" applyFont="1" applyFill="1" applyBorder="1" applyAlignment="1">
      <alignment wrapText="1"/>
    </xf>
    <xf numFmtId="0" fontId="7" fillId="0" borderId="12" xfId="25" applyNumberFormat="1" applyFont="1" applyFill="1" applyBorder="1" applyAlignment="1">
      <alignment wrapText="1"/>
    </xf>
    <xf numFmtId="1" fontId="7" fillId="0" borderId="12" xfId="19" applyNumberFormat="1" applyFont="1" applyFill="1" applyBorder="1" applyAlignment="1">
      <alignment horizontal="right"/>
    </xf>
    <xf numFmtId="1" fontId="7" fillId="0" borderId="0" xfId="29" applyNumberFormat="1" applyFont="1" applyFill="1" applyBorder="1" applyAlignment="1">
      <alignment horizontal="right" wrapText="1"/>
    </xf>
    <xf numFmtId="0" fontId="7" fillId="0" borderId="7" xfId="29" applyNumberFormat="1" applyFont="1" applyFill="1" applyBorder="1" applyAlignment="1">
      <alignment wrapText="1"/>
    </xf>
    <xf numFmtId="0" fontId="7" fillId="0" borderId="0" xfId="29" applyNumberFormat="1" applyFont="1" applyFill="1" applyBorder="1" applyAlignment="1">
      <alignment wrapText="1"/>
    </xf>
    <xf numFmtId="1" fontId="7" fillId="0" borderId="0" xfId="27" applyNumberFormat="1" applyFont="1" applyFill="1" applyBorder="1" applyAlignment="1">
      <alignment horizontal="right"/>
    </xf>
    <xf numFmtId="0" fontId="7" fillId="0" borderId="0" xfId="29" applyFont="1" applyFill="1" applyBorder="1" applyAlignment="1">
      <alignment horizontal="right" wrapText="1"/>
    </xf>
    <xf numFmtId="1" fontId="7" fillId="0" borderId="7" xfId="0" applyNumberFormat="1" applyFont="1" applyFill="1" applyBorder="1" applyAlignment="1">
      <alignment wrapText="1"/>
    </xf>
    <xf numFmtId="0" fontId="7" fillId="0" borderId="11" xfId="29" applyNumberFormat="1" applyFont="1" applyFill="1" applyBorder="1" applyAlignment="1">
      <alignment wrapText="1"/>
    </xf>
    <xf numFmtId="1" fontId="7" fillId="0" borderId="12" xfId="26" applyNumberFormat="1" applyFont="1" applyFill="1" applyBorder="1" applyAlignment="1">
      <alignment horizontal="right"/>
    </xf>
    <xf numFmtId="0" fontId="7" fillId="0" borderId="12" xfId="29" applyNumberFormat="1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45" fillId="0" borderId="0" xfId="0" applyFont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5" fillId="3" borderId="17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57" fillId="0" borderId="26" xfId="1" applyFont="1" applyFill="1" applyBorder="1" applyAlignment="1" applyProtection="1">
      <alignment horizontal="right"/>
    </xf>
    <xf numFmtId="0" fontId="50" fillId="0" borderId="26" xfId="1" applyFont="1" applyFill="1" applyBorder="1" applyAlignment="1" applyProtection="1">
      <alignment horizontal="right"/>
    </xf>
    <xf numFmtId="0" fontId="8" fillId="0" borderId="0" xfId="0" applyFont="1" applyFill="1" applyAlignment="1">
      <alignment horizontal="left"/>
    </xf>
    <xf numFmtId="0" fontId="48" fillId="0" borderId="0" xfId="0" applyNumberFormat="1" applyFont="1" applyBorder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NumberFormat="1" applyFont="1" applyBorder="1" applyAlignment="1">
      <alignment horizontal="left"/>
    </xf>
    <xf numFmtId="0" fontId="28" fillId="3" borderId="25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50" fillId="0" borderId="0" xfId="1" applyFont="1" applyFill="1" applyBorder="1" applyAlignment="1" applyProtection="1">
      <alignment horizontal="right"/>
    </xf>
    <xf numFmtId="0" fontId="43" fillId="3" borderId="19" xfId="0" applyFont="1" applyFill="1" applyBorder="1" applyAlignment="1">
      <alignment horizontal="center" vertical="center" wrapText="1"/>
    </xf>
    <xf numFmtId="0" fontId="43" fillId="3" borderId="2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25" fillId="3" borderId="39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5" fillId="3" borderId="51" xfId="0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 wrapText="1"/>
    </xf>
    <xf numFmtId="0" fontId="25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33" fillId="0" borderId="26" xfId="1" applyFont="1" applyFill="1" applyBorder="1" applyAlignment="1" applyProtection="1">
      <alignment horizontal="right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0" fontId="13" fillId="3" borderId="21" xfId="0" applyFont="1" applyFill="1" applyBorder="1" applyAlignment="1">
      <alignment horizontal="center" vertical="center" textRotation="90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textRotation="90" wrapText="1"/>
    </xf>
    <xf numFmtId="0" fontId="13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21" xfId="0" applyNumberFormat="1" applyFont="1" applyFill="1" applyBorder="1" applyAlignment="1">
      <alignment horizontal="center" vertical="center" wrapText="1"/>
    </xf>
    <xf numFmtId="0" fontId="13" fillId="3" borderId="21" xfId="0" applyNumberFormat="1" applyFont="1" applyFill="1" applyBorder="1" applyAlignment="1">
      <alignment horizontal="center" vertical="center" textRotation="90" wrapText="1"/>
    </xf>
    <xf numFmtId="0" fontId="13" fillId="3" borderId="4" xfId="0" applyNumberFormat="1" applyFont="1" applyFill="1" applyBorder="1" applyAlignment="1">
      <alignment horizontal="center" vertical="center" textRotation="90" wrapText="1"/>
    </xf>
    <xf numFmtId="0" fontId="13" fillId="3" borderId="22" xfId="0" applyNumberFormat="1" applyFont="1" applyFill="1" applyBorder="1" applyAlignment="1">
      <alignment horizontal="center" vertical="center" textRotation="90" wrapText="1"/>
    </xf>
    <xf numFmtId="0" fontId="52" fillId="0" borderId="26" xfId="1" applyFont="1" applyFill="1" applyBorder="1" applyAlignment="1" applyProtection="1">
      <alignment horizontal="right"/>
    </xf>
    <xf numFmtId="0" fontId="13" fillId="3" borderId="27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39" xfId="0" applyFont="1" applyFill="1" applyBorder="1" applyAlignment="1">
      <alignment horizontal="left" vertical="center"/>
    </xf>
    <xf numFmtId="0" fontId="67" fillId="0" borderId="0" xfId="0" applyFont="1" applyFill="1" applyAlignment="1">
      <alignment horizontal="left" wrapText="1"/>
    </xf>
    <xf numFmtId="0" fontId="43" fillId="3" borderId="45" xfId="0" applyFont="1" applyFill="1" applyBorder="1" applyAlignment="1">
      <alignment horizontal="center" vertical="center" wrapText="1"/>
    </xf>
    <xf numFmtId="0" fontId="43" fillId="3" borderId="48" xfId="0" applyFont="1" applyFill="1" applyBorder="1" applyAlignment="1">
      <alignment horizontal="center" vertical="center" wrapText="1"/>
    </xf>
    <xf numFmtId="0" fontId="43" fillId="3" borderId="44" xfId="0" applyFont="1" applyFill="1" applyBorder="1" applyAlignment="1">
      <alignment horizontal="center" vertical="center" wrapText="1"/>
    </xf>
    <xf numFmtId="0" fontId="43" fillId="3" borderId="47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3" borderId="43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0" fillId="0" borderId="49" xfId="1" applyFont="1" applyFill="1" applyBorder="1" applyAlignment="1" applyProtection="1">
      <alignment horizontal="right"/>
    </xf>
    <xf numFmtId="0" fontId="7" fillId="3" borderId="17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2" fillId="0" borderId="0" xfId="1" applyFont="1" applyFill="1" applyBorder="1" applyAlignment="1" applyProtection="1">
      <alignment horizontal="right"/>
    </xf>
    <xf numFmtId="0" fontId="5" fillId="3" borderId="28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3" fillId="0" borderId="0" xfId="11" applyFont="1" applyFill="1" applyAlignment="1">
      <alignment horizontal="left"/>
    </xf>
    <xf numFmtId="0" fontId="5" fillId="3" borderId="2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18" xfId="11" applyFont="1" applyFill="1" applyBorder="1" applyAlignment="1">
      <alignment horizontal="center" vertical="center" wrapText="1"/>
    </xf>
    <xf numFmtId="0" fontId="5" fillId="3" borderId="19" xfId="1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1" xfId="11" applyFont="1" applyFill="1" applyBorder="1" applyAlignment="1">
      <alignment horizontal="center" vertical="center" wrapText="1"/>
    </xf>
    <xf numFmtId="0" fontId="5" fillId="3" borderId="22" xfId="1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28" fillId="3" borderId="17" xfId="0" applyFont="1" applyFill="1" applyBorder="1" applyAlignment="1">
      <alignment horizontal="center" vertical="center" wrapText="1"/>
    </xf>
    <xf numFmtId="0" fontId="28" fillId="3" borderId="36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5" fillId="3" borderId="21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3" fillId="3" borderId="17" xfId="0" applyFont="1" applyFill="1" applyBorder="1" applyAlignment="1">
      <alignment horizontal="center" vertical="center"/>
    </xf>
    <xf numFmtId="0" fontId="43" fillId="3" borderId="36" xfId="0" applyFont="1" applyFill="1" applyBorder="1" applyAlignment="1">
      <alignment horizontal="center" vertical="center"/>
    </xf>
    <xf numFmtId="0" fontId="43" fillId="3" borderId="18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8" xfId="0" applyNumberFormat="1" applyFont="1" applyFill="1" applyBorder="1" applyAlignment="1">
      <alignment horizontal="center" vertical="center"/>
    </xf>
    <xf numFmtId="0" fontId="43" fillId="3" borderId="19" xfId="0" applyNumberFormat="1" applyFont="1" applyFill="1" applyBorder="1" applyAlignment="1">
      <alignment horizontal="center" vertical="center"/>
    </xf>
    <xf numFmtId="0" fontId="43" fillId="3" borderId="18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3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48" fillId="0" borderId="0" xfId="0" applyFont="1" applyBorder="1" applyAlignment="1">
      <alignment horizontal="left"/>
    </xf>
    <xf numFmtId="0" fontId="43" fillId="3" borderId="25" xfId="0" applyFont="1" applyFill="1" applyBorder="1" applyAlignment="1">
      <alignment horizontal="center" vertical="center" wrapText="1"/>
    </xf>
    <xf numFmtId="0" fontId="43" fillId="3" borderId="29" xfId="0" applyFont="1" applyFill="1" applyBorder="1" applyAlignment="1">
      <alignment horizontal="center" vertical="center" wrapText="1"/>
    </xf>
    <xf numFmtId="0" fontId="43" fillId="3" borderId="28" xfId="0" applyFont="1" applyFill="1" applyBorder="1" applyAlignment="1">
      <alignment horizontal="center" vertical="center" wrapText="1"/>
    </xf>
    <xf numFmtId="0" fontId="43" fillId="3" borderId="30" xfId="0" applyFont="1" applyFill="1" applyBorder="1" applyAlignment="1">
      <alignment horizontal="center" vertical="center" wrapText="1"/>
    </xf>
    <xf numFmtId="0" fontId="43" fillId="3" borderId="40" xfId="0" applyFont="1" applyFill="1" applyBorder="1" applyAlignment="1">
      <alignment horizontal="center" vertical="center" wrapText="1"/>
    </xf>
    <xf numFmtId="0" fontId="43" fillId="3" borderId="4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</cellXfs>
  <cellStyles count="31">
    <cellStyle name="Hyperlink" xfId="1" builtinId="8"/>
    <cellStyle name="Hyperlink 2" xfId="2"/>
    <cellStyle name="Hyperlink 3" xfId="3"/>
    <cellStyle name="Normal" xfId="0" builtinId="0"/>
    <cellStyle name="Normal 2" xfId="4"/>
    <cellStyle name="Normal 2 2" xfId="5"/>
    <cellStyle name="Normal 2 2 2" xfId="6"/>
    <cellStyle name="Normal 2 3" xfId="7"/>
    <cellStyle name="Normal 2 4" xfId="20"/>
    <cellStyle name="Normal 3" xfId="8"/>
    <cellStyle name="Normal 3 2" xfId="21"/>
    <cellStyle name="Normal 3 2 2" xfId="30"/>
    <cellStyle name="Normal 4" xfId="9"/>
    <cellStyle name="Normal 4 2" xfId="10"/>
    <cellStyle name="Normal 4 2 2" xfId="11"/>
    <cellStyle name="Normal 5" xfId="12"/>
    <cellStyle name="Normal 6" xfId="22"/>
    <cellStyle name="Normal 8" xfId="13"/>
    <cellStyle name="Normal_2013" xfId="28"/>
    <cellStyle name="Normal_30.4." xfId="14"/>
    <cellStyle name="Normal_30.4. 2" xfId="15"/>
    <cellStyle name="Normal_30.5." xfId="16"/>
    <cellStyle name="Normal_30.5. 2" xfId="17"/>
    <cellStyle name="Normal_30.6." xfId="18"/>
    <cellStyle name="Normal_punoljetni pol" xfId="24"/>
    <cellStyle name="Normal_Sheet1" xfId="19"/>
    <cellStyle name="Normal_Sheet2" xfId="27"/>
    <cellStyle name="Normal_Sheet2 2" xfId="26"/>
    <cellStyle name="Normal_Sheet3" xfId="23"/>
    <cellStyle name="Normal_Sheet4" xfId="25"/>
    <cellStyle name="Normal_Sheet5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kacije\Bilteni\GORS\2018\Gradovi_Opstine_Republike_Srpske_2018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tabela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31">
          <cell r="A31" t="str">
            <v>4.16. Births, deaths and marriages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"/>
  <sheetViews>
    <sheetView tabSelected="1" workbookViewId="0">
      <selection activeCell="F17" sqref="F17"/>
    </sheetView>
  </sheetViews>
  <sheetFormatPr defaultRowHeight="15"/>
  <cols>
    <col min="1" max="1" width="96.28515625" style="1" customWidth="1"/>
    <col min="2" max="16384" width="9.140625" style="1"/>
  </cols>
  <sheetData>
    <row r="1" spans="1:1" ht="51" customHeight="1">
      <c r="A1" s="613" t="s">
        <v>1388</v>
      </c>
    </row>
    <row r="2" spans="1:1" ht="15.75" customHeight="1"/>
    <row r="3" spans="1:1" ht="15.75" customHeight="1">
      <c r="A3" s="611" t="s">
        <v>1363</v>
      </c>
    </row>
    <row r="4" spans="1:1" ht="17.100000000000001" customHeight="1">
      <c r="A4" s="2" t="s">
        <v>1389</v>
      </c>
    </row>
    <row r="5" spans="1:1" ht="17.100000000000001" customHeight="1">
      <c r="A5" s="513" t="s">
        <v>1364</v>
      </c>
    </row>
    <row r="6" spans="1:1" ht="17.100000000000001" customHeight="1">
      <c r="A6" s="2" t="s">
        <v>839</v>
      </c>
    </row>
    <row r="7" spans="1:1" ht="17.100000000000001" customHeight="1">
      <c r="A7" s="2" t="s">
        <v>849</v>
      </c>
    </row>
    <row r="8" spans="1:1" ht="17.100000000000001" customHeight="1">
      <c r="A8" s="2" t="s">
        <v>850</v>
      </c>
    </row>
    <row r="9" spans="1:1" ht="17.100000000000001" customHeight="1">
      <c r="A9" s="2" t="s">
        <v>852</v>
      </c>
    </row>
    <row r="10" spans="1:1" ht="17.100000000000001" customHeight="1">
      <c r="A10" s="2" t="s">
        <v>854</v>
      </c>
    </row>
    <row r="11" spans="1:1" ht="17.100000000000001" customHeight="1">
      <c r="A11" s="610" t="s">
        <v>1365</v>
      </c>
    </row>
    <row r="12" spans="1:1" ht="17.100000000000001" customHeight="1">
      <c r="A12" s="2" t="s">
        <v>862</v>
      </c>
    </row>
    <row r="13" spans="1:1" ht="17.100000000000001" customHeight="1">
      <c r="A13" s="2" t="s">
        <v>1390</v>
      </c>
    </row>
    <row r="14" spans="1:1" ht="17.100000000000001" customHeight="1">
      <c r="A14" s="2" t="s">
        <v>1391</v>
      </c>
    </row>
    <row r="15" spans="1:1" ht="17.100000000000001" customHeight="1">
      <c r="A15" s="610" t="s">
        <v>1366</v>
      </c>
    </row>
    <row r="16" spans="1:1" ht="17.100000000000001" customHeight="1">
      <c r="A16" s="2" t="s">
        <v>889</v>
      </c>
    </row>
    <row r="17" spans="1:1" ht="17.100000000000001" customHeight="1">
      <c r="A17" s="2" t="s">
        <v>910</v>
      </c>
    </row>
    <row r="18" spans="1:1" ht="17.100000000000001" customHeight="1">
      <c r="A18" s="2" t="s">
        <v>1424</v>
      </c>
    </row>
    <row r="19" spans="1:1" ht="17.100000000000001" customHeight="1">
      <c r="A19" s="2" t="s">
        <v>1757</v>
      </c>
    </row>
    <row r="20" spans="1:1" ht="17.100000000000001" customHeight="1">
      <c r="A20" s="2" t="s">
        <v>1426</v>
      </c>
    </row>
    <row r="21" spans="1:1" ht="17.100000000000001" customHeight="1">
      <c r="A21" s="2" t="s">
        <v>1758</v>
      </c>
    </row>
    <row r="22" spans="1:1" ht="17.100000000000001" customHeight="1">
      <c r="A22" s="2" t="s">
        <v>1759</v>
      </c>
    </row>
    <row r="23" spans="1:1" ht="17.100000000000001" customHeight="1">
      <c r="A23" s="2" t="s">
        <v>1427</v>
      </c>
    </row>
    <row r="24" spans="1:1" ht="17.100000000000001" customHeight="1">
      <c r="A24" s="2" t="s">
        <v>1725</v>
      </c>
    </row>
    <row r="25" spans="1:1" ht="17.100000000000001" customHeight="1">
      <c r="A25" s="2" t="s">
        <v>1730</v>
      </c>
    </row>
    <row r="26" spans="1:1" s="288" customFormat="1" ht="17.100000000000001" customHeight="1">
      <c r="A26" s="610" t="s">
        <v>1367</v>
      </c>
    </row>
    <row r="27" spans="1:1" s="288" customFormat="1" ht="17.100000000000001" customHeight="1">
      <c r="A27" s="2" t="s">
        <v>917</v>
      </c>
    </row>
    <row r="28" spans="1:1" s="288" customFormat="1" ht="17.100000000000001" customHeight="1">
      <c r="A28" s="2" t="s">
        <v>931</v>
      </c>
    </row>
    <row r="29" spans="1:1" s="288" customFormat="1" ht="17.100000000000001" customHeight="1">
      <c r="A29" s="2" t="s">
        <v>932</v>
      </c>
    </row>
    <row r="30" spans="1:1" s="288" customFormat="1" ht="17.100000000000001" customHeight="1">
      <c r="A30" s="2" t="s">
        <v>933</v>
      </c>
    </row>
    <row r="31" spans="1:1" s="288" customFormat="1" ht="17.100000000000001" customHeight="1">
      <c r="A31" s="2" t="s">
        <v>1392</v>
      </c>
    </row>
    <row r="32" spans="1:1" s="288" customFormat="1" ht="17.100000000000001" customHeight="1">
      <c r="A32" s="2" t="s">
        <v>1381</v>
      </c>
    </row>
    <row r="33" spans="1:1" s="288" customFormat="1" ht="17.100000000000001" customHeight="1">
      <c r="A33" s="610" t="s">
        <v>1368</v>
      </c>
    </row>
    <row r="34" spans="1:1" s="288" customFormat="1" ht="17.100000000000001" customHeight="1">
      <c r="A34" s="2" t="s">
        <v>1393</v>
      </c>
    </row>
    <row r="35" spans="1:1" s="288" customFormat="1" ht="17.100000000000001" customHeight="1">
      <c r="A35" s="2" t="s">
        <v>1394</v>
      </c>
    </row>
    <row r="36" spans="1:1" s="288" customFormat="1" ht="17.100000000000001" customHeight="1">
      <c r="A36" s="610" t="s">
        <v>1369</v>
      </c>
    </row>
    <row r="37" spans="1:1" s="288" customFormat="1" ht="17.100000000000001" customHeight="1">
      <c r="A37" s="2" t="s">
        <v>948</v>
      </c>
    </row>
    <row r="38" spans="1:1" s="288" customFormat="1" ht="17.100000000000001" customHeight="1">
      <c r="A38" s="2" t="s">
        <v>1395</v>
      </c>
    </row>
    <row r="39" spans="1:1" s="288" customFormat="1" ht="17.100000000000001" customHeight="1">
      <c r="A39" s="610" t="s">
        <v>1370</v>
      </c>
    </row>
    <row r="40" spans="1:1" s="288" customFormat="1" ht="17.100000000000001" customHeight="1">
      <c r="A40" s="2" t="s">
        <v>1396</v>
      </c>
    </row>
    <row r="41" spans="1:1" s="288" customFormat="1" ht="17.100000000000001" customHeight="1">
      <c r="A41" s="2" t="s">
        <v>1397</v>
      </c>
    </row>
    <row r="42" spans="1:1" s="288" customFormat="1" ht="17.100000000000001" customHeight="1">
      <c r="A42" s="610" t="s">
        <v>1371</v>
      </c>
    </row>
    <row r="43" spans="1:1" s="288" customFormat="1">
      <c r="A43" s="2" t="s">
        <v>1147</v>
      </c>
    </row>
    <row r="44" spans="1:1" s="288" customFormat="1">
      <c r="A44" s="2" t="s">
        <v>1153</v>
      </c>
    </row>
    <row r="45" spans="1:1" s="288" customFormat="1">
      <c r="A45" s="2" t="s">
        <v>1159</v>
      </c>
    </row>
    <row r="46" spans="1:1" s="288" customFormat="1">
      <c r="A46" s="610" t="s">
        <v>1372</v>
      </c>
    </row>
    <row r="47" spans="1:1" s="288" customFormat="1">
      <c r="A47" s="2" t="s">
        <v>1382</v>
      </c>
    </row>
    <row r="48" spans="1:1" s="288" customFormat="1">
      <c r="A48" s="610" t="s">
        <v>1373</v>
      </c>
    </row>
    <row r="49" spans="1:1" s="288" customFormat="1">
      <c r="A49" s="2" t="s">
        <v>1398</v>
      </c>
    </row>
    <row r="50" spans="1:1" s="288" customFormat="1">
      <c r="A50" s="610" t="s">
        <v>1374</v>
      </c>
    </row>
    <row r="51" spans="1:1" s="288" customFormat="1">
      <c r="A51" s="2" t="s">
        <v>1178</v>
      </c>
    </row>
    <row r="52" spans="1:1" s="288" customFormat="1">
      <c r="A52" s="2" t="s">
        <v>1191</v>
      </c>
    </row>
    <row r="53" spans="1:1" s="288" customFormat="1">
      <c r="A53" s="2" t="s">
        <v>1383</v>
      </c>
    </row>
    <row r="54" spans="1:1" s="288" customFormat="1">
      <c r="A54" s="610" t="s">
        <v>1375</v>
      </c>
    </row>
    <row r="55" spans="1:1" s="288" customFormat="1">
      <c r="A55" s="2" t="s">
        <v>1214</v>
      </c>
    </row>
    <row r="56" spans="1:1" s="288" customFormat="1">
      <c r="A56" s="610" t="s">
        <v>1376</v>
      </c>
    </row>
    <row r="57" spans="1:1" s="288" customFormat="1">
      <c r="A57" s="2" t="s">
        <v>1219</v>
      </c>
    </row>
    <row r="58" spans="1:1" s="288" customFormat="1">
      <c r="A58" s="2" t="s">
        <v>1384</v>
      </c>
    </row>
    <row r="59" spans="1:1" s="288" customFormat="1">
      <c r="A59" s="610" t="s">
        <v>1377</v>
      </c>
    </row>
    <row r="60" spans="1:1" s="288" customFormat="1">
      <c r="A60" s="2" t="s">
        <v>1237</v>
      </c>
    </row>
    <row r="61" spans="1:1" s="288" customFormat="1">
      <c r="A61" s="2" t="s">
        <v>1245</v>
      </c>
    </row>
    <row r="62" spans="1:1" s="288" customFormat="1">
      <c r="A62" s="2" t="s">
        <v>1385</v>
      </c>
    </row>
    <row r="63" spans="1:1" s="288" customFormat="1">
      <c r="A63" s="2" t="s">
        <v>1261</v>
      </c>
    </row>
    <row r="64" spans="1:1" s="288" customFormat="1">
      <c r="A64" s="2" t="s">
        <v>1266</v>
      </c>
    </row>
    <row r="65" spans="1:1" s="288" customFormat="1">
      <c r="A65" s="2" t="s">
        <v>1267</v>
      </c>
    </row>
    <row r="66" spans="1:1" s="288" customFormat="1">
      <c r="A66" s="2" t="s">
        <v>1268</v>
      </c>
    </row>
    <row r="67" spans="1:1" s="288" customFormat="1">
      <c r="A67" s="610" t="s">
        <v>1378</v>
      </c>
    </row>
    <row r="68" spans="1:1" s="288" customFormat="1">
      <c r="A68" s="2" t="s">
        <v>1269</v>
      </c>
    </row>
    <row r="69" spans="1:1" s="288" customFormat="1">
      <c r="A69" s="2" t="s">
        <v>1403</v>
      </c>
    </row>
    <row r="70" spans="1:1" s="288" customFormat="1">
      <c r="A70" s="2" t="s">
        <v>1399</v>
      </c>
    </row>
    <row r="71" spans="1:1" s="288" customFormat="1">
      <c r="A71" s="2" t="s">
        <v>1400</v>
      </c>
    </row>
    <row r="72" spans="1:1" s="288" customFormat="1">
      <c r="A72" s="2" t="s">
        <v>1401</v>
      </c>
    </row>
    <row r="73" spans="1:1">
      <c r="A73" s="610" t="s">
        <v>1379</v>
      </c>
    </row>
    <row r="74" spans="1:1">
      <c r="A74" s="2" t="s">
        <v>1402</v>
      </c>
    </row>
    <row r="75" spans="1:1">
      <c r="A75" s="610" t="s">
        <v>1380</v>
      </c>
    </row>
    <row r="76" spans="1:1">
      <c r="A76" s="2" t="s">
        <v>1386</v>
      </c>
    </row>
    <row r="77" spans="1:1">
      <c r="A77" s="2" t="s">
        <v>1387</v>
      </c>
    </row>
  </sheetData>
  <customSheetViews>
    <customSheetView guid="{A57FABD1-77E8-426C-9AA5-F5C507927D63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93B2236-68E5-4028-A6C5-D2648AC6228F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DE7494FD-4C96-44D4-AA37-7BCEF39110F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hyperlinks>
    <hyperlink ref="A32" location="'5.6.'!A1" display="5.6. Лица која траже запослење  –  стање 31. децембар"/>
    <hyperlink ref="A6" location="'2.1.'!Print_Titles" display="2.1. Општи подаци о локалним изборима за градоначелнике и начелнике градова и општина, 2016."/>
    <hyperlink ref="A7" location="'2.2.'!Print_Titles" display="2.2. Резултати локалних избора за градоначелнике и начелнике градова и општина, 2016."/>
    <hyperlink ref="A8" location="'2.3.'!Print_Titles" display="2.3. Општи подаци о локалним изборима за скупштине градова и општина, 2016."/>
    <hyperlink ref="A9" location="'2.4.'!Print_Titles" display="2.4. Резултати локалних избора за скупштине градова и општина, 2016."/>
    <hyperlink ref="A47" location="'10.1.'!A1" display="10.1. Пошумљене површине и посjечена дрвна маса"/>
    <hyperlink ref="A53" location="'12.3.'!A1" display="12.3. Вриједност извршених радова према врсти грађевинских објеката и стамбена изградња"/>
    <hyperlink ref="A62" location="'15.3.'!A1" display="15.3. Основне и средње школе, почетак  школске године"/>
    <hyperlink ref="A76" location="'18.1.'!A1" display="18.1. Mалољетна лица – корисници социјалне заштите"/>
    <hyperlink ref="A77" location="'18.2.'!A1" display="18.2. Пунољетна лица – корисници социјалне заштите"/>
    <hyperlink ref="A16" location="'4.1.'!A1" display="4.1. Становништво према старости и полу по петогодиштима, Попис 2013."/>
    <hyperlink ref="A17" location="'4.2.'!A1" display="4.2. Становништво према етничкој/националној припадности и полу, Попис 2013."/>
    <hyperlink ref="A20" location="'4.5.'!A1" display="4.5. Становништво старо 15 и више година према законском брачном стању и полу, Попис 2013."/>
    <hyperlink ref="A27" location="'5.1.'!A1" display="5.1. Радно способно становништво према статусу у активности и полу, Попис 2013."/>
    <hyperlink ref="A19" location="'4.4.'!A1" display="4.4. Population by mother tongue and sex, Census 2013"/>
    <hyperlink ref="A18" location="'4.3.'!A1" display="4.3. Становништво према вјероисповјести и полу, Попис 2013."/>
    <hyperlink ref="A21" location="'4.6.'!A1" display="4.6. Женско становништво старо 15 и више година према укупном броју живорођене дјеце, Попис 2013."/>
    <hyperlink ref="A22" location="'4.7.'!A1" display="4.7. Становништво старо 10 и више година према писмености и полу, Попис 2013."/>
    <hyperlink ref="A60" location="'15.1.'!A1" display="15.1. Становништво старо 15 и више година према највишој завршеној школи и полу, ПОПИС 2013."/>
    <hyperlink ref="A23" location="'4.8.'!A1" display="4.8. Становништво старо 10 и више година према компјутерској писмености и полу, ПОПИС 2013."/>
    <hyperlink ref="A24" location="'4.9.'!A1" display="4.9. Радно способно становништво према статусу у активности и полу, ПОПИС 2013."/>
    <hyperlink ref="A25" location="'4.10.'!A1" display="4.10. Особе са потешкоћама према врсти потешкоће и полу, ПОПИС 2013."/>
    <hyperlink ref="A34" location="'6.1.'!A1" display="6.1. Приходи и примици буџета, 2016."/>
    <hyperlink ref="A35" location="'6.2.'!A1" display="6.2. Расходи и издаци буџета, 2016."/>
    <hyperlink ref="A40" location="'8.1.'!A1" display="16.1. Индекси потрошачких цијена у градовима, 2016. "/>
    <hyperlink ref="A41" location="'8.2.'!A1" display="8.2. Просјечне потрошачке цијене у градовима, 2016."/>
    <hyperlink ref="A43" location="'9.1.'!A1" display="9.1. Површина и производња ратарских култура"/>
    <hyperlink ref="A44" location="'9.2.'!A1" display="9.2. Производња воћа"/>
    <hyperlink ref="A45" location="'9.3.'!A1" display="9.3. Oranične površine prema načinu korišćenja – stanje 31. maj"/>
    <hyperlink ref="A49" location="'11.1.'!A1" display="11.1. Јавни водовод и канализација, 2016."/>
    <hyperlink ref="A51" location="'12.1.'!A1" display="12.1. Зграде према броју станова, ПОПИС 2013."/>
    <hyperlink ref="A52" location="'12.2.'!A1" display="12.2. Станови према броју соба и површини, ПОПИС 2013."/>
    <hyperlink ref="A58" location="'14.2.'!A1" display="14.2. Путеви по општинама"/>
    <hyperlink ref="A68" location="'16.1.'!A1" display="16.1. Биоскопи у Републици Српској"/>
    <hyperlink ref="A69" location="'16.2.'!A1" display="16.2. Позоришта у Републици Српској, сезона 2015/2016."/>
    <hyperlink ref="A70" location="'16.3.'!A1" display="16.3. Радио станице у Републици Српској - стање 31.12.2016."/>
    <hyperlink ref="A71" location="'16.4.'!A1" display="16.4. ТВ станице у Републици Српској- стање 31.12.2016."/>
    <hyperlink ref="A72" location="'16.5.'!A1" display="16.5. Музеји у Републици Српској, 2016."/>
    <hyperlink ref="A74" location="'17.1.'!A1" display="17.1. Здравствени радници са високом стручном спремом у Републици Српској, 2016. "/>
    <hyperlink ref="A37" location="'7.1.'!A1" display="7.1. Остварене инвестиције у стална средства према дјелатности инвеститора"/>
    <hyperlink ref="A38" location="'7.2.'!A1" display="7.2. Остварене инвестиције у нова стална средства према карактеру изградње и техничкој структури, 2016."/>
    <hyperlink ref="A4" location="'1.1.'!A1" display="1.1. Opšti pokazatelji, 2016."/>
    <hyperlink ref="A10" location="'2.5.'!A1" display="2.5. Odbornici skupština gradova i opština prema polu i starosti, 2016."/>
    <hyperlink ref="A12" location="'3.1.'!A1" display="3.1. Broj poslovnih subjekata – stanje 31. decembar"/>
    <hyperlink ref="A13" location="'3.2.'!A1" display="3.2. Broj poslovnih subjekata prema obliku organizovanja – stanje 31. decembar 2016."/>
    <hyperlink ref="A14" location="'3.3.'!A1" display="3.3. Broj poslovnih subjekata prema područjima KD – stanje 31. decembar 2016."/>
    <hyperlink ref="A28" location="'5.2.'!A1" display="5.2. Prosječne neto plate "/>
    <hyperlink ref="A29" location="'5.3.'!A1" display="5.3. Prosječne bruto plate  "/>
    <hyperlink ref="A30" location="'5.4.'!A1" display="5.4. Zaposleni po polu "/>
    <hyperlink ref="A31" location="'5.5.'!A1" display="5.5. Zaposleni po područjima KD, 2016. "/>
    <hyperlink ref="A55" location="'13.1.'!A1" display="13.1. Dolasci i noćenja turista "/>
    <hyperlink ref="A57" location="'14.1.'!A1" display="14.1. Registrovana vozila, kraj godine"/>
    <hyperlink ref="A61" location="'15.2.'!A1" display="15.2. Predškolsko vaspitanje i obrazovanje"/>
    <hyperlink ref="A63" location="'15.4.'!A1" display="15.4. Upisani studenti prema opštini prebivališta"/>
    <hyperlink ref="A64" location="'15.5.'!A1" display="15.5. Upisani studenti prema sjedištu visokoškolske ustanove"/>
    <hyperlink ref="A65" location="'15.6.'!A1" display="15.6. Diplomirani studenti prema opštini prebivališta "/>
    <hyperlink ref="A66" location="'15.7.'!A1" display="15.7. Diplomirani studenti prema sjedištu visokoškolske ustanove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1"/>
  <sheetViews>
    <sheetView zoomScaleNormal="100" workbookViewId="0">
      <selection activeCell="V3" sqref="V3:W3"/>
    </sheetView>
  </sheetViews>
  <sheetFormatPr defaultRowHeight="12"/>
  <cols>
    <col min="1" max="1" width="21.85546875" style="9" customWidth="1"/>
    <col min="2" max="2" width="8.7109375" style="9" customWidth="1"/>
    <col min="3" max="3" width="9.7109375" style="9" customWidth="1"/>
    <col min="4" max="4" width="12.140625" style="9" customWidth="1"/>
    <col min="5" max="5" width="12.7109375" style="9" customWidth="1"/>
    <col min="6" max="6" width="10.7109375" style="16" customWidth="1"/>
    <col min="7" max="7" width="8.42578125" style="9" customWidth="1"/>
    <col min="8" max="8" width="13.28515625" style="9" customWidth="1"/>
    <col min="9" max="9" width="9.140625" style="9" customWidth="1"/>
    <col min="10" max="10" width="8.28515625" style="9" customWidth="1"/>
    <col min="11" max="11" width="9.140625" style="9" customWidth="1"/>
    <col min="12" max="12" width="9.140625" style="16" customWidth="1"/>
    <col min="13" max="13" width="8.140625" style="9" customWidth="1"/>
    <col min="14" max="14" width="11.5703125" style="9" customWidth="1"/>
    <col min="15" max="15" width="8.7109375" style="9" customWidth="1"/>
    <col min="16" max="16" width="11.28515625" style="9" customWidth="1"/>
    <col min="17" max="17" width="10.140625" style="9" customWidth="1"/>
    <col min="18" max="18" width="10.28515625" style="9" customWidth="1"/>
    <col min="19" max="21" width="11.7109375" style="9" customWidth="1"/>
    <col min="22" max="22" width="9.85546875" style="9" customWidth="1"/>
    <col min="23" max="23" width="9.7109375" style="9" customWidth="1"/>
    <col min="24" max="16384" width="9.140625" style="9"/>
  </cols>
  <sheetData>
    <row r="2" spans="1:24">
      <c r="A2" s="758" t="s">
        <v>1390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</row>
    <row r="3" spans="1:24" ht="15.75" thickBot="1">
      <c r="A3" s="16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769" t="s">
        <v>887</v>
      </c>
      <c r="W3" s="769"/>
    </row>
    <row r="4" spans="1:24" ht="60.75" thickBot="1">
      <c r="A4" s="263" t="s">
        <v>1419</v>
      </c>
      <c r="B4" s="285" t="s">
        <v>864</v>
      </c>
      <c r="C4" s="663" t="s">
        <v>865</v>
      </c>
      <c r="D4" s="663" t="s">
        <v>866</v>
      </c>
      <c r="E4" s="663" t="s">
        <v>867</v>
      </c>
      <c r="F4" s="663" t="s">
        <v>868</v>
      </c>
      <c r="G4" s="663" t="s">
        <v>869</v>
      </c>
      <c r="H4" s="663" t="s">
        <v>870</v>
      </c>
      <c r="I4" s="663" t="s">
        <v>871</v>
      </c>
      <c r="J4" s="663" t="s">
        <v>872</v>
      </c>
      <c r="K4" s="663" t="s">
        <v>873</v>
      </c>
      <c r="L4" s="663" t="s">
        <v>874</v>
      </c>
      <c r="M4" s="663" t="s">
        <v>875</v>
      </c>
      <c r="N4" s="663" t="s">
        <v>876</v>
      </c>
      <c r="O4" s="663" t="s">
        <v>877</v>
      </c>
      <c r="P4" s="663" t="s">
        <v>878</v>
      </c>
      <c r="Q4" s="663" t="s">
        <v>879</v>
      </c>
      <c r="R4" s="663" t="s">
        <v>880</v>
      </c>
      <c r="S4" s="663" t="s">
        <v>881</v>
      </c>
      <c r="T4" s="663" t="s">
        <v>882</v>
      </c>
      <c r="U4" s="663" t="s">
        <v>883</v>
      </c>
      <c r="V4" s="663" t="s">
        <v>884</v>
      </c>
      <c r="W4" s="265" t="s">
        <v>885</v>
      </c>
    </row>
    <row r="5" spans="1:24" ht="15" customHeight="1">
      <c r="A5" s="6" t="s">
        <v>823</v>
      </c>
      <c r="B5" s="64">
        <v>31286</v>
      </c>
      <c r="C5" s="64">
        <v>184</v>
      </c>
      <c r="D5" s="64">
        <v>2164</v>
      </c>
      <c r="E5" s="64">
        <v>18602</v>
      </c>
      <c r="F5" s="64">
        <v>3</v>
      </c>
      <c r="G5" s="64">
        <v>154</v>
      </c>
      <c r="H5" s="64">
        <v>2</v>
      </c>
      <c r="I5" s="64">
        <v>26</v>
      </c>
      <c r="J5" s="64">
        <v>271</v>
      </c>
      <c r="K5" s="64">
        <v>218</v>
      </c>
      <c r="L5" s="64">
        <v>7</v>
      </c>
      <c r="M5" s="64">
        <v>22</v>
      </c>
      <c r="N5" s="64">
        <v>29</v>
      </c>
      <c r="O5" s="64">
        <v>1557</v>
      </c>
      <c r="P5" s="64">
        <v>205</v>
      </c>
      <c r="Q5" s="64">
        <v>67</v>
      </c>
      <c r="R5" s="64">
        <v>7109</v>
      </c>
      <c r="S5" s="64">
        <v>90</v>
      </c>
      <c r="T5" s="64">
        <v>379</v>
      </c>
      <c r="U5" s="64">
        <v>28</v>
      </c>
      <c r="V5" s="64">
        <v>81</v>
      </c>
      <c r="W5" s="64">
        <v>88</v>
      </c>
    </row>
    <row r="6" spans="1:24" ht="15" customHeight="1">
      <c r="A6" s="23" t="s">
        <v>815</v>
      </c>
      <c r="B6" s="161">
        <v>8328</v>
      </c>
      <c r="C6" s="64">
        <v>20</v>
      </c>
      <c r="D6" s="43">
        <v>421</v>
      </c>
      <c r="E6" s="43">
        <v>5191</v>
      </c>
      <c r="F6" s="43">
        <v>1</v>
      </c>
      <c r="G6" s="43">
        <v>30</v>
      </c>
      <c r="H6" s="43" t="s">
        <v>1</v>
      </c>
      <c r="I6" s="43">
        <v>14</v>
      </c>
      <c r="J6" s="43">
        <v>12</v>
      </c>
      <c r="K6" s="43">
        <v>25</v>
      </c>
      <c r="L6" s="43">
        <v>1</v>
      </c>
      <c r="M6" s="43">
        <v>5</v>
      </c>
      <c r="N6" s="43">
        <v>12</v>
      </c>
      <c r="O6" s="43">
        <v>343</v>
      </c>
      <c r="P6" s="43">
        <v>67</v>
      </c>
      <c r="Q6" s="43">
        <v>10</v>
      </c>
      <c r="R6" s="43">
        <v>1990</v>
      </c>
      <c r="S6" s="43">
        <v>36</v>
      </c>
      <c r="T6" s="43">
        <v>45</v>
      </c>
      <c r="U6" s="43">
        <v>20</v>
      </c>
      <c r="V6" s="43">
        <v>57</v>
      </c>
      <c r="W6" s="43">
        <v>28</v>
      </c>
      <c r="X6" s="170"/>
    </row>
    <row r="7" spans="1:24" ht="15" customHeight="1">
      <c r="A7" s="115" t="s">
        <v>571</v>
      </c>
      <c r="B7" s="161">
        <v>69</v>
      </c>
      <c r="C7" s="64" t="s">
        <v>1</v>
      </c>
      <c r="D7" s="64">
        <v>4</v>
      </c>
      <c r="E7" s="64">
        <v>34</v>
      </c>
      <c r="F7" s="64" t="s">
        <v>1</v>
      </c>
      <c r="G7" s="64">
        <v>1</v>
      </c>
      <c r="H7" s="64" t="s">
        <v>1</v>
      </c>
      <c r="I7" s="64" t="s">
        <v>1</v>
      </c>
      <c r="J7" s="64" t="s">
        <v>1</v>
      </c>
      <c r="K7" s="64" t="s">
        <v>1</v>
      </c>
      <c r="L7" s="64" t="s">
        <v>1</v>
      </c>
      <c r="M7" s="64" t="s">
        <v>1</v>
      </c>
      <c r="N7" s="64" t="s">
        <v>1</v>
      </c>
      <c r="O7" s="64">
        <v>6</v>
      </c>
      <c r="P7" s="64">
        <v>1</v>
      </c>
      <c r="Q7" s="64" t="s">
        <v>1</v>
      </c>
      <c r="R7" s="64">
        <v>20</v>
      </c>
      <c r="S7" s="64" t="s">
        <v>1</v>
      </c>
      <c r="T7" s="64">
        <v>3</v>
      </c>
      <c r="U7" s="64" t="s">
        <v>1</v>
      </c>
      <c r="V7" s="64" t="s">
        <v>1</v>
      </c>
      <c r="W7" s="64" t="s">
        <v>1</v>
      </c>
      <c r="X7" s="170"/>
    </row>
    <row r="8" spans="1:24" ht="15" customHeight="1">
      <c r="A8" s="23" t="s">
        <v>816</v>
      </c>
      <c r="B8" s="161">
        <v>3050</v>
      </c>
      <c r="C8" s="64">
        <v>6</v>
      </c>
      <c r="D8" s="43">
        <v>251</v>
      </c>
      <c r="E8" s="43">
        <v>1985</v>
      </c>
      <c r="F8" s="43">
        <v>1</v>
      </c>
      <c r="G8" s="43">
        <v>11</v>
      </c>
      <c r="H8" s="43">
        <v>1</v>
      </c>
      <c r="I8" s="43">
        <v>4</v>
      </c>
      <c r="J8" s="43">
        <v>29</v>
      </c>
      <c r="K8" s="43">
        <v>14</v>
      </c>
      <c r="L8" s="43">
        <v>3</v>
      </c>
      <c r="M8" s="43">
        <v>4</v>
      </c>
      <c r="N8" s="43">
        <v>6</v>
      </c>
      <c r="O8" s="43">
        <v>136</v>
      </c>
      <c r="P8" s="43">
        <v>1</v>
      </c>
      <c r="Q8" s="43">
        <v>5</v>
      </c>
      <c r="R8" s="43">
        <v>534</v>
      </c>
      <c r="S8" s="43">
        <v>4</v>
      </c>
      <c r="T8" s="43">
        <v>39</v>
      </c>
      <c r="U8" s="43">
        <v>1</v>
      </c>
      <c r="V8" s="43">
        <v>7</v>
      </c>
      <c r="W8" s="43">
        <v>8</v>
      </c>
      <c r="X8" s="170"/>
    </row>
    <row r="9" spans="1:24" ht="15" customHeight="1">
      <c r="A9" s="115" t="s">
        <v>572</v>
      </c>
      <c r="B9" s="161">
        <v>238</v>
      </c>
      <c r="C9" s="64">
        <v>2</v>
      </c>
      <c r="D9" s="64">
        <v>30</v>
      </c>
      <c r="E9" s="64">
        <v>118</v>
      </c>
      <c r="F9" s="64" t="s">
        <v>1</v>
      </c>
      <c r="G9" s="64">
        <v>3</v>
      </c>
      <c r="H9" s="64" t="s">
        <v>1</v>
      </c>
      <c r="I9" s="64" t="s">
        <v>1</v>
      </c>
      <c r="J9" s="64" t="s">
        <v>1</v>
      </c>
      <c r="K9" s="64">
        <v>3</v>
      </c>
      <c r="L9" s="64" t="s">
        <v>1</v>
      </c>
      <c r="M9" s="64" t="s">
        <v>1</v>
      </c>
      <c r="N9" s="64" t="s">
        <v>1</v>
      </c>
      <c r="O9" s="64">
        <v>17</v>
      </c>
      <c r="P9" s="64">
        <v>2</v>
      </c>
      <c r="Q9" s="64">
        <v>1</v>
      </c>
      <c r="R9" s="64">
        <v>58</v>
      </c>
      <c r="S9" s="64">
        <v>1</v>
      </c>
      <c r="T9" s="64">
        <v>3</v>
      </c>
      <c r="U9" s="64" t="s">
        <v>1</v>
      </c>
      <c r="V9" s="64" t="s">
        <v>1</v>
      </c>
      <c r="W9" s="64" t="s">
        <v>1</v>
      </c>
      <c r="X9" s="170"/>
    </row>
    <row r="10" spans="1:24" ht="15" customHeight="1">
      <c r="A10" s="115" t="s">
        <v>573</v>
      </c>
      <c r="B10" s="161">
        <v>318</v>
      </c>
      <c r="C10" s="64">
        <v>4</v>
      </c>
      <c r="D10" s="64">
        <v>27</v>
      </c>
      <c r="E10" s="64">
        <v>157</v>
      </c>
      <c r="F10" s="64" t="s">
        <v>1</v>
      </c>
      <c r="G10" s="64" t="s">
        <v>1</v>
      </c>
      <c r="H10" s="64" t="s">
        <v>1</v>
      </c>
      <c r="I10" s="64" t="s">
        <v>1</v>
      </c>
      <c r="J10" s="64">
        <v>11</v>
      </c>
      <c r="K10" s="64">
        <v>9</v>
      </c>
      <c r="L10" s="64" t="s">
        <v>1</v>
      </c>
      <c r="M10" s="64">
        <v>1</v>
      </c>
      <c r="N10" s="64" t="s">
        <v>1</v>
      </c>
      <c r="O10" s="64">
        <v>17</v>
      </c>
      <c r="P10" s="64">
        <v>1</v>
      </c>
      <c r="Q10" s="64">
        <v>1</v>
      </c>
      <c r="R10" s="64">
        <v>83</v>
      </c>
      <c r="S10" s="64">
        <v>1</v>
      </c>
      <c r="T10" s="64">
        <v>5</v>
      </c>
      <c r="U10" s="64" t="s">
        <v>1</v>
      </c>
      <c r="V10" s="64" t="s">
        <v>1</v>
      </c>
      <c r="W10" s="64">
        <v>1</v>
      </c>
      <c r="X10" s="170"/>
    </row>
    <row r="11" spans="1:24" ht="15" customHeight="1">
      <c r="A11" s="115" t="s">
        <v>574</v>
      </c>
      <c r="B11" s="161">
        <v>339</v>
      </c>
      <c r="C11" s="64">
        <v>1</v>
      </c>
      <c r="D11" s="64">
        <v>31</v>
      </c>
      <c r="E11" s="64">
        <v>183</v>
      </c>
      <c r="F11" s="64" t="s">
        <v>1</v>
      </c>
      <c r="G11" s="64">
        <v>1</v>
      </c>
      <c r="H11" s="64" t="s">
        <v>1</v>
      </c>
      <c r="I11" s="64" t="s">
        <v>1</v>
      </c>
      <c r="J11" s="64">
        <v>1</v>
      </c>
      <c r="K11" s="64">
        <v>2</v>
      </c>
      <c r="L11" s="64" t="s">
        <v>1</v>
      </c>
      <c r="M11" s="64" t="s">
        <v>1</v>
      </c>
      <c r="N11" s="64" t="s">
        <v>1</v>
      </c>
      <c r="O11" s="64">
        <v>16</v>
      </c>
      <c r="P11" s="64">
        <v>2</v>
      </c>
      <c r="Q11" s="64">
        <v>1</v>
      </c>
      <c r="R11" s="64">
        <v>90</v>
      </c>
      <c r="S11" s="64" t="s">
        <v>1</v>
      </c>
      <c r="T11" s="64">
        <v>10</v>
      </c>
      <c r="U11" s="64" t="s">
        <v>1</v>
      </c>
      <c r="V11" s="64" t="s">
        <v>1</v>
      </c>
      <c r="W11" s="64">
        <v>1</v>
      </c>
      <c r="X11" s="170"/>
    </row>
    <row r="12" spans="1:24" ht="15" customHeight="1">
      <c r="A12" s="115" t="s">
        <v>575</v>
      </c>
      <c r="B12" s="161">
        <v>230</v>
      </c>
      <c r="C12" s="64">
        <v>3</v>
      </c>
      <c r="D12" s="64">
        <v>23</v>
      </c>
      <c r="E12" s="64">
        <v>119</v>
      </c>
      <c r="F12" s="64" t="s">
        <v>1</v>
      </c>
      <c r="G12" s="64">
        <v>3</v>
      </c>
      <c r="H12" s="64" t="s">
        <v>1</v>
      </c>
      <c r="I12" s="64" t="s">
        <v>1</v>
      </c>
      <c r="J12" s="64">
        <v>4</v>
      </c>
      <c r="K12" s="64">
        <v>1</v>
      </c>
      <c r="L12" s="64" t="s">
        <v>1</v>
      </c>
      <c r="M12" s="64" t="s">
        <v>1</v>
      </c>
      <c r="N12" s="64" t="s">
        <v>1</v>
      </c>
      <c r="O12" s="64">
        <v>16</v>
      </c>
      <c r="P12" s="64">
        <v>1</v>
      </c>
      <c r="Q12" s="64">
        <v>1</v>
      </c>
      <c r="R12" s="64">
        <v>55</v>
      </c>
      <c r="S12" s="64">
        <v>1</v>
      </c>
      <c r="T12" s="64">
        <v>3</v>
      </c>
      <c r="U12" s="64" t="s">
        <v>1</v>
      </c>
      <c r="V12" s="64" t="s">
        <v>1</v>
      </c>
      <c r="W12" s="64" t="s">
        <v>1</v>
      </c>
      <c r="X12" s="170"/>
    </row>
    <row r="13" spans="1:24" ht="15" customHeight="1">
      <c r="A13" s="115" t="s">
        <v>576</v>
      </c>
      <c r="B13" s="161">
        <v>163</v>
      </c>
      <c r="C13" s="64" t="s">
        <v>1</v>
      </c>
      <c r="D13" s="64">
        <v>15</v>
      </c>
      <c r="E13" s="64">
        <v>64</v>
      </c>
      <c r="F13" s="64" t="s">
        <v>1</v>
      </c>
      <c r="G13" s="64" t="s">
        <v>1</v>
      </c>
      <c r="H13" s="64" t="s">
        <v>1</v>
      </c>
      <c r="I13" s="64" t="s">
        <v>1</v>
      </c>
      <c r="J13" s="64">
        <v>2</v>
      </c>
      <c r="K13" s="64">
        <v>3</v>
      </c>
      <c r="L13" s="64" t="s">
        <v>1</v>
      </c>
      <c r="M13" s="64" t="s">
        <v>1</v>
      </c>
      <c r="N13" s="64" t="s">
        <v>1</v>
      </c>
      <c r="O13" s="64">
        <v>13</v>
      </c>
      <c r="P13" s="64">
        <v>12</v>
      </c>
      <c r="Q13" s="64">
        <v>2</v>
      </c>
      <c r="R13" s="64">
        <v>51</v>
      </c>
      <c r="S13" s="64" t="s">
        <v>1</v>
      </c>
      <c r="T13" s="64">
        <v>1</v>
      </c>
      <c r="U13" s="64" t="s">
        <v>1</v>
      </c>
      <c r="V13" s="64" t="s">
        <v>1</v>
      </c>
      <c r="W13" s="64" t="s">
        <v>1</v>
      </c>
      <c r="X13" s="170"/>
    </row>
    <row r="14" spans="1:24" ht="15" customHeight="1">
      <c r="A14" s="115" t="s">
        <v>577</v>
      </c>
      <c r="B14" s="161">
        <v>44</v>
      </c>
      <c r="C14" s="64">
        <v>1</v>
      </c>
      <c r="D14" s="64">
        <v>1</v>
      </c>
      <c r="E14" s="64">
        <v>22</v>
      </c>
      <c r="F14" s="64" t="s">
        <v>1</v>
      </c>
      <c r="G14" s="64" t="s">
        <v>1</v>
      </c>
      <c r="H14" s="64" t="s">
        <v>1</v>
      </c>
      <c r="I14" s="64" t="s">
        <v>1</v>
      </c>
      <c r="J14" s="64">
        <v>1</v>
      </c>
      <c r="K14" s="64" t="s">
        <v>1</v>
      </c>
      <c r="L14" s="64" t="s">
        <v>1</v>
      </c>
      <c r="M14" s="64" t="s">
        <v>1</v>
      </c>
      <c r="N14" s="64" t="s">
        <v>1</v>
      </c>
      <c r="O14" s="64">
        <v>3</v>
      </c>
      <c r="P14" s="64">
        <v>1</v>
      </c>
      <c r="Q14" s="64" t="s">
        <v>1</v>
      </c>
      <c r="R14" s="64">
        <v>12</v>
      </c>
      <c r="S14" s="64" t="s">
        <v>1</v>
      </c>
      <c r="T14" s="64">
        <v>3</v>
      </c>
      <c r="U14" s="64" t="s">
        <v>1</v>
      </c>
      <c r="V14" s="64" t="s">
        <v>1</v>
      </c>
      <c r="W14" s="64" t="s">
        <v>1</v>
      </c>
      <c r="X14" s="170"/>
    </row>
    <row r="15" spans="1:24" ht="15" customHeight="1">
      <c r="A15" s="115" t="s">
        <v>578</v>
      </c>
      <c r="B15" s="161">
        <v>141</v>
      </c>
      <c r="C15" s="64">
        <v>1</v>
      </c>
      <c r="D15" s="64">
        <v>12</v>
      </c>
      <c r="E15" s="64">
        <v>55</v>
      </c>
      <c r="F15" s="64" t="s">
        <v>1</v>
      </c>
      <c r="G15" s="64">
        <v>1</v>
      </c>
      <c r="H15" s="64" t="s">
        <v>1</v>
      </c>
      <c r="I15" s="64">
        <v>1</v>
      </c>
      <c r="J15" s="64">
        <v>4</v>
      </c>
      <c r="K15" s="64">
        <v>1</v>
      </c>
      <c r="L15" s="64" t="s">
        <v>1</v>
      </c>
      <c r="M15" s="64" t="s">
        <v>1</v>
      </c>
      <c r="N15" s="64" t="s">
        <v>1</v>
      </c>
      <c r="O15" s="64">
        <v>12</v>
      </c>
      <c r="P15" s="64">
        <v>1</v>
      </c>
      <c r="Q15" s="64" t="s">
        <v>1</v>
      </c>
      <c r="R15" s="64">
        <v>51</v>
      </c>
      <c r="S15" s="64" t="s">
        <v>1</v>
      </c>
      <c r="T15" s="64">
        <v>2</v>
      </c>
      <c r="U15" s="64" t="s">
        <v>1</v>
      </c>
      <c r="V15" s="64" t="s">
        <v>1</v>
      </c>
      <c r="W15" s="64" t="s">
        <v>1</v>
      </c>
      <c r="X15" s="170"/>
    </row>
    <row r="16" spans="1:24" ht="15" customHeight="1">
      <c r="A16" s="115" t="s">
        <v>579</v>
      </c>
      <c r="B16" s="161">
        <v>1425</v>
      </c>
      <c r="C16" s="64">
        <v>2</v>
      </c>
      <c r="D16" s="64">
        <v>107</v>
      </c>
      <c r="E16" s="64">
        <v>942</v>
      </c>
      <c r="F16" s="64">
        <v>1</v>
      </c>
      <c r="G16" s="64">
        <v>3</v>
      </c>
      <c r="H16" s="64" t="s">
        <v>1</v>
      </c>
      <c r="I16" s="64" t="s">
        <v>1</v>
      </c>
      <c r="J16" s="64">
        <v>12</v>
      </c>
      <c r="K16" s="64">
        <v>10</v>
      </c>
      <c r="L16" s="64" t="s">
        <v>1</v>
      </c>
      <c r="M16" s="64" t="s">
        <v>1</v>
      </c>
      <c r="N16" s="64" t="s">
        <v>1</v>
      </c>
      <c r="O16" s="64">
        <v>56</v>
      </c>
      <c r="P16" s="64">
        <v>3</v>
      </c>
      <c r="Q16" s="64">
        <v>1</v>
      </c>
      <c r="R16" s="64">
        <v>267</v>
      </c>
      <c r="S16" s="64">
        <v>2</v>
      </c>
      <c r="T16" s="64">
        <v>17</v>
      </c>
      <c r="U16" s="64" t="s">
        <v>1</v>
      </c>
      <c r="V16" s="64">
        <v>2</v>
      </c>
      <c r="W16" s="64" t="s">
        <v>1</v>
      </c>
      <c r="X16" s="170"/>
    </row>
    <row r="17" spans="1:24" ht="15" customHeight="1">
      <c r="A17" s="115" t="s">
        <v>580</v>
      </c>
      <c r="B17" s="161">
        <v>555</v>
      </c>
      <c r="C17" s="64">
        <v>1</v>
      </c>
      <c r="D17" s="64">
        <v>37</v>
      </c>
      <c r="E17" s="64">
        <v>330</v>
      </c>
      <c r="F17" s="64" t="s">
        <v>1</v>
      </c>
      <c r="G17" s="64">
        <v>3</v>
      </c>
      <c r="H17" s="64" t="s">
        <v>1</v>
      </c>
      <c r="I17" s="64" t="s">
        <v>1</v>
      </c>
      <c r="J17" s="64">
        <v>5</v>
      </c>
      <c r="K17" s="64">
        <v>7</v>
      </c>
      <c r="L17" s="64" t="s">
        <v>1</v>
      </c>
      <c r="M17" s="64" t="s">
        <v>1</v>
      </c>
      <c r="N17" s="64" t="s">
        <v>1</v>
      </c>
      <c r="O17" s="64">
        <v>31</v>
      </c>
      <c r="P17" s="64">
        <v>1</v>
      </c>
      <c r="Q17" s="64">
        <v>2</v>
      </c>
      <c r="R17" s="64">
        <v>116</v>
      </c>
      <c r="S17" s="64">
        <v>1</v>
      </c>
      <c r="T17" s="64">
        <v>19</v>
      </c>
      <c r="U17" s="64">
        <v>1</v>
      </c>
      <c r="V17" s="64" t="s">
        <v>1</v>
      </c>
      <c r="W17" s="64">
        <v>1</v>
      </c>
      <c r="X17" s="170"/>
    </row>
    <row r="18" spans="1:24" ht="15" customHeight="1">
      <c r="A18" s="23" t="s">
        <v>817</v>
      </c>
      <c r="B18" s="161">
        <v>1354</v>
      </c>
      <c r="C18" s="64">
        <v>5</v>
      </c>
      <c r="D18" s="64">
        <v>99</v>
      </c>
      <c r="E18" s="64">
        <v>683</v>
      </c>
      <c r="F18" s="64" t="s">
        <v>1</v>
      </c>
      <c r="G18" s="64">
        <v>4</v>
      </c>
      <c r="H18" s="64">
        <v>1</v>
      </c>
      <c r="I18" s="64">
        <v>2</v>
      </c>
      <c r="J18" s="64">
        <v>10</v>
      </c>
      <c r="K18" s="64">
        <v>9</v>
      </c>
      <c r="L18" s="64" t="s">
        <v>1</v>
      </c>
      <c r="M18" s="64">
        <v>3</v>
      </c>
      <c r="N18" s="64">
        <v>1</v>
      </c>
      <c r="O18" s="64">
        <v>82</v>
      </c>
      <c r="P18" s="64">
        <v>2</v>
      </c>
      <c r="Q18" s="64">
        <v>5</v>
      </c>
      <c r="R18" s="64">
        <v>410</v>
      </c>
      <c r="S18" s="64">
        <v>3</v>
      </c>
      <c r="T18" s="64">
        <v>27</v>
      </c>
      <c r="U18" s="64">
        <v>2</v>
      </c>
      <c r="V18" s="64">
        <v>1</v>
      </c>
      <c r="W18" s="64">
        <v>5</v>
      </c>
      <c r="X18" s="170"/>
    </row>
    <row r="19" spans="1:24" ht="15" customHeight="1">
      <c r="A19" s="115" t="s">
        <v>581</v>
      </c>
      <c r="B19" s="161">
        <v>90</v>
      </c>
      <c r="C19" s="64">
        <v>2</v>
      </c>
      <c r="D19" s="64">
        <v>8</v>
      </c>
      <c r="E19" s="64">
        <v>49</v>
      </c>
      <c r="F19" s="64" t="s">
        <v>1</v>
      </c>
      <c r="G19" s="64" t="s">
        <v>1</v>
      </c>
      <c r="H19" s="64" t="s">
        <v>1</v>
      </c>
      <c r="I19" s="64" t="s">
        <v>1</v>
      </c>
      <c r="J19" s="64">
        <v>1</v>
      </c>
      <c r="K19" s="64">
        <v>1</v>
      </c>
      <c r="L19" s="64" t="s">
        <v>1</v>
      </c>
      <c r="M19" s="64" t="s">
        <v>1</v>
      </c>
      <c r="N19" s="64" t="s">
        <v>1</v>
      </c>
      <c r="O19" s="64">
        <v>3</v>
      </c>
      <c r="P19" s="64">
        <v>1</v>
      </c>
      <c r="Q19" s="64" t="s">
        <v>1</v>
      </c>
      <c r="R19" s="64">
        <v>22</v>
      </c>
      <c r="S19" s="64">
        <v>1</v>
      </c>
      <c r="T19" s="64">
        <v>2</v>
      </c>
      <c r="U19" s="64" t="s">
        <v>1</v>
      </c>
      <c r="V19" s="64" t="s">
        <v>1</v>
      </c>
      <c r="W19" s="64" t="s">
        <v>1</v>
      </c>
      <c r="X19" s="170"/>
    </row>
    <row r="20" spans="1:24" ht="15" customHeight="1">
      <c r="A20" s="284" t="s">
        <v>818</v>
      </c>
      <c r="B20" s="161">
        <v>874</v>
      </c>
      <c r="C20" s="64">
        <v>2</v>
      </c>
      <c r="D20" s="64">
        <v>64</v>
      </c>
      <c r="E20" s="64">
        <v>520</v>
      </c>
      <c r="F20" s="64" t="s">
        <v>1</v>
      </c>
      <c r="G20" s="64">
        <v>5</v>
      </c>
      <c r="H20" s="64" t="s">
        <v>1</v>
      </c>
      <c r="I20" s="64" t="s">
        <v>1</v>
      </c>
      <c r="J20" s="64">
        <v>6</v>
      </c>
      <c r="K20" s="64">
        <v>7</v>
      </c>
      <c r="L20" s="64" t="s">
        <v>1</v>
      </c>
      <c r="M20" s="64" t="s">
        <v>1</v>
      </c>
      <c r="N20" s="64" t="s">
        <v>1</v>
      </c>
      <c r="O20" s="64">
        <v>45</v>
      </c>
      <c r="P20" s="64">
        <v>2</v>
      </c>
      <c r="Q20" s="64">
        <v>2</v>
      </c>
      <c r="R20" s="64">
        <v>199</v>
      </c>
      <c r="S20" s="64">
        <v>1</v>
      </c>
      <c r="T20" s="64">
        <v>15</v>
      </c>
      <c r="U20" s="64" t="s">
        <v>1</v>
      </c>
      <c r="V20" s="64">
        <v>4</v>
      </c>
      <c r="W20" s="64">
        <v>2</v>
      </c>
      <c r="X20" s="170"/>
    </row>
    <row r="21" spans="1:24" ht="15" customHeight="1">
      <c r="A21" s="115" t="s">
        <v>582</v>
      </c>
      <c r="B21" s="161">
        <v>39</v>
      </c>
      <c r="C21" s="64">
        <v>1</v>
      </c>
      <c r="D21" s="64">
        <v>5</v>
      </c>
      <c r="E21" s="64">
        <v>21</v>
      </c>
      <c r="F21" s="64" t="s">
        <v>1</v>
      </c>
      <c r="G21" s="64" t="s">
        <v>1</v>
      </c>
      <c r="H21" s="64" t="s">
        <v>1</v>
      </c>
      <c r="I21" s="64" t="s">
        <v>1</v>
      </c>
      <c r="J21" s="64">
        <v>1</v>
      </c>
      <c r="K21" s="64" t="s">
        <v>1</v>
      </c>
      <c r="L21" s="64" t="s">
        <v>1</v>
      </c>
      <c r="M21" s="64" t="s">
        <v>1</v>
      </c>
      <c r="N21" s="64" t="s">
        <v>1</v>
      </c>
      <c r="O21" s="64">
        <v>1</v>
      </c>
      <c r="P21" s="64">
        <v>1</v>
      </c>
      <c r="Q21" s="64" t="s">
        <v>1</v>
      </c>
      <c r="R21" s="64">
        <v>9</v>
      </c>
      <c r="S21" s="64" t="s">
        <v>1</v>
      </c>
      <c r="T21" s="64" t="s">
        <v>1</v>
      </c>
      <c r="U21" s="64" t="s">
        <v>1</v>
      </c>
      <c r="V21" s="64" t="s">
        <v>1</v>
      </c>
      <c r="W21" s="64" t="s">
        <v>1</v>
      </c>
      <c r="X21" s="170"/>
    </row>
    <row r="22" spans="1:24" ht="15" customHeight="1">
      <c r="A22" s="115" t="s">
        <v>583</v>
      </c>
      <c r="B22" s="161">
        <v>3</v>
      </c>
      <c r="C22" s="64" t="s">
        <v>1</v>
      </c>
      <c r="D22" s="64" t="s">
        <v>1</v>
      </c>
      <c r="E22" s="64">
        <v>1</v>
      </c>
      <c r="F22" s="64" t="s">
        <v>1</v>
      </c>
      <c r="G22" s="64" t="s">
        <v>1</v>
      </c>
      <c r="H22" s="64" t="s">
        <v>1</v>
      </c>
      <c r="I22" s="64" t="s">
        <v>1</v>
      </c>
      <c r="J22" s="64" t="s">
        <v>1</v>
      </c>
      <c r="K22" s="64" t="s">
        <v>1</v>
      </c>
      <c r="L22" s="64" t="s">
        <v>1</v>
      </c>
      <c r="M22" s="64" t="s">
        <v>1</v>
      </c>
      <c r="N22" s="64" t="s">
        <v>1</v>
      </c>
      <c r="O22" s="64" t="s">
        <v>1</v>
      </c>
      <c r="P22" s="64">
        <v>1</v>
      </c>
      <c r="Q22" s="64" t="s">
        <v>1</v>
      </c>
      <c r="R22" s="64">
        <v>1</v>
      </c>
      <c r="S22" s="64" t="s">
        <v>1</v>
      </c>
      <c r="T22" s="64" t="s">
        <v>1</v>
      </c>
      <c r="U22" s="64" t="s">
        <v>1</v>
      </c>
      <c r="V22" s="64" t="s">
        <v>1</v>
      </c>
      <c r="W22" s="64" t="s">
        <v>1</v>
      </c>
      <c r="X22" s="170"/>
    </row>
    <row r="23" spans="1:24" ht="15" customHeight="1">
      <c r="A23" s="171" t="s">
        <v>819</v>
      </c>
      <c r="B23" s="161">
        <v>2213</v>
      </c>
      <c r="C23" s="64">
        <v>28</v>
      </c>
      <c r="D23" s="64">
        <v>187</v>
      </c>
      <c r="E23" s="64">
        <v>1318</v>
      </c>
      <c r="F23" s="64" t="s">
        <v>1</v>
      </c>
      <c r="G23" s="64">
        <v>12</v>
      </c>
      <c r="H23" s="64" t="s">
        <v>1</v>
      </c>
      <c r="I23" s="64">
        <v>2</v>
      </c>
      <c r="J23" s="64">
        <v>18</v>
      </c>
      <c r="K23" s="64">
        <v>20</v>
      </c>
      <c r="L23" s="64" t="s">
        <v>1</v>
      </c>
      <c r="M23" s="64">
        <v>2</v>
      </c>
      <c r="N23" s="64">
        <v>1</v>
      </c>
      <c r="O23" s="64">
        <v>113</v>
      </c>
      <c r="P23" s="64">
        <v>26</v>
      </c>
      <c r="Q23" s="64">
        <v>7</v>
      </c>
      <c r="R23" s="64">
        <v>458</v>
      </c>
      <c r="S23" s="64">
        <v>6</v>
      </c>
      <c r="T23" s="64">
        <v>11</v>
      </c>
      <c r="U23" s="64" t="s">
        <v>1</v>
      </c>
      <c r="V23" s="64">
        <v>2</v>
      </c>
      <c r="W23" s="64">
        <v>2</v>
      </c>
      <c r="X23" s="170"/>
    </row>
    <row r="24" spans="1:24" ht="15" customHeight="1">
      <c r="A24" s="172" t="s">
        <v>584</v>
      </c>
      <c r="B24" s="161">
        <v>442</v>
      </c>
      <c r="C24" s="64">
        <v>4</v>
      </c>
      <c r="D24" s="43">
        <v>27</v>
      </c>
      <c r="E24" s="43">
        <v>279</v>
      </c>
      <c r="F24" s="43" t="s">
        <v>1</v>
      </c>
      <c r="G24" s="43">
        <v>1</v>
      </c>
      <c r="H24" s="43" t="s">
        <v>1</v>
      </c>
      <c r="I24" s="43" t="s">
        <v>1</v>
      </c>
      <c r="J24" s="43">
        <v>2</v>
      </c>
      <c r="K24" s="43">
        <v>2</v>
      </c>
      <c r="L24" s="43" t="s">
        <v>1</v>
      </c>
      <c r="M24" s="43" t="s">
        <v>1</v>
      </c>
      <c r="N24" s="43" t="s">
        <v>1</v>
      </c>
      <c r="O24" s="43">
        <v>19</v>
      </c>
      <c r="P24" s="43">
        <v>2</v>
      </c>
      <c r="Q24" s="43">
        <v>3</v>
      </c>
      <c r="R24" s="43">
        <v>96</v>
      </c>
      <c r="S24" s="43">
        <v>4</v>
      </c>
      <c r="T24" s="43">
        <v>3</v>
      </c>
      <c r="U24" s="43" t="s">
        <v>1</v>
      </c>
      <c r="V24" s="43" t="s">
        <v>1</v>
      </c>
      <c r="W24" s="43" t="s">
        <v>1</v>
      </c>
      <c r="X24" s="170"/>
    </row>
    <row r="25" spans="1:24" ht="15" customHeight="1">
      <c r="A25" s="172" t="s">
        <v>585</v>
      </c>
      <c r="B25" s="161">
        <v>51</v>
      </c>
      <c r="C25" s="64">
        <v>1</v>
      </c>
      <c r="D25" s="43" t="s">
        <v>1</v>
      </c>
      <c r="E25" s="43">
        <v>34</v>
      </c>
      <c r="F25" s="43" t="s">
        <v>1</v>
      </c>
      <c r="G25" s="43" t="s">
        <v>1</v>
      </c>
      <c r="H25" s="43" t="s">
        <v>1</v>
      </c>
      <c r="I25" s="43" t="s">
        <v>1</v>
      </c>
      <c r="J25" s="43">
        <v>2</v>
      </c>
      <c r="K25" s="43" t="s">
        <v>1</v>
      </c>
      <c r="L25" s="43" t="s">
        <v>1</v>
      </c>
      <c r="M25" s="43" t="s">
        <v>1</v>
      </c>
      <c r="N25" s="43" t="s">
        <v>1</v>
      </c>
      <c r="O25" s="43">
        <v>2</v>
      </c>
      <c r="P25" s="43">
        <v>1</v>
      </c>
      <c r="Q25" s="43" t="s">
        <v>1</v>
      </c>
      <c r="R25" s="43">
        <v>10</v>
      </c>
      <c r="S25" s="43" t="s">
        <v>1</v>
      </c>
      <c r="T25" s="43">
        <v>1</v>
      </c>
      <c r="U25" s="43" t="s">
        <v>1</v>
      </c>
      <c r="V25" s="43" t="s">
        <v>1</v>
      </c>
      <c r="W25" s="43" t="s">
        <v>1</v>
      </c>
      <c r="X25" s="170"/>
    </row>
    <row r="26" spans="1:24" ht="15" customHeight="1">
      <c r="A26" s="7" t="s">
        <v>586</v>
      </c>
      <c r="B26" s="161">
        <v>588</v>
      </c>
      <c r="C26" s="64">
        <v>10</v>
      </c>
      <c r="D26" s="43">
        <v>37</v>
      </c>
      <c r="E26" s="43">
        <v>356</v>
      </c>
      <c r="F26" s="43" t="s">
        <v>1</v>
      </c>
      <c r="G26" s="43">
        <v>3</v>
      </c>
      <c r="H26" s="43" t="s">
        <v>1</v>
      </c>
      <c r="I26" s="43">
        <v>1</v>
      </c>
      <c r="J26" s="43">
        <v>1</v>
      </c>
      <c r="K26" s="43">
        <v>5</v>
      </c>
      <c r="L26" s="43" t="s">
        <v>1</v>
      </c>
      <c r="M26" s="43">
        <v>1</v>
      </c>
      <c r="N26" s="43" t="s">
        <v>1</v>
      </c>
      <c r="O26" s="43">
        <v>37</v>
      </c>
      <c r="P26" s="43">
        <v>13</v>
      </c>
      <c r="Q26" s="43">
        <v>2</v>
      </c>
      <c r="R26" s="43">
        <v>117</v>
      </c>
      <c r="S26" s="43">
        <v>2</v>
      </c>
      <c r="T26" s="43">
        <v>1</v>
      </c>
      <c r="U26" s="43" t="s">
        <v>1</v>
      </c>
      <c r="V26" s="43">
        <v>2</v>
      </c>
      <c r="W26" s="43" t="s">
        <v>1</v>
      </c>
      <c r="X26" s="170"/>
    </row>
    <row r="27" spans="1:24" ht="15" customHeight="1">
      <c r="A27" s="172" t="s">
        <v>587</v>
      </c>
      <c r="B27" s="161">
        <v>765</v>
      </c>
      <c r="C27" s="64">
        <v>7</v>
      </c>
      <c r="D27" s="43">
        <v>95</v>
      </c>
      <c r="E27" s="43">
        <v>449</v>
      </c>
      <c r="F27" s="43" t="s">
        <v>1</v>
      </c>
      <c r="G27" s="43">
        <v>5</v>
      </c>
      <c r="H27" s="43" t="s">
        <v>1</v>
      </c>
      <c r="I27" s="43">
        <v>1</v>
      </c>
      <c r="J27" s="43">
        <v>7</v>
      </c>
      <c r="K27" s="43">
        <v>8</v>
      </c>
      <c r="L27" s="43" t="s">
        <v>1</v>
      </c>
      <c r="M27" s="43">
        <v>1</v>
      </c>
      <c r="N27" s="43">
        <v>1</v>
      </c>
      <c r="O27" s="43">
        <v>31</v>
      </c>
      <c r="P27" s="43">
        <v>7</v>
      </c>
      <c r="Q27" s="43">
        <v>1</v>
      </c>
      <c r="R27" s="43">
        <v>149</v>
      </c>
      <c r="S27" s="43" t="s">
        <v>1</v>
      </c>
      <c r="T27" s="43">
        <v>2</v>
      </c>
      <c r="U27" s="43" t="s">
        <v>1</v>
      </c>
      <c r="V27" s="43" t="s">
        <v>1</v>
      </c>
      <c r="W27" s="43">
        <v>1</v>
      </c>
      <c r="X27" s="170"/>
    </row>
    <row r="28" spans="1:24" ht="15" customHeight="1">
      <c r="A28" s="172" t="s">
        <v>588</v>
      </c>
      <c r="B28" s="161">
        <v>320</v>
      </c>
      <c r="C28" s="64">
        <v>4</v>
      </c>
      <c r="D28" s="43">
        <v>26</v>
      </c>
      <c r="E28" s="43">
        <v>184</v>
      </c>
      <c r="F28" s="43" t="s">
        <v>1</v>
      </c>
      <c r="G28" s="43">
        <v>3</v>
      </c>
      <c r="H28" s="43" t="s">
        <v>1</v>
      </c>
      <c r="I28" s="43" t="s">
        <v>1</v>
      </c>
      <c r="J28" s="43">
        <v>5</v>
      </c>
      <c r="K28" s="43">
        <v>5</v>
      </c>
      <c r="L28" s="43" t="s">
        <v>1</v>
      </c>
      <c r="M28" s="43" t="s">
        <v>1</v>
      </c>
      <c r="N28" s="43" t="s">
        <v>1</v>
      </c>
      <c r="O28" s="43">
        <v>19</v>
      </c>
      <c r="P28" s="43">
        <v>2</v>
      </c>
      <c r="Q28" s="43">
        <v>1</v>
      </c>
      <c r="R28" s="43">
        <v>66</v>
      </c>
      <c r="S28" s="43" t="s">
        <v>1</v>
      </c>
      <c r="T28" s="43">
        <v>4</v>
      </c>
      <c r="U28" s="43" t="s">
        <v>1</v>
      </c>
      <c r="V28" s="43" t="s">
        <v>1</v>
      </c>
      <c r="W28" s="43">
        <v>1</v>
      </c>
      <c r="X28" s="170"/>
    </row>
    <row r="29" spans="1:24" ht="15" customHeight="1">
      <c r="A29" s="172" t="s">
        <v>589</v>
      </c>
      <c r="B29" s="161">
        <v>47</v>
      </c>
      <c r="C29" s="64">
        <v>2</v>
      </c>
      <c r="D29" s="43">
        <v>2</v>
      </c>
      <c r="E29" s="43">
        <v>16</v>
      </c>
      <c r="F29" s="43" t="s">
        <v>1</v>
      </c>
      <c r="G29" s="43" t="s">
        <v>1</v>
      </c>
      <c r="H29" s="43" t="s">
        <v>1</v>
      </c>
      <c r="I29" s="43" t="s">
        <v>1</v>
      </c>
      <c r="J29" s="43">
        <v>1</v>
      </c>
      <c r="K29" s="43" t="s">
        <v>1</v>
      </c>
      <c r="L29" s="43" t="s">
        <v>1</v>
      </c>
      <c r="M29" s="43" t="s">
        <v>1</v>
      </c>
      <c r="N29" s="43" t="s">
        <v>1</v>
      </c>
      <c r="O29" s="43">
        <v>5</v>
      </c>
      <c r="P29" s="43">
        <v>1</v>
      </c>
      <c r="Q29" s="43" t="s">
        <v>1</v>
      </c>
      <c r="R29" s="43">
        <v>20</v>
      </c>
      <c r="S29" s="43" t="s">
        <v>1</v>
      </c>
      <c r="T29" s="43" t="s">
        <v>1</v>
      </c>
      <c r="U29" s="43" t="s">
        <v>1</v>
      </c>
      <c r="V29" s="43" t="s">
        <v>1</v>
      </c>
      <c r="W29" s="43" t="s">
        <v>1</v>
      </c>
      <c r="X29" s="170"/>
    </row>
    <row r="30" spans="1:24" ht="15" customHeight="1">
      <c r="A30" s="115" t="s">
        <v>590</v>
      </c>
      <c r="B30" s="161">
        <v>22</v>
      </c>
      <c r="C30" s="64" t="s">
        <v>1</v>
      </c>
      <c r="D30" s="64">
        <v>5</v>
      </c>
      <c r="E30" s="64">
        <v>7</v>
      </c>
      <c r="F30" s="64" t="s">
        <v>1</v>
      </c>
      <c r="G30" s="64" t="s">
        <v>1</v>
      </c>
      <c r="H30" s="64" t="s">
        <v>1</v>
      </c>
      <c r="I30" s="64" t="s">
        <v>1</v>
      </c>
      <c r="J30" s="64" t="s">
        <v>1</v>
      </c>
      <c r="K30" s="64" t="s">
        <v>1</v>
      </c>
      <c r="L30" s="64" t="s">
        <v>1</v>
      </c>
      <c r="M30" s="64" t="s">
        <v>1</v>
      </c>
      <c r="N30" s="64" t="s">
        <v>1</v>
      </c>
      <c r="O30" s="64">
        <v>1</v>
      </c>
      <c r="P30" s="64">
        <v>1</v>
      </c>
      <c r="Q30" s="64" t="s">
        <v>1</v>
      </c>
      <c r="R30" s="64">
        <v>8</v>
      </c>
      <c r="S30" s="64" t="s">
        <v>1</v>
      </c>
      <c r="T30" s="64" t="s">
        <v>1</v>
      </c>
      <c r="U30" s="64" t="s">
        <v>1</v>
      </c>
      <c r="V30" s="64" t="s">
        <v>1</v>
      </c>
      <c r="W30" s="64" t="s">
        <v>1</v>
      </c>
      <c r="X30" s="170"/>
    </row>
    <row r="31" spans="1:24" ht="15" customHeight="1">
      <c r="A31" s="115" t="s">
        <v>591</v>
      </c>
      <c r="B31" s="161">
        <v>60</v>
      </c>
      <c r="C31" s="64">
        <v>5</v>
      </c>
      <c r="D31" s="64">
        <v>2</v>
      </c>
      <c r="E31" s="64">
        <v>21</v>
      </c>
      <c r="F31" s="64" t="s">
        <v>1</v>
      </c>
      <c r="G31" s="64" t="s">
        <v>1</v>
      </c>
      <c r="H31" s="64" t="s">
        <v>1</v>
      </c>
      <c r="I31" s="64" t="s">
        <v>1</v>
      </c>
      <c r="J31" s="64">
        <v>1</v>
      </c>
      <c r="K31" s="64">
        <v>1</v>
      </c>
      <c r="L31" s="64" t="s">
        <v>1</v>
      </c>
      <c r="M31" s="64" t="s">
        <v>1</v>
      </c>
      <c r="N31" s="64" t="s">
        <v>1</v>
      </c>
      <c r="O31" s="64">
        <v>7</v>
      </c>
      <c r="P31" s="64">
        <v>1</v>
      </c>
      <c r="Q31" s="64" t="s">
        <v>1</v>
      </c>
      <c r="R31" s="64">
        <v>21</v>
      </c>
      <c r="S31" s="64" t="s">
        <v>1</v>
      </c>
      <c r="T31" s="64">
        <v>1</v>
      </c>
      <c r="U31" s="64" t="s">
        <v>1</v>
      </c>
      <c r="V31" s="64" t="s">
        <v>1</v>
      </c>
      <c r="W31" s="64" t="s">
        <v>1</v>
      </c>
      <c r="X31" s="170"/>
    </row>
    <row r="32" spans="1:24" ht="15" customHeight="1">
      <c r="A32" s="115" t="s">
        <v>592</v>
      </c>
      <c r="B32" s="161">
        <v>163</v>
      </c>
      <c r="C32" s="64">
        <v>5</v>
      </c>
      <c r="D32" s="64">
        <v>11</v>
      </c>
      <c r="E32" s="64">
        <v>81</v>
      </c>
      <c r="F32" s="64" t="s">
        <v>1</v>
      </c>
      <c r="G32" s="64">
        <v>3</v>
      </c>
      <c r="H32" s="64" t="s">
        <v>1</v>
      </c>
      <c r="I32" s="64" t="s">
        <v>1</v>
      </c>
      <c r="J32" s="64">
        <v>5</v>
      </c>
      <c r="K32" s="64">
        <v>3</v>
      </c>
      <c r="L32" s="64" t="s">
        <v>1</v>
      </c>
      <c r="M32" s="64" t="s">
        <v>1</v>
      </c>
      <c r="N32" s="64" t="s">
        <v>1</v>
      </c>
      <c r="O32" s="64">
        <v>9</v>
      </c>
      <c r="P32" s="64">
        <v>2</v>
      </c>
      <c r="Q32" s="64" t="s">
        <v>1</v>
      </c>
      <c r="R32" s="64">
        <v>39</v>
      </c>
      <c r="S32" s="64" t="s">
        <v>1</v>
      </c>
      <c r="T32" s="64">
        <v>5</v>
      </c>
      <c r="U32" s="64" t="s">
        <v>1</v>
      </c>
      <c r="V32" s="64" t="s">
        <v>1</v>
      </c>
      <c r="W32" s="64" t="s">
        <v>1</v>
      </c>
      <c r="X32" s="170"/>
    </row>
    <row r="33" spans="1:24" ht="15" customHeight="1">
      <c r="A33" s="115" t="s">
        <v>593</v>
      </c>
      <c r="B33" s="161">
        <v>410</v>
      </c>
      <c r="C33" s="64">
        <v>3</v>
      </c>
      <c r="D33" s="64">
        <v>29</v>
      </c>
      <c r="E33" s="64">
        <v>256</v>
      </c>
      <c r="F33" s="64" t="s">
        <v>1</v>
      </c>
      <c r="G33" s="64">
        <v>1</v>
      </c>
      <c r="H33" s="64" t="s">
        <v>1</v>
      </c>
      <c r="I33" s="64" t="s">
        <v>1</v>
      </c>
      <c r="J33" s="64">
        <v>8</v>
      </c>
      <c r="K33" s="64">
        <v>5</v>
      </c>
      <c r="L33" s="64">
        <v>1</v>
      </c>
      <c r="M33" s="64" t="s">
        <v>1</v>
      </c>
      <c r="N33" s="64" t="s">
        <v>1</v>
      </c>
      <c r="O33" s="64">
        <v>20</v>
      </c>
      <c r="P33" s="64">
        <v>2</v>
      </c>
      <c r="Q33" s="64" t="s">
        <v>1</v>
      </c>
      <c r="R33" s="64">
        <v>82</v>
      </c>
      <c r="S33" s="64" t="s">
        <v>1</v>
      </c>
      <c r="T33" s="64">
        <v>2</v>
      </c>
      <c r="U33" s="64" t="s">
        <v>1</v>
      </c>
      <c r="V33" s="64" t="s">
        <v>1</v>
      </c>
      <c r="W33" s="64">
        <v>1</v>
      </c>
      <c r="X33" s="170"/>
    </row>
    <row r="34" spans="1:24" ht="15" customHeight="1">
      <c r="A34" s="115" t="s">
        <v>594</v>
      </c>
      <c r="B34" s="161">
        <v>103</v>
      </c>
      <c r="C34" s="64">
        <v>1</v>
      </c>
      <c r="D34" s="64">
        <v>2</v>
      </c>
      <c r="E34" s="64">
        <v>57</v>
      </c>
      <c r="F34" s="64" t="s">
        <v>1</v>
      </c>
      <c r="G34" s="64" t="s">
        <v>1</v>
      </c>
      <c r="H34" s="64" t="s">
        <v>1</v>
      </c>
      <c r="I34" s="64" t="s">
        <v>1</v>
      </c>
      <c r="J34" s="64">
        <v>2</v>
      </c>
      <c r="K34" s="64">
        <v>1</v>
      </c>
      <c r="L34" s="64" t="s">
        <v>1</v>
      </c>
      <c r="M34" s="64" t="s">
        <v>1</v>
      </c>
      <c r="N34" s="64">
        <v>1</v>
      </c>
      <c r="O34" s="64">
        <v>9</v>
      </c>
      <c r="P34" s="64">
        <v>1</v>
      </c>
      <c r="Q34" s="64" t="s">
        <v>1</v>
      </c>
      <c r="R34" s="64">
        <v>28</v>
      </c>
      <c r="S34" s="64" t="s">
        <v>1</v>
      </c>
      <c r="T34" s="64">
        <v>1</v>
      </c>
      <c r="U34" s="64" t="s">
        <v>1</v>
      </c>
      <c r="V34" s="64" t="s">
        <v>1</v>
      </c>
      <c r="W34" s="64" t="s">
        <v>1</v>
      </c>
      <c r="X34" s="170"/>
    </row>
    <row r="35" spans="1:24" ht="15" customHeight="1">
      <c r="A35" s="115" t="s">
        <v>595</v>
      </c>
      <c r="B35" s="161">
        <v>282</v>
      </c>
      <c r="C35" s="64">
        <v>2</v>
      </c>
      <c r="D35" s="64">
        <v>16</v>
      </c>
      <c r="E35" s="64">
        <v>164</v>
      </c>
      <c r="F35" s="64" t="s">
        <v>1</v>
      </c>
      <c r="G35" s="64">
        <v>2</v>
      </c>
      <c r="H35" s="64" t="s">
        <v>1</v>
      </c>
      <c r="I35" s="64" t="s">
        <v>1</v>
      </c>
      <c r="J35" s="64">
        <v>2</v>
      </c>
      <c r="K35" s="64">
        <v>3</v>
      </c>
      <c r="L35" s="64" t="s">
        <v>1</v>
      </c>
      <c r="M35" s="64" t="s">
        <v>1</v>
      </c>
      <c r="N35" s="64" t="s">
        <v>1</v>
      </c>
      <c r="O35" s="64">
        <v>17</v>
      </c>
      <c r="P35" s="64">
        <v>1</v>
      </c>
      <c r="Q35" s="64" t="s">
        <v>1</v>
      </c>
      <c r="R35" s="64">
        <v>69</v>
      </c>
      <c r="S35" s="64" t="s">
        <v>1</v>
      </c>
      <c r="T35" s="64">
        <v>5</v>
      </c>
      <c r="U35" s="64" t="s">
        <v>1</v>
      </c>
      <c r="V35" s="64" t="s">
        <v>1</v>
      </c>
      <c r="W35" s="64">
        <v>1</v>
      </c>
      <c r="X35" s="170"/>
    </row>
    <row r="36" spans="1:24" ht="15" customHeight="1">
      <c r="A36" s="115" t="s">
        <v>596</v>
      </c>
      <c r="B36" s="161">
        <v>22</v>
      </c>
      <c r="C36" s="64">
        <v>1</v>
      </c>
      <c r="D36" s="64">
        <v>2</v>
      </c>
      <c r="E36" s="64">
        <v>10</v>
      </c>
      <c r="F36" s="64" t="s">
        <v>1</v>
      </c>
      <c r="G36" s="64" t="s">
        <v>1</v>
      </c>
      <c r="H36" s="64" t="s">
        <v>1</v>
      </c>
      <c r="I36" s="64" t="s">
        <v>1</v>
      </c>
      <c r="J36" s="64">
        <v>1</v>
      </c>
      <c r="K36" s="64" t="s">
        <v>1</v>
      </c>
      <c r="L36" s="64" t="s">
        <v>1</v>
      </c>
      <c r="M36" s="64" t="s">
        <v>1</v>
      </c>
      <c r="N36" s="64" t="s">
        <v>1</v>
      </c>
      <c r="O36" s="64">
        <v>1</v>
      </c>
      <c r="P36" s="64">
        <v>1</v>
      </c>
      <c r="Q36" s="64" t="s">
        <v>1</v>
      </c>
      <c r="R36" s="64">
        <v>6</v>
      </c>
      <c r="S36" s="64" t="s">
        <v>1</v>
      </c>
      <c r="T36" s="64" t="s">
        <v>1</v>
      </c>
      <c r="U36" s="64" t="s">
        <v>1</v>
      </c>
      <c r="V36" s="64" t="s">
        <v>1</v>
      </c>
      <c r="W36" s="64" t="s">
        <v>1</v>
      </c>
      <c r="X36" s="170"/>
    </row>
    <row r="37" spans="1:24" ht="15" customHeight="1">
      <c r="A37" s="115" t="s">
        <v>597</v>
      </c>
      <c r="B37" s="161">
        <v>18</v>
      </c>
      <c r="C37" s="64">
        <v>1</v>
      </c>
      <c r="D37" s="64">
        <v>5</v>
      </c>
      <c r="E37" s="64">
        <v>7</v>
      </c>
      <c r="F37" s="64" t="s">
        <v>1</v>
      </c>
      <c r="G37" s="64" t="s">
        <v>1</v>
      </c>
      <c r="H37" s="64" t="s">
        <v>1</v>
      </c>
      <c r="I37" s="64" t="s">
        <v>1</v>
      </c>
      <c r="J37" s="64" t="s">
        <v>1</v>
      </c>
      <c r="K37" s="64">
        <v>1</v>
      </c>
      <c r="L37" s="64" t="s">
        <v>1</v>
      </c>
      <c r="M37" s="64" t="s">
        <v>1</v>
      </c>
      <c r="N37" s="64" t="s">
        <v>1</v>
      </c>
      <c r="O37" s="64" t="s">
        <v>1</v>
      </c>
      <c r="P37" s="64">
        <v>1</v>
      </c>
      <c r="Q37" s="64" t="s">
        <v>1</v>
      </c>
      <c r="R37" s="64">
        <v>2</v>
      </c>
      <c r="S37" s="64" t="s">
        <v>1</v>
      </c>
      <c r="T37" s="64">
        <v>1</v>
      </c>
      <c r="U37" s="64" t="s">
        <v>1</v>
      </c>
      <c r="V37" s="64" t="s">
        <v>1</v>
      </c>
      <c r="W37" s="64" t="s">
        <v>1</v>
      </c>
      <c r="X37" s="170"/>
    </row>
    <row r="38" spans="1:24" ht="15" customHeight="1">
      <c r="A38" s="115" t="s">
        <v>598</v>
      </c>
      <c r="B38" s="161">
        <v>1456</v>
      </c>
      <c r="C38" s="64" t="s">
        <v>1</v>
      </c>
      <c r="D38" s="64">
        <v>64</v>
      </c>
      <c r="E38" s="64">
        <v>1169</v>
      </c>
      <c r="F38" s="64" t="s">
        <v>1</v>
      </c>
      <c r="G38" s="64">
        <v>8</v>
      </c>
      <c r="H38" s="64" t="s">
        <v>1</v>
      </c>
      <c r="I38" s="64" t="s">
        <v>1</v>
      </c>
      <c r="J38" s="64">
        <v>10</v>
      </c>
      <c r="K38" s="64">
        <v>4</v>
      </c>
      <c r="L38" s="64" t="s">
        <v>1</v>
      </c>
      <c r="M38" s="64">
        <v>4</v>
      </c>
      <c r="N38" s="64">
        <v>1</v>
      </c>
      <c r="O38" s="64">
        <v>33</v>
      </c>
      <c r="P38" s="64">
        <v>12</v>
      </c>
      <c r="Q38" s="64" t="s">
        <v>1</v>
      </c>
      <c r="R38" s="64">
        <v>130</v>
      </c>
      <c r="S38" s="64">
        <v>4</v>
      </c>
      <c r="T38" s="64">
        <v>14</v>
      </c>
      <c r="U38" s="64" t="s">
        <v>1</v>
      </c>
      <c r="V38" s="64">
        <v>3</v>
      </c>
      <c r="W38" s="64" t="s">
        <v>1</v>
      </c>
      <c r="X38" s="170"/>
    </row>
    <row r="39" spans="1:24" ht="15" customHeight="1">
      <c r="A39" s="115" t="s">
        <v>599</v>
      </c>
      <c r="B39" s="161">
        <v>170</v>
      </c>
      <c r="C39" s="64">
        <v>3</v>
      </c>
      <c r="D39" s="64">
        <v>20</v>
      </c>
      <c r="E39" s="64">
        <v>72</v>
      </c>
      <c r="F39" s="64" t="s">
        <v>1</v>
      </c>
      <c r="G39" s="64" t="s">
        <v>1</v>
      </c>
      <c r="H39" s="64" t="s">
        <v>1</v>
      </c>
      <c r="I39" s="64" t="s">
        <v>1</v>
      </c>
      <c r="J39" s="64">
        <v>11</v>
      </c>
      <c r="K39" s="64">
        <v>1</v>
      </c>
      <c r="L39" s="64" t="s">
        <v>1</v>
      </c>
      <c r="M39" s="64" t="s">
        <v>1</v>
      </c>
      <c r="N39" s="64" t="s">
        <v>1</v>
      </c>
      <c r="O39" s="64">
        <v>17</v>
      </c>
      <c r="P39" s="64">
        <v>1</v>
      </c>
      <c r="Q39" s="64" t="s">
        <v>1</v>
      </c>
      <c r="R39" s="64">
        <v>39</v>
      </c>
      <c r="S39" s="64" t="s">
        <v>1</v>
      </c>
      <c r="T39" s="64">
        <v>6</v>
      </c>
      <c r="U39" s="64" t="s">
        <v>1</v>
      </c>
      <c r="V39" s="64" t="s">
        <v>1</v>
      </c>
      <c r="W39" s="64" t="s">
        <v>1</v>
      </c>
      <c r="X39" s="170"/>
    </row>
    <row r="40" spans="1:24" ht="15" customHeight="1">
      <c r="A40" s="115" t="s">
        <v>909</v>
      </c>
      <c r="B40" s="161">
        <v>121</v>
      </c>
      <c r="C40" s="64">
        <v>8</v>
      </c>
      <c r="D40" s="64">
        <v>8</v>
      </c>
      <c r="E40" s="64">
        <v>50</v>
      </c>
      <c r="F40" s="64" t="s">
        <v>1</v>
      </c>
      <c r="G40" s="64">
        <v>1</v>
      </c>
      <c r="H40" s="64" t="s">
        <v>1</v>
      </c>
      <c r="I40" s="64" t="s">
        <v>1</v>
      </c>
      <c r="J40" s="64">
        <v>5</v>
      </c>
      <c r="K40" s="64">
        <v>1</v>
      </c>
      <c r="L40" s="64" t="s">
        <v>1</v>
      </c>
      <c r="M40" s="64" t="s">
        <v>1</v>
      </c>
      <c r="N40" s="64" t="s">
        <v>1</v>
      </c>
      <c r="O40" s="64">
        <v>9</v>
      </c>
      <c r="P40" s="64">
        <v>1</v>
      </c>
      <c r="Q40" s="64">
        <v>1</v>
      </c>
      <c r="R40" s="64">
        <v>36</v>
      </c>
      <c r="S40" s="64" t="s">
        <v>1</v>
      </c>
      <c r="T40" s="64" t="s">
        <v>1</v>
      </c>
      <c r="U40" s="64" t="s">
        <v>1</v>
      </c>
      <c r="V40" s="64" t="s">
        <v>1</v>
      </c>
      <c r="W40" s="64">
        <v>1</v>
      </c>
      <c r="X40" s="170"/>
    </row>
    <row r="41" spans="1:24" ht="15" customHeight="1">
      <c r="A41" s="115" t="s">
        <v>600</v>
      </c>
      <c r="B41" s="161">
        <v>126</v>
      </c>
      <c r="C41" s="64" t="s">
        <v>1</v>
      </c>
      <c r="D41" s="64">
        <v>9</v>
      </c>
      <c r="E41" s="64">
        <v>58</v>
      </c>
      <c r="F41" s="64" t="s">
        <v>1</v>
      </c>
      <c r="G41" s="64">
        <v>5</v>
      </c>
      <c r="H41" s="64" t="s">
        <v>1</v>
      </c>
      <c r="I41" s="64" t="s">
        <v>1</v>
      </c>
      <c r="J41" s="64">
        <v>3</v>
      </c>
      <c r="K41" s="64" t="s">
        <v>1</v>
      </c>
      <c r="L41" s="64" t="s">
        <v>1</v>
      </c>
      <c r="M41" s="64" t="s">
        <v>1</v>
      </c>
      <c r="N41" s="64" t="s">
        <v>1</v>
      </c>
      <c r="O41" s="64">
        <v>10</v>
      </c>
      <c r="P41" s="64">
        <v>1</v>
      </c>
      <c r="Q41" s="64">
        <v>1</v>
      </c>
      <c r="R41" s="64">
        <v>37</v>
      </c>
      <c r="S41" s="64" t="s">
        <v>1</v>
      </c>
      <c r="T41" s="64">
        <v>2</v>
      </c>
      <c r="U41" s="64" t="s">
        <v>1</v>
      </c>
      <c r="V41" s="64" t="s">
        <v>1</v>
      </c>
      <c r="W41" s="64" t="s">
        <v>1</v>
      </c>
      <c r="X41" s="170"/>
    </row>
    <row r="42" spans="1:24" ht="15" customHeight="1">
      <c r="A42" s="115" t="s">
        <v>601</v>
      </c>
      <c r="B42" s="161">
        <v>542</v>
      </c>
      <c r="C42" s="64">
        <v>5</v>
      </c>
      <c r="D42" s="64">
        <v>45</v>
      </c>
      <c r="E42" s="64">
        <v>316</v>
      </c>
      <c r="F42" s="64" t="s">
        <v>1</v>
      </c>
      <c r="G42" s="64">
        <v>2</v>
      </c>
      <c r="H42" s="64" t="s">
        <v>1</v>
      </c>
      <c r="I42" s="64" t="s">
        <v>1</v>
      </c>
      <c r="J42" s="64">
        <v>8</v>
      </c>
      <c r="K42" s="64">
        <v>8</v>
      </c>
      <c r="L42" s="64" t="s">
        <v>1</v>
      </c>
      <c r="M42" s="64" t="s">
        <v>1</v>
      </c>
      <c r="N42" s="64" t="s">
        <v>1</v>
      </c>
      <c r="O42" s="64">
        <v>24</v>
      </c>
      <c r="P42" s="64">
        <v>2</v>
      </c>
      <c r="Q42" s="64">
        <v>1</v>
      </c>
      <c r="R42" s="64">
        <v>110</v>
      </c>
      <c r="S42" s="64">
        <v>2</v>
      </c>
      <c r="T42" s="64">
        <v>15</v>
      </c>
      <c r="U42" s="64">
        <v>1</v>
      </c>
      <c r="V42" s="64" t="s">
        <v>1</v>
      </c>
      <c r="W42" s="64">
        <v>3</v>
      </c>
      <c r="X42" s="170"/>
    </row>
    <row r="43" spans="1:24" ht="15" customHeight="1">
      <c r="A43" s="115" t="s">
        <v>602</v>
      </c>
      <c r="B43" s="161">
        <v>321</v>
      </c>
      <c r="C43" s="64">
        <v>3</v>
      </c>
      <c r="D43" s="64">
        <v>26</v>
      </c>
      <c r="E43" s="64">
        <v>175</v>
      </c>
      <c r="F43" s="64" t="s">
        <v>1</v>
      </c>
      <c r="G43" s="64">
        <v>1</v>
      </c>
      <c r="H43" s="64" t="s">
        <v>1</v>
      </c>
      <c r="I43" s="64" t="s">
        <v>1</v>
      </c>
      <c r="J43" s="64">
        <v>4</v>
      </c>
      <c r="K43" s="64">
        <v>1</v>
      </c>
      <c r="L43" s="64" t="s">
        <v>1</v>
      </c>
      <c r="M43" s="64" t="s">
        <v>1</v>
      </c>
      <c r="N43" s="64" t="s">
        <v>1</v>
      </c>
      <c r="O43" s="64">
        <v>22</v>
      </c>
      <c r="P43" s="64">
        <v>1</v>
      </c>
      <c r="Q43" s="64" t="s">
        <v>1</v>
      </c>
      <c r="R43" s="64">
        <v>85</v>
      </c>
      <c r="S43" s="64" t="s">
        <v>1</v>
      </c>
      <c r="T43" s="64">
        <v>2</v>
      </c>
      <c r="U43" s="64" t="s">
        <v>1</v>
      </c>
      <c r="V43" s="64" t="s">
        <v>1</v>
      </c>
      <c r="W43" s="64">
        <v>1</v>
      </c>
      <c r="X43" s="170"/>
    </row>
    <row r="44" spans="1:24" ht="15" customHeight="1">
      <c r="A44" s="115" t="s">
        <v>603</v>
      </c>
      <c r="B44" s="161">
        <v>218</v>
      </c>
      <c r="C44" s="64">
        <v>3</v>
      </c>
      <c r="D44" s="64">
        <v>21</v>
      </c>
      <c r="E44" s="64">
        <v>93</v>
      </c>
      <c r="F44" s="64" t="s">
        <v>1</v>
      </c>
      <c r="G44" s="64">
        <v>7</v>
      </c>
      <c r="H44" s="64" t="s">
        <v>1</v>
      </c>
      <c r="I44" s="64" t="s">
        <v>1</v>
      </c>
      <c r="J44" s="64">
        <v>2</v>
      </c>
      <c r="K44" s="64">
        <v>3</v>
      </c>
      <c r="L44" s="64" t="s">
        <v>1</v>
      </c>
      <c r="M44" s="64" t="s">
        <v>1</v>
      </c>
      <c r="N44" s="64" t="s">
        <v>1</v>
      </c>
      <c r="O44" s="64">
        <v>13</v>
      </c>
      <c r="P44" s="64">
        <v>2</v>
      </c>
      <c r="Q44" s="64">
        <v>1</v>
      </c>
      <c r="R44" s="64">
        <v>66</v>
      </c>
      <c r="S44" s="64" t="s">
        <v>1</v>
      </c>
      <c r="T44" s="64">
        <v>4</v>
      </c>
      <c r="U44" s="64" t="s">
        <v>1</v>
      </c>
      <c r="V44" s="64" t="s">
        <v>1</v>
      </c>
      <c r="W44" s="64">
        <v>3</v>
      </c>
      <c r="X44" s="170"/>
    </row>
    <row r="45" spans="1:24" ht="15" customHeight="1">
      <c r="A45" s="115" t="s">
        <v>604</v>
      </c>
      <c r="B45" s="161">
        <v>478</v>
      </c>
      <c r="C45" s="64">
        <v>5</v>
      </c>
      <c r="D45" s="64">
        <v>35</v>
      </c>
      <c r="E45" s="64">
        <v>287</v>
      </c>
      <c r="F45" s="64" t="s">
        <v>1</v>
      </c>
      <c r="G45" s="64">
        <v>8</v>
      </c>
      <c r="H45" s="64" t="s">
        <v>1</v>
      </c>
      <c r="I45" s="64" t="s">
        <v>1</v>
      </c>
      <c r="J45" s="64">
        <v>9</v>
      </c>
      <c r="K45" s="64">
        <v>3</v>
      </c>
      <c r="L45" s="64" t="s">
        <v>1</v>
      </c>
      <c r="M45" s="64" t="s">
        <v>1</v>
      </c>
      <c r="N45" s="64" t="s">
        <v>1</v>
      </c>
      <c r="O45" s="64">
        <v>27</v>
      </c>
      <c r="P45" s="64">
        <v>1</v>
      </c>
      <c r="Q45" s="64" t="s">
        <v>1</v>
      </c>
      <c r="R45" s="64">
        <v>100</v>
      </c>
      <c r="S45" s="64" t="s">
        <v>1</v>
      </c>
      <c r="T45" s="64">
        <v>3</v>
      </c>
      <c r="U45" s="64" t="s">
        <v>1</v>
      </c>
      <c r="V45" s="64" t="s">
        <v>1</v>
      </c>
      <c r="W45" s="64" t="s">
        <v>1</v>
      </c>
      <c r="X45" s="170"/>
    </row>
    <row r="46" spans="1:24" ht="15" customHeight="1">
      <c r="A46" s="115" t="s">
        <v>605</v>
      </c>
      <c r="B46" s="161">
        <v>62</v>
      </c>
      <c r="C46" s="64">
        <v>4</v>
      </c>
      <c r="D46" s="64">
        <v>5</v>
      </c>
      <c r="E46" s="64">
        <v>26</v>
      </c>
      <c r="F46" s="64" t="s">
        <v>1</v>
      </c>
      <c r="G46" s="64">
        <v>1</v>
      </c>
      <c r="H46" s="64" t="s">
        <v>1</v>
      </c>
      <c r="I46" s="64" t="s">
        <v>1</v>
      </c>
      <c r="J46" s="64">
        <v>2</v>
      </c>
      <c r="K46" s="64">
        <v>1</v>
      </c>
      <c r="L46" s="64" t="s">
        <v>1</v>
      </c>
      <c r="M46" s="64" t="s">
        <v>1</v>
      </c>
      <c r="N46" s="64" t="s">
        <v>1</v>
      </c>
      <c r="O46" s="64">
        <v>4</v>
      </c>
      <c r="P46" s="64">
        <v>1</v>
      </c>
      <c r="Q46" s="64" t="s">
        <v>1</v>
      </c>
      <c r="R46" s="64">
        <v>17</v>
      </c>
      <c r="S46" s="64" t="s">
        <v>1</v>
      </c>
      <c r="T46" s="64">
        <v>1</v>
      </c>
      <c r="U46" s="64" t="s">
        <v>1</v>
      </c>
      <c r="V46" s="64" t="s">
        <v>1</v>
      </c>
      <c r="W46" s="64" t="s">
        <v>1</v>
      </c>
      <c r="X46" s="170"/>
    </row>
    <row r="47" spans="1:24" ht="15" customHeight="1">
      <c r="A47" s="115" t="s">
        <v>606</v>
      </c>
      <c r="B47" s="161">
        <v>85</v>
      </c>
      <c r="C47" s="64">
        <v>1</v>
      </c>
      <c r="D47" s="64">
        <v>5</v>
      </c>
      <c r="E47" s="64">
        <v>50</v>
      </c>
      <c r="F47" s="64" t="s">
        <v>1</v>
      </c>
      <c r="G47" s="64" t="s">
        <v>1</v>
      </c>
      <c r="H47" s="64" t="s">
        <v>1</v>
      </c>
      <c r="I47" s="64" t="s">
        <v>1</v>
      </c>
      <c r="J47" s="64">
        <v>1</v>
      </c>
      <c r="K47" s="64" t="s">
        <v>1</v>
      </c>
      <c r="L47" s="64" t="s">
        <v>1</v>
      </c>
      <c r="M47" s="64" t="s">
        <v>1</v>
      </c>
      <c r="N47" s="64" t="s">
        <v>1</v>
      </c>
      <c r="O47" s="64">
        <v>1</v>
      </c>
      <c r="P47" s="64">
        <v>1</v>
      </c>
      <c r="Q47" s="64" t="s">
        <v>1</v>
      </c>
      <c r="R47" s="64">
        <v>23</v>
      </c>
      <c r="S47" s="64" t="s">
        <v>1</v>
      </c>
      <c r="T47" s="64">
        <v>2</v>
      </c>
      <c r="U47" s="64" t="s">
        <v>1</v>
      </c>
      <c r="V47" s="64" t="s">
        <v>1</v>
      </c>
      <c r="W47" s="64">
        <v>1</v>
      </c>
      <c r="X47" s="170"/>
    </row>
    <row r="48" spans="1:24" ht="15" customHeight="1">
      <c r="A48" s="115" t="s">
        <v>607</v>
      </c>
      <c r="B48" s="161">
        <v>74</v>
      </c>
      <c r="C48" s="64">
        <v>3</v>
      </c>
      <c r="D48" s="64">
        <v>4</v>
      </c>
      <c r="E48" s="64">
        <v>45</v>
      </c>
      <c r="F48" s="64" t="s">
        <v>1</v>
      </c>
      <c r="G48" s="64">
        <v>1</v>
      </c>
      <c r="H48" s="64" t="s">
        <v>1</v>
      </c>
      <c r="I48" s="64" t="s">
        <v>1</v>
      </c>
      <c r="J48" s="64">
        <v>3</v>
      </c>
      <c r="K48" s="64" t="s">
        <v>1</v>
      </c>
      <c r="L48" s="64" t="s">
        <v>1</v>
      </c>
      <c r="M48" s="64" t="s">
        <v>1</v>
      </c>
      <c r="N48" s="64" t="s">
        <v>1</v>
      </c>
      <c r="O48" s="64">
        <v>3</v>
      </c>
      <c r="P48" s="64">
        <v>1</v>
      </c>
      <c r="Q48" s="64" t="s">
        <v>1</v>
      </c>
      <c r="R48" s="64">
        <v>14</v>
      </c>
      <c r="S48" s="64" t="s">
        <v>1</v>
      </c>
      <c r="T48" s="64" t="s">
        <v>1</v>
      </c>
      <c r="U48" s="64" t="s">
        <v>1</v>
      </c>
      <c r="V48" s="64" t="s">
        <v>1</v>
      </c>
      <c r="W48" s="64" t="s">
        <v>1</v>
      </c>
      <c r="X48" s="170"/>
    </row>
    <row r="49" spans="1:24" ht="15" customHeight="1">
      <c r="A49" s="115" t="s">
        <v>608</v>
      </c>
      <c r="B49" s="161">
        <v>115</v>
      </c>
      <c r="C49" s="64" t="s">
        <v>1</v>
      </c>
      <c r="D49" s="64">
        <v>8</v>
      </c>
      <c r="E49" s="64">
        <v>50</v>
      </c>
      <c r="F49" s="64" t="s">
        <v>1</v>
      </c>
      <c r="G49" s="64">
        <v>2</v>
      </c>
      <c r="H49" s="64" t="s">
        <v>1</v>
      </c>
      <c r="I49" s="64" t="s">
        <v>1</v>
      </c>
      <c r="J49" s="64">
        <v>1</v>
      </c>
      <c r="K49" s="64">
        <v>1</v>
      </c>
      <c r="L49" s="64" t="s">
        <v>1</v>
      </c>
      <c r="M49" s="64" t="s">
        <v>1</v>
      </c>
      <c r="N49" s="64" t="s">
        <v>1</v>
      </c>
      <c r="O49" s="64">
        <v>4</v>
      </c>
      <c r="P49" s="64">
        <v>11</v>
      </c>
      <c r="Q49" s="64">
        <v>1</v>
      </c>
      <c r="R49" s="64">
        <v>31</v>
      </c>
      <c r="S49" s="64" t="s">
        <v>1</v>
      </c>
      <c r="T49" s="64">
        <v>5</v>
      </c>
      <c r="U49" s="64" t="s">
        <v>1</v>
      </c>
      <c r="V49" s="64" t="s">
        <v>1</v>
      </c>
      <c r="W49" s="64">
        <v>1</v>
      </c>
      <c r="X49" s="170"/>
    </row>
    <row r="50" spans="1:24" ht="15" customHeight="1">
      <c r="A50" s="115" t="s">
        <v>609</v>
      </c>
      <c r="B50" s="161">
        <v>77</v>
      </c>
      <c r="C50" s="64">
        <v>1</v>
      </c>
      <c r="D50" s="64">
        <v>9</v>
      </c>
      <c r="E50" s="64">
        <v>37</v>
      </c>
      <c r="F50" s="64" t="s">
        <v>1</v>
      </c>
      <c r="G50" s="64" t="s">
        <v>1</v>
      </c>
      <c r="H50" s="64" t="s">
        <v>1</v>
      </c>
      <c r="I50" s="64" t="s">
        <v>1</v>
      </c>
      <c r="J50" s="64">
        <v>4</v>
      </c>
      <c r="K50" s="64" t="s">
        <v>1</v>
      </c>
      <c r="L50" s="64" t="s">
        <v>1</v>
      </c>
      <c r="M50" s="64" t="s">
        <v>1</v>
      </c>
      <c r="N50" s="64" t="s">
        <v>1</v>
      </c>
      <c r="O50" s="64">
        <v>2</v>
      </c>
      <c r="P50" s="64">
        <v>1</v>
      </c>
      <c r="Q50" s="64" t="s">
        <v>1</v>
      </c>
      <c r="R50" s="64">
        <v>21</v>
      </c>
      <c r="S50" s="64" t="s">
        <v>1</v>
      </c>
      <c r="T50" s="64">
        <v>2</v>
      </c>
      <c r="U50" s="64" t="s">
        <v>1</v>
      </c>
      <c r="V50" s="64" t="s">
        <v>1</v>
      </c>
      <c r="W50" s="64" t="s">
        <v>1</v>
      </c>
      <c r="X50" s="170"/>
    </row>
    <row r="51" spans="1:24" ht="15" customHeight="1">
      <c r="A51" s="115" t="s">
        <v>610</v>
      </c>
      <c r="B51" s="161">
        <v>154</v>
      </c>
      <c r="C51" s="64">
        <v>3</v>
      </c>
      <c r="D51" s="64">
        <v>17</v>
      </c>
      <c r="E51" s="64">
        <v>74</v>
      </c>
      <c r="F51" s="64" t="s">
        <v>1</v>
      </c>
      <c r="G51" s="64" t="s">
        <v>1</v>
      </c>
      <c r="H51" s="64" t="s">
        <v>1</v>
      </c>
      <c r="I51" s="64" t="s">
        <v>1</v>
      </c>
      <c r="J51" s="64">
        <v>1</v>
      </c>
      <c r="K51" s="64">
        <v>1</v>
      </c>
      <c r="L51" s="64" t="s">
        <v>1</v>
      </c>
      <c r="M51" s="64">
        <v>2</v>
      </c>
      <c r="N51" s="64" t="s">
        <v>1</v>
      </c>
      <c r="O51" s="64">
        <v>8</v>
      </c>
      <c r="P51" s="64">
        <v>1</v>
      </c>
      <c r="Q51" s="64" t="s">
        <v>1</v>
      </c>
      <c r="R51" s="64">
        <v>39</v>
      </c>
      <c r="S51" s="64">
        <v>2</v>
      </c>
      <c r="T51" s="64">
        <v>5</v>
      </c>
      <c r="U51" s="64" t="s">
        <v>1</v>
      </c>
      <c r="V51" s="64" t="s">
        <v>1</v>
      </c>
      <c r="W51" s="64">
        <v>1</v>
      </c>
      <c r="X51" s="170"/>
    </row>
    <row r="52" spans="1:24" ht="15" customHeight="1">
      <c r="A52" s="23" t="s">
        <v>820</v>
      </c>
      <c r="B52" s="161">
        <v>1334</v>
      </c>
      <c r="C52" s="64">
        <v>4</v>
      </c>
      <c r="D52" s="43">
        <v>68</v>
      </c>
      <c r="E52" s="43">
        <v>796</v>
      </c>
      <c r="F52" s="43" t="s">
        <v>1</v>
      </c>
      <c r="G52" s="43">
        <v>2</v>
      </c>
      <c r="H52" s="43" t="s">
        <v>1</v>
      </c>
      <c r="I52" s="43" t="s">
        <v>1</v>
      </c>
      <c r="J52" s="43">
        <v>7</v>
      </c>
      <c r="K52" s="43">
        <v>12</v>
      </c>
      <c r="L52" s="43" t="s">
        <v>1</v>
      </c>
      <c r="M52" s="43" t="s">
        <v>1</v>
      </c>
      <c r="N52" s="43">
        <v>1</v>
      </c>
      <c r="O52" s="43">
        <v>81</v>
      </c>
      <c r="P52" s="43">
        <v>1</v>
      </c>
      <c r="Q52" s="43">
        <v>4</v>
      </c>
      <c r="R52" s="43">
        <v>329</v>
      </c>
      <c r="S52" s="43">
        <v>6</v>
      </c>
      <c r="T52" s="43">
        <v>15</v>
      </c>
      <c r="U52" s="43">
        <v>1</v>
      </c>
      <c r="V52" s="43">
        <v>1</v>
      </c>
      <c r="W52" s="43">
        <v>6</v>
      </c>
      <c r="X52" s="170"/>
    </row>
    <row r="53" spans="1:24" ht="15" customHeight="1">
      <c r="A53" s="115" t="s">
        <v>611</v>
      </c>
      <c r="B53" s="161">
        <v>689</v>
      </c>
      <c r="C53" s="64">
        <v>2</v>
      </c>
      <c r="D53" s="64">
        <v>54</v>
      </c>
      <c r="E53" s="64">
        <v>403</v>
      </c>
      <c r="F53" s="64" t="s">
        <v>1</v>
      </c>
      <c r="G53" s="64">
        <v>2</v>
      </c>
      <c r="H53" s="64" t="s">
        <v>1</v>
      </c>
      <c r="I53" s="64" t="s">
        <v>1</v>
      </c>
      <c r="J53" s="64">
        <v>7</v>
      </c>
      <c r="K53" s="64">
        <v>4</v>
      </c>
      <c r="L53" s="64" t="s">
        <v>1</v>
      </c>
      <c r="M53" s="64" t="s">
        <v>1</v>
      </c>
      <c r="N53" s="64" t="s">
        <v>1</v>
      </c>
      <c r="O53" s="64">
        <v>47</v>
      </c>
      <c r="P53" s="64">
        <v>1</v>
      </c>
      <c r="Q53" s="64">
        <v>1</v>
      </c>
      <c r="R53" s="64">
        <v>149</v>
      </c>
      <c r="S53" s="64" t="s">
        <v>1</v>
      </c>
      <c r="T53" s="64">
        <v>19</v>
      </c>
      <c r="U53" s="64" t="s">
        <v>1</v>
      </c>
      <c r="V53" s="64" t="s">
        <v>1</v>
      </c>
      <c r="W53" s="64" t="s">
        <v>1</v>
      </c>
      <c r="X53" s="170"/>
    </row>
    <row r="54" spans="1:24" ht="15" customHeight="1">
      <c r="A54" s="115" t="s">
        <v>612</v>
      </c>
      <c r="B54" s="161">
        <v>123</v>
      </c>
      <c r="C54" s="64">
        <v>1</v>
      </c>
      <c r="D54" s="64">
        <v>7</v>
      </c>
      <c r="E54" s="64">
        <v>70</v>
      </c>
      <c r="F54" s="64" t="s">
        <v>1</v>
      </c>
      <c r="G54" s="64" t="s">
        <v>1</v>
      </c>
      <c r="H54" s="64" t="s">
        <v>1</v>
      </c>
      <c r="I54" s="64" t="s">
        <v>1</v>
      </c>
      <c r="J54" s="64">
        <v>4</v>
      </c>
      <c r="K54" s="64" t="s">
        <v>1</v>
      </c>
      <c r="L54" s="64" t="s">
        <v>1</v>
      </c>
      <c r="M54" s="64" t="s">
        <v>1</v>
      </c>
      <c r="N54" s="64" t="s">
        <v>1</v>
      </c>
      <c r="O54" s="64">
        <v>9</v>
      </c>
      <c r="P54" s="64">
        <v>1</v>
      </c>
      <c r="Q54" s="64" t="s">
        <v>1</v>
      </c>
      <c r="R54" s="64">
        <v>29</v>
      </c>
      <c r="S54" s="64" t="s">
        <v>1</v>
      </c>
      <c r="T54" s="64">
        <v>2</v>
      </c>
      <c r="U54" s="64" t="s">
        <v>1</v>
      </c>
      <c r="V54" s="64" t="s">
        <v>1</v>
      </c>
      <c r="W54" s="64" t="s">
        <v>1</v>
      </c>
      <c r="X54" s="170"/>
    </row>
    <row r="55" spans="1:24" ht="15" customHeight="1">
      <c r="A55" s="115" t="s">
        <v>613</v>
      </c>
      <c r="B55" s="161">
        <v>200</v>
      </c>
      <c r="C55" s="64">
        <v>2</v>
      </c>
      <c r="D55" s="64">
        <v>14</v>
      </c>
      <c r="E55" s="64">
        <v>110</v>
      </c>
      <c r="F55" s="64" t="s">
        <v>1</v>
      </c>
      <c r="G55" s="64">
        <v>1</v>
      </c>
      <c r="H55" s="64" t="s">
        <v>1</v>
      </c>
      <c r="I55" s="64" t="s">
        <v>1</v>
      </c>
      <c r="J55" s="64">
        <v>4</v>
      </c>
      <c r="K55" s="64">
        <v>3</v>
      </c>
      <c r="L55" s="64" t="s">
        <v>1</v>
      </c>
      <c r="M55" s="64" t="s">
        <v>1</v>
      </c>
      <c r="N55" s="64" t="s">
        <v>1</v>
      </c>
      <c r="O55" s="64">
        <v>12</v>
      </c>
      <c r="P55" s="64">
        <v>1</v>
      </c>
      <c r="Q55" s="64">
        <v>1</v>
      </c>
      <c r="R55" s="64">
        <v>49</v>
      </c>
      <c r="S55" s="64" t="s">
        <v>1</v>
      </c>
      <c r="T55" s="64">
        <v>2</v>
      </c>
      <c r="U55" s="64" t="s">
        <v>1</v>
      </c>
      <c r="V55" s="64" t="s">
        <v>1</v>
      </c>
      <c r="W55" s="64">
        <v>1</v>
      </c>
      <c r="X55" s="170"/>
    </row>
    <row r="56" spans="1:24" ht="15" customHeight="1">
      <c r="A56" s="115" t="s">
        <v>614</v>
      </c>
      <c r="B56" s="161">
        <v>116</v>
      </c>
      <c r="C56" s="64">
        <v>6</v>
      </c>
      <c r="D56" s="64">
        <v>12</v>
      </c>
      <c r="E56" s="64">
        <v>54</v>
      </c>
      <c r="F56" s="64" t="s">
        <v>1</v>
      </c>
      <c r="G56" s="64">
        <v>1</v>
      </c>
      <c r="H56" s="64" t="s">
        <v>1</v>
      </c>
      <c r="I56" s="64" t="s">
        <v>1</v>
      </c>
      <c r="J56" s="64">
        <v>2</v>
      </c>
      <c r="K56" s="64" t="s">
        <v>1</v>
      </c>
      <c r="L56" s="64" t="s">
        <v>1</v>
      </c>
      <c r="M56" s="64" t="s">
        <v>1</v>
      </c>
      <c r="N56" s="64" t="s">
        <v>1</v>
      </c>
      <c r="O56" s="64">
        <v>10</v>
      </c>
      <c r="P56" s="64">
        <v>1</v>
      </c>
      <c r="Q56" s="64">
        <v>1</v>
      </c>
      <c r="R56" s="64">
        <v>28</v>
      </c>
      <c r="S56" s="64" t="s">
        <v>1</v>
      </c>
      <c r="T56" s="64">
        <v>1</v>
      </c>
      <c r="U56" s="64" t="s">
        <v>1</v>
      </c>
      <c r="V56" s="64" t="s">
        <v>1</v>
      </c>
      <c r="W56" s="64" t="s">
        <v>1</v>
      </c>
      <c r="X56" s="170"/>
    </row>
    <row r="57" spans="1:24" ht="15" customHeight="1">
      <c r="A57" s="115" t="s">
        <v>615</v>
      </c>
      <c r="B57" s="161">
        <v>487</v>
      </c>
      <c r="C57" s="64">
        <v>1</v>
      </c>
      <c r="D57" s="64">
        <v>40</v>
      </c>
      <c r="E57" s="64">
        <v>303</v>
      </c>
      <c r="F57" s="64" t="s">
        <v>1</v>
      </c>
      <c r="G57" s="64">
        <v>4</v>
      </c>
      <c r="H57" s="64" t="s">
        <v>1</v>
      </c>
      <c r="I57" s="64">
        <v>1</v>
      </c>
      <c r="J57" s="64">
        <v>3</v>
      </c>
      <c r="K57" s="64">
        <v>6</v>
      </c>
      <c r="L57" s="64" t="s">
        <v>1</v>
      </c>
      <c r="M57" s="64" t="s">
        <v>1</v>
      </c>
      <c r="N57" s="64">
        <v>2</v>
      </c>
      <c r="O57" s="64">
        <v>21</v>
      </c>
      <c r="P57" s="64">
        <v>3</v>
      </c>
      <c r="Q57" s="64">
        <v>1</v>
      </c>
      <c r="R57" s="64">
        <v>92</v>
      </c>
      <c r="S57" s="64">
        <v>1</v>
      </c>
      <c r="T57" s="64">
        <v>6</v>
      </c>
      <c r="U57" s="64" t="s">
        <v>1</v>
      </c>
      <c r="V57" s="64" t="s">
        <v>1</v>
      </c>
      <c r="W57" s="64">
        <v>3</v>
      </c>
      <c r="X57" s="170"/>
    </row>
    <row r="58" spans="1:24" ht="15" customHeight="1">
      <c r="A58" s="115" t="s">
        <v>616</v>
      </c>
      <c r="B58" s="161">
        <v>249</v>
      </c>
      <c r="C58" s="64">
        <v>1</v>
      </c>
      <c r="D58" s="64">
        <v>21</v>
      </c>
      <c r="E58" s="64">
        <v>82</v>
      </c>
      <c r="F58" s="64" t="s">
        <v>1</v>
      </c>
      <c r="G58" s="64" t="s">
        <v>1</v>
      </c>
      <c r="H58" s="64" t="s">
        <v>1</v>
      </c>
      <c r="I58" s="64" t="s">
        <v>1</v>
      </c>
      <c r="J58" s="64">
        <v>11</v>
      </c>
      <c r="K58" s="64">
        <v>7</v>
      </c>
      <c r="L58" s="64" t="s">
        <v>1</v>
      </c>
      <c r="M58" s="64" t="s">
        <v>1</v>
      </c>
      <c r="N58" s="64" t="s">
        <v>1</v>
      </c>
      <c r="O58" s="64">
        <v>14</v>
      </c>
      <c r="P58" s="64">
        <v>2</v>
      </c>
      <c r="Q58" s="64">
        <v>2</v>
      </c>
      <c r="R58" s="64">
        <v>100</v>
      </c>
      <c r="S58" s="64">
        <v>3</v>
      </c>
      <c r="T58" s="64">
        <v>5</v>
      </c>
      <c r="U58" s="64">
        <v>1</v>
      </c>
      <c r="V58" s="64" t="s">
        <v>1</v>
      </c>
      <c r="W58" s="64" t="s">
        <v>1</v>
      </c>
      <c r="X58" s="170"/>
    </row>
    <row r="59" spans="1:24" ht="15" customHeight="1">
      <c r="A59" s="159" t="s">
        <v>617</v>
      </c>
      <c r="B59" s="161">
        <v>24</v>
      </c>
      <c r="C59" s="64" t="s">
        <v>1</v>
      </c>
      <c r="D59" s="64" t="s">
        <v>1</v>
      </c>
      <c r="E59" s="64">
        <v>11</v>
      </c>
      <c r="F59" s="64" t="s">
        <v>1</v>
      </c>
      <c r="G59" s="64" t="s">
        <v>1</v>
      </c>
      <c r="H59" s="64" t="s">
        <v>1</v>
      </c>
      <c r="I59" s="64" t="s">
        <v>1</v>
      </c>
      <c r="J59" s="64" t="s">
        <v>1</v>
      </c>
      <c r="K59" s="64" t="s">
        <v>1</v>
      </c>
      <c r="L59" s="64" t="s">
        <v>1</v>
      </c>
      <c r="M59" s="64" t="s">
        <v>1</v>
      </c>
      <c r="N59" s="64" t="s">
        <v>1</v>
      </c>
      <c r="O59" s="64">
        <v>3</v>
      </c>
      <c r="P59" s="64">
        <v>1</v>
      </c>
      <c r="Q59" s="64" t="s">
        <v>1</v>
      </c>
      <c r="R59" s="64">
        <v>9</v>
      </c>
      <c r="S59" s="64" t="s">
        <v>1</v>
      </c>
      <c r="T59" s="64" t="s">
        <v>1</v>
      </c>
      <c r="U59" s="64" t="s">
        <v>1</v>
      </c>
      <c r="V59" s="64" t="s">
        <v>1</v>
      </c>
      <c r="W59" s="64" t="s">
        <v>1</v>
      </c>
      <c r="X59" s="170"/>
    </row>
    <row r="60" spans="1:24" ht="15" customHeight="1">
      <c r="A60" s="115" t="s">
        <v>618</v>
      </c>
      <c r="B60" s="161">
        <v>553</v>
      </c>
      <c r="C60" s="64">
        <v>2</v>
      </c>
      <c r="D60" s="64">
        <v>50</v>
      </c>
      <c r="E60" s="64">
        <v>314</v>
      </c>
      <c r="F60" s="64" t="s">
        <v>1</v>
      </c>
      <c r="G60" s="64">
        <v>4</v>
      </c>
      <c r="H60" s="64" t="s">
        <v>1</v>
      </c>
      <c r="I60" s="64" t="s">
        <v>1</v>
      </c>
      <c r="J60" s="64">
        <v>7</v>
      </c>
      <c r="K60" s="64">
        <v>3</v>
      </c>
      <c r="L60" s="64">
        <v>1</v>
      </c>
      <c r="M60" s="64" t="s">
        <v>1</v>
      </c>
      <c r="N60" s="64" t="s">
        <v>1</v>
      </c>
      <c r="O60" s="64">
        <v>43</v>
      </c>
      <c r="P60" s="64">
        <v>2</v>
      </c>
      <c r="Q60" s="64">
        <v>1</v>
      </c>
      <c r="R60" s="64">
        <v>109</v>
      </c>
      <c r="S60" s="64" t="s">
        <v>1</v>
      </c>
      <c r="T60" s="64">
        <v>15</v>
      </c>
      <c r="U60" s="64" t="s">
        <v>1</v>
      </c>
      <c r="V60" s="64">
        <v>1</v>
      </c>
      <c r="W60" s="64">
        <v>1</v>
      </c>
      <c r="X60" s="170"/>
    </row>
    <row r="61" spans="1:24" ht="15" customHeight="1">
      <c r="A61" s="23" t="s">
        <v>822</v>
      </c>
      <c r="B61" s="161">
        <v>923</v>
      </c>
      <c r="C61" s="64">
        <v>6</v>
      </c>
      <c r="D61" s="43">
        <v>39</v>
      </c>
      <c r="E61" s="43">
        <v>485</v>
      </c>
      <c r="F61" s="43" t="s">
        <v>1</v>
      </c>
      <c r="G61" s="43">
        <v>5</v>
      </c>
      <c r="H61" s="43" t="s">
        <v>1</v>
      </c>
      <c r="I61" s="43">
        <v>1</v>
      </c>
      <c r="J61" s="43">
        <v>5</v>
      </c>
      <c r="K61" s="43">
        <v>9</v>
      </c>
      <c r="L61" s="43">
        <v>1</v>
      </c>
      <c r="M61" s="43">
        <v>1</v>
      </c>
      <c r="N61" s="43" t="s">
        <v>1</v>
      </c>
      <c r="O61" s="43">
        <v>53</v>
      </c>
      <c r="P61" s="43">
        <v>1</v>
      </c>
      <c r="Q61" s="43">
        <v>6</v>
      </c>
      <c r="R61" s="43">
        <v>283</v>
      </c>
      <c r="S61" s="43">
        <v>12</v>
      </c>
      <c r="T61" s="43">
        <v>5</v>
      </c>
      <c r="U61" s="43">
        <v>1</v>
      </c>
      <c r="V61" s="43">
        <v>1</v>
      </c>
      <c r="W61" s="43">
        <v>9</v>
      </c>
      <c r="X61" s="170"/>
    </row>
    <row r="62" spans="1:24" ht="15" customHeight="1">
      <c r="A62" s="115" t="s">
        <v>619</v>
      </c>
      <c r="B62" s="161">
        <v>321</v>
      </c>
      <c r="C62" s="64">
        <v>2</v>
      </c>
      <c r="D62" s="64">
        <v>37</v>
      </c>
      <c r="E62" s="64">
        <v>149</v>
      </c>
      <c r="F62" s="64" t="s">
        <v>1</v>
      </c>
      <c r="G62" s="64">
        <v>5</v>
      </c>
      <c r="H62" s="64" t="s">
        <v>1</v>
      </c>
      <c r="I62" s="64" t="s">
        <v>1</v>
      </c>
      <c r="J62" s="64">
        <v>3</v>
      </c>
      <c r="K62" s="64">
        <v>10</v>
      </c>
      <c r="L62" s="64" t="s">
        <v>1</v>
      </c>
      <c r="M62" s="64" t="s">
        <v>1</v>
      </c>
      <c r="N62" s="64" t="s">
        <v>1</v>
      </c>
      <c r="O62" s="64">
        <v>15</v>
      </c>
      <c r="P62" s="64">
        <v>1</v>
      </c>
      <c r="Q62" s="64" t="s">
        <v>1</v>
      </c>
      <c r="R62" s="64">
        <v>91</v>
      </c>
      <c r="S62" s="64" t="s">
        <v>1</v>
      </c>
      <c r="T62" s="64">
        <v>6</v>
      </c>
      <c r="U62" s="64" t="s">
        <v>1</v>
      </c>
      <c r="V62" s="64">
        <v>1</v>
      </c>
      <c r="W62" s="64">
        <v>1</v>
      </c>
      <c r="X62" s="170"/>
    </row>
    <row r="63" spans="1:24" ht="15" customHeight="1">
      <c r="A63" s="115" t="s">
        <v>620</v>
      </c>
      <c r="B63" s="161">
        <v>340</v>
      </c>
      <c r="C63" s="64">
        <v>2</v>
      </c>
      <c r="D63" s="64">
        <v>18</v>
      </c>
      <c r="E63" s="64">
        <v>171</v>
      </c>
      <c r="F63" s="64" t="s">
        <v>1</v>
      </c>
      <c r="G63" s="64">
        <v>1</v>
      </c>
      <c r="H63" s="64" t="s">
        <v>1</v>
      </c>
      <c r="I63" s="64">
        <v>1</v>
      </c>
      <c r="J63" s="64">
        <v>7</v>
      </c>
      <c r="K63" s="64">
        <v>1</v>
      </c>
      <c r="L63" s="64" t="s">
        <v>1</v>
      </c>
      <c r="M63" s="64" t="s">
        <v>1</v>
      </c>
      <c r="N63" s="64">
        <v>1</v>
      </c>
      <c r="O63" s="64">
        <v>27</v>
      </c>
      <c r="P63" s="64">
        <v>1</v>
      </c>
      <c r="Q63" s="64">
        <v>2</v>
      </c>
      <c r="R63" s="64">
        <v>102</v>
      </c>
      <c r="S63" s="64" t="s">
        <v>1</v>
      </c>
      <c r="T63" s="64">
        <v>2</v>
      </c>
      <c r="U63" s="64" t="s">
        <v>1</v>
      </c>
      <c r="V63" s="64">
        <v>1</v>
      </c>
      <c r="W63" s="64">
        <v>3</v>
      </c>
      <c r="X63" s="170"/>
    </row>
    <row r="64" spans="1:24" ht="15" customHeight="1">
      <c r="A64" s="115" t="s">
        <v>621</v>
      </c>
      <c r="B64" s="161">
        <v>121</v>
      </c>
      <c r="C64" s="64">
        <v>5</v>
      </c>
      <c r="D64" s="64">
        <v>11</v>
      </c>
      <c r="E64" s="64">
        <v>57</v>
      </c>
      <c r="F64" s="64" t="s">
        <v>1</v>
      </c>
      <c r="G64" s="64">
        <v>1</v>
      </c>
      <c r="H64" s="64" t="s">
        <v>1</v>
      </c>
      <c r="I64" s="64" t="s">
        <v>1</v>
      </c>
      <c r="J64" s="64">
        <v>2</v>
      </c>
      <c r="K64" s="64">
        <v>1</v>
      </c>
      <c r="L64" s="64" t="s">
        <v>1</v>
      </c>
      <c r="M64" s="64" t="s">
        <v>1</v>
      </c>
      <c r="N64" s="64" t="s">
        <v>1</v>
      </c>
      <c r="O64" s="64">
        <v>5</v>
      </c>
      <c r="P64" s="64">
        <v>1</v>
      </c>
      <c r="Q64" s="64">
        <v>1</v>
      </c>
      <c r="R64" s="64">
        <v>33</v>
      </c>
      <c r="S64" s="64" t="s">
        <v>1</v>
      </c>
      <c r="T64" s="64">
        <v>2</v>
      </c>
      <c r="U64" s="64" t="s">
        <v>1</v>
      </c>
      <c r="V64" s="64" t="s">
        <v>1</v>
      </c>
      <c r="W64" s="64">
        <v>2</v>
      </c>
      <c r="X64" s="170"/>
    </row>
    <row r="65" spans="1:24" ht="15" customHeight="1">
      <c r="A65" s="115" t="s">
        <v>622</v>
      </c>
      <c r="B65" s="161">
        <v>83</v>
      </c>
      <c r="C65" s="64">
        <v>5</v>
      </c>
      <c r="D65" s="64">
        <v>10</v>
      </c>
      <c r="E65" s="64">
        <v>30</v>
      </c>
      <c r="F65" s="64" t="s">
        <v>1</v>
      </c>
      <c r="G65" s="64">
        <v>1</v>
      </c>
      <c r="H65" s="64" t="s">
        <v>1</v>
      </c>
      <c r="I65" s="64" t="s">
        <v>1</v>
      </c>
      <c r="J65" s="64">
        <v>1</v>
      </c>
      <c r="K65" s="64" t="s">
        <v>1</v>
      </c>
      <c r="L65" s="64" t="s">
        <v>1</v>
      </c>
      <c r="M65" s="64" t="s">
        <v>1</v>
      </c>
      <c r="N65" s="64" t="s">
        <v>1</v>
      </c>
      <c r="O65" s="64">
        <v>9</v>
      </c>
      <c r="P65" s="64">
        <v>1</v>
      </c>
      <c r="Q65" s="64">
        <v>1</v>
      </c>
      <c r="R65" s="64">
        <v>25</v>
      </c>
      <c r="S65" s="64" t="s">
        <v>1</v>
      </c>
      <c r="T65" s="64" t="s">
        <v>1</v>
      </c>
      <c r="U65" s="64" t="s">
        <v>1</v>
      </c>
      <c r="V65" s="64" t="s">
        <v>1</v>
      </c>
      <c r="W65" s="64" t="s">
        <v>1</v>
      </c>
      <c r="X65" s="170"/>
    </row>
    <row r="66" spans="1:24" ht="15" customHeight="1">
      <c r="A66" s="115" t="s">
        <v>623</v>
      </c>
      <c r="B66" s="161">
        <v>348</v>
      </c>
      <c r="C66" s="64">
        <v>1</v>
      </c>
      <c r="D66" s="64">
        <v>27</v>
      </c>
      <c r="E66" s="64">
        <v>227</v>
      </c>
      <c r="F66" s="64" t="s">
        <v>1</v>
      </c>
      <c r="G66" s="64">
        <v>3</v>
      </c>
      <c r="H66" s="64" t="s">
        <v>1</v>
      </c>
      <c r="I66" s="64" t="s">
        <v>1</v>
      </c>
      <c r="J66" s="64">
        <v>2</v>
      </c>
      <c r="K66" s="64">
        <v>3</v>
      </c>
      <c r="L66" s="64" t="s">
        <v>1</v>
      </c>
      <c r="M66" s="64" t="s">
        <v>1</v>
      </c>
      <c r="N66" s="64" t="s">
        <v>1</v>
      </c>
      <c r="O66" s="64">
        <v>17</v>
      </c>
      <c r="P66" s="64">
        <v>1</v>
      </c>
      <c r="Q66" s="64" t="s">
        <v>1</v>
      </c>
      <c r="R66" s="64">
        <v>61</v>
      </c>
      <c r="S66" s="64">
        <v>2</v>
      </c>
      <c r="T66" s="64">
        <v>4</v>
      </c>
      <c r="U66" s="64" t="s">
        <v>1</v>
      </c>
      <c r="V66" s="64" t="s">
        <v>1</v>
      </c>
      <c r="W66" s="64" t="s">
        <v>1</v>
      </c>
      <c r="X66" s="170"/>
    </row>
    <row r="67" spans="1:24" ht="15" customHeight="1">
      <c r="A67" s="115" t="s">
        <v>624</v>
      </c>
      <c r="B67" s="161">
        <v>422</v>
      </c>
      <c r="C67" s="64">
        <v>5</v>
      </c>
      <c r="D67" s="64">
        <v>47</v>
      </c>
      <c r="E67" s="64">
        <v>221</v>
      </c>
      <c r="F67" s="64" t="s">
        <v>1</v>
      </c>
      <c r="G67" s="64">
        <v>2</v>
      </c>
      <c r="H67" s="64" t="s">
        <v>1</v>
      </c>
      <c r="I67" s="64" t="s">
        <v>1</v>
      </c>
      <c r="J67" s="64">
        <v>4</v>
      </c>
      <c r="K67" s="64">
        <v>5</v>
      </c>
      <c r="L67" s="64" t="s">
        <v>1</v>
      </c>
      <c r="M67" s="64" t="s">
        <v>1</v>
      </c>
      <c r="N67" s="64" t="s">
        <v>1</v>
      </c>
      <c r="O67" s="64">
        <v>21</v>
      </c>
      <c r="P67" s="64">
        <v>11</v>
      </c>
      <c r="Q67" s="64">
        <v>1</v>
      </c>
      <c r="R67" s="64">
        <v>95</v>
      </c>
      <c r="S67" s="64">
        <v>1</v>
      </c>
      <c r="T67" s="64">
        <v>9</v>
      </c>
      <c r="U67" s="64" t="s">
        <v>1</v>
      </c>
      <c r="V67" s="64" t="s">
        <v>1</v>
      </c>
      <c r="W67" s="64" t="s">
        <v>1</v>
      </c>
      <c r="X67" s="170"/>
    </row>
    <row r="68" spans="1:24" ht="15" customHeight="1">
      <c r="A68" s="115" t="s">
        <v>625</v>
      </c>
      <c r="B68" s="161">
        <v>115</v>
      </c>
      <c r="C68" s="64">
        <v>1</v>
      </c>
      <c r="D68" s="64">
        <v>14</v>
      </c>
      <c r="E68" s="64">
        <v>45</v>
      </c>
      <c r="F68" s="64" t="s">
        <v>1</v>
      </c>
      <c r="G68" s="64">
        <v>2</v>
      </c>
      <c r="H68" s="64" t="s">
        <v>1</v>
      </c>
      <c r="I68" s="64" t="s">
        <v>1</v>
      </c>
      <c r="J68" s="64" t="s">
        <v>1</v>
      </c>
      <c r="K68" s="64">
        <v>2</v>
      </c>
      <c r="L68" s="64" t="s">
        <v>1</v>
      </c>
      <c r="M68" s="64" t="s">
        <v>1</v>
      </c>
      <c r="N68" s="64" t="s">
        <v>1</v>
      </c>
      <c r="O68" s="64">
        <v>7</v>
      </c>
      <c r="P68" s="64">
        <v>1</v>
      </c>
      <c r="Q68" s="64">
        <v>1</v>
      </c>
      <c r="R68" s="64">
        <v>38</v>
      </c>
      <c r="S68" s="64" t="s">
        <v>1</v>
      </c>
      <c r="T68" s="64">
        <v>4</v>
      </c>
      <c r="U68" s="64" t="s">
        <v>1</v>
      </c>
      <c r="V68" s="64" t="s">
        <v>1</v>
      </c>
      <c r="W68" s="64" t="s">
        <v>1</v>
      </c>
      <c r="X68" s="170"/>
    </row>
    <row r="69" spans="1:24" ht="15" customHeight="1">
      <c r="A69" s="266" t="s">
        <v>626</v>
      </c>
      <c r="B69" s="287">
        <v>286</v>
      </c>
      <c r="C69" s="282">
        <v>2</v>
      </c>
      <c r="D69" s="282">
        <v>25</v>
      </c>
      <c r="E69" s="282">
        <v>177</v>
      </c>
      <c r="F69" s="282" t="s">
        <v>1</v>
      </c>
      <c r="G69" s="282">
        <v>1</v>
      </c>
      <c r="H69" s="282" t="s">
        <v>1</v>
      </c>
      <c r="I69" s="282" t="s">
        <v>1</v>
      </c>
      <c r="J69" s="282">
        <v>2</v>
      </c>
      <c r="K69" s="282">
        <v>2</v>
      </c>
      <c r="L69" s="282" t="s">
        <v>1</v>
      </c>
      <c r="M69" s="282" t="s">
        <v>1</v>
      </c>
      <c r="N69" s="282">
        <v>3</v>
      </c>
      <c r="O69" s="282">
        <v>12</v>
      </c>
      <c r="P69" s="282">
        <v>1</v>
      </c>
      <c r="Q69" s="282">
        <v>1</v>
      </c>
      <c r="R69" s="282">
        <v>58</v>
      </c>
      <c r="S69" s="282" t="s">
        <v>1</v>
      </c>
      <c r="T69" s="282">
        <v>1</v>
      </c>
      <c r="U69" s="282" t="s">
        <v>1</v>
      </c>
      <c r="V69" s="282" t="s">
        <v>1</v>
      </c>
      <c r="W69" s="282">
        <v>1</v>
      </c>
      <c r="X69" s="170"/>
    </row>
    <row r="71" spans="1:24">
      <c r="A71" s="9" t="s">
        <v>863</v>
      </c>
    </row>
  </sheetData>
  <mergeCells count="2">
    <mergeCell ref="A2:W2"/>
    <mergeCell ref="V3:W3"/>
  </mergeCells>
  <hyperlinks>
    <hyperlink ref="V3" location="'Листа табела'!A1" display="Листа табела"/>
    <hyperlink ref="V3:W3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scale="82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6"/>
  <sheetViews>
    <sheetView workbookViewId="0">
      <pane ySplit="4" topLeftCell="A5" activePane="bottomLeft" state="frozen"/>
      <selection activeCell="A4" sqref="A4:F6"/>
      <selection pane="bottomLeft"/>
    </sheetView>
  </sheetViews>
  <sheetFormatPr defaultRowHeight="15"/>
  <cols>
    <col min="1" max="1" width="22.140625" customWidth="1"/>
  </cols>
  <sheetData>
    <row r="2" spans="1:22">
      <c r="A2" s="771" t="s">
        <v>889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771"/>
    </row>
    <row r="3" spans="1:22" ht="15.75" thickBo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769" t="s">
        <v>887</v>
      </c>
      <c r="V3" s="769"/>
    </row>
    <row r="4" spans="1:22" ht="37.5" customHeight="1" thickBot="1">
      <c r="A4" s="263" t="s">
        <v>1419</v>
      </c>
      <c r="B4" s="663" t="s">
        <v>855</v>
      </c>
      <c r="C4" s="667" t="s">
        <v>864</v>
      </c>
      <c r="D4" s="663" t="s">
        <v>890</v>
      </c>
      <c r="E4" s="663" t="s">
        <v>891</v>
      </c>
      <c r="F4" s="663" t="s">
        <v>892</v>
      </c>
      <c r="G4" s="663" t="s">
        <v>893</v>
      </c>
      <c r="H4" s="663" t="s">
        <v>894</v>
      </c>
      <c r="I4" s="663" t="s">
        <v>895</v>
      </c>
      <c r="J4" s="663" t="s">
        <v>896</v>
      </c>
      <c r="K4" s="663" t="s">
        <v>897</v>
      </c>
      <c r="L4" s="663" t="s">
        <v>898</v>
      </c>
      <c r="M4" s="663" t="s">
        <v>899</v>
      </c>
      <c r="N4" s="663" t="s">
        <v>900</v>
      </c>
      <c r="O4" s="663" t="s">
        <v>901</v>
      </c>
      <c r="P4" s="663" t="s">
        <v>902</v>
      </c>
      <c r="Q4" s="663" t="s">
        <v>903</v>
      </c>
      <c r="R4" s="663" t="s">
        <v>904</v>
      </c>
      <c r="S4" s="663" t="s">
        <v>905</v>
      </c>
      <c r="T4" s="663" t="s">
        <v>906</v>
      </c>
      <c r="U4" s="663" t="s">
        <v>907</v>
      </c>
      <c r="V4" s="265" t="s">
        <v>908</v>
      </c>
    </row>
    <row r="5" spans="1:22">
      <c r="A5" s="338" t="s">
        <v>759</v>
      </c>
      <c r="B5" s="292" t="s">
        <v>511</v>
      </c>
      <c r="C5" s="293">
        <v>1170342</v>
      </c>
      <c r="D5" s="293">
        <v>53405</v>
      </c>
      <c r="E5" s="293">
        <v>54076</v>
      </c>
      <c r="F5" s="293">
        <v>57326</v>
      </c>
      <c r="G5" s="293">
        <v>70815</v>
      </c>
      <c r="H5" s="293">
        <v>65363</v>
      </c>
      <c r="I5" s="293">
        <v>76753</v>
      </c>
      <c r="J5" s="293">
        <v>80472</v>
      </c>
      <c r="K5" s="293">
        <v>80588</v>
      </c>
      <c r="L5" s="293">
        <v>75683</v>
      </c>
      <c r="M5" s="293">
        <v>82810</v>
      </c>
      <c r="N5" s="293">
        <v>92000</v>
      </c>
      <c r="O5" s="293">
        <v>93458</v>
      </c>
      <c r="P5" s="293">
        <v>87204</v>
      </c>
      <c r="Q5" s="293">
        <v>60073</v>
      </c>
      <c r="R5" s="293">
        <v>55148</v>
      </c>
      <c r="S5" s="293">
        <v>48037</v>
      </c>
      <c r="T5" s="293">
        <v>25566</v>
      </c>
      <c r="U5" s="293">
        <v>11565</v>
      </c>
      <c r="V5" s="294">
        <v>41.720356000000002</v>
      </c>
    </row>
    <row r="6" spans="1:22">
      <c r="A6" s="307"/>
      <c r="B6" s="292" t="s">
        <v>14</v>
      </c>
      <c r="C6" s="293">
        <v>571812</v>
      </c>
      <c r="D6" s="293">
        <v>27393</v>
      </c>
      <c r="E6" s="293">
        <v>27716</v>
      </c>
      <c r="F6" s="293">
        <v>29411</v>
      </c>
      <c r="G6" s="293">
        <v>36577</v>
      </c>
      <c r="H6" s="293">
        <v>33893</v>
      </c>
      <c r="I6" s="293">
        <v>39159</v>
      </c>
      <c r="J6" s="293">
        <v>40809</v>
      </c>
      <c r="K6" s="293">
        <v>41264</v>
      </c>
      <c r="L6" s="293">
        <v>38704</v>
      </c>
      <c r="M6" s="293">
        <v>41422</v>
      </c>
      <c r="N6" s="293">
        <v>45159</v>
      </c>
      <c r="O6" s="293">
        <v>45289</v>
      </c>
      <c r="P6" s="293">
        <v>41420</v>
      </c>
      <c r="Q6" s="293">
        <v>27337</v>
      </c>
      <c r="R6" s="293">
        <v>23525</v>
      </c>
      <c r="S6" s="293">
        <v>19261</v>
      </c>
      <c r="T6" s="293">
        <v>9608</v>
      </c>
      <c r="U6" s="293">
        <v>3865</v>
      </c>
      <c r="V6" s="294">
        <v>40.324652999999998</v>
      </c>
    </row>
    <row r="7" spans="1:22">
      <c r="A7" s="307"/>
      <c r="B7" s="292" t="s">
        <v>7</v>
      </c>
      <c r="C7" s="293">
        <v>598530</v>
      </c>
      <c r="D7" s="293">
        <v>26012</v>
      </c>
      <c r="E7" s="293">
        <v>26360</v>
      </c>
      <c r="F7" s="293">
        <v>27915</v>
      </c>
      <c r="G7" s="293">
        <v>34238</v>
      </c>
      <c r="H7" s="293">
        <v>31470</v>
      </c>
      <c r="I7" s="293">
        <v>37594</v>
      </c>
      <c r="J7" s="293">
        <v>39663</v>
      </c>
      <c r="K7" s="293">
        <v>39324</v>
      </c>
      <c r="L7" s="293">
        <v>36979</v>
      </c>
      <c r="M7" s="293">
        <v>41388</v>
      </c>
      <c r="N7" s="293">
        <v>46841</v>
      </c>
      <c r="O7" s="293">
        <v>48169</v>
      </c>
      <c r="P7" s="293">
        <v>45784</v>
      </c>
      <c r="Q7" s="293">
        <v>32736</v>
      </c>
      <c r="R7" s="293">
        <v>31623</v>
      </c>
      <c r="S7" s="293">
        <v>28776</v>
      </c>
      <c r="T7" s="293">
        <v>15958</v>
      </c>
      <c r="U7" s="293">
        <v>7700</v>
      </c>
      <c r="V7" s="294">
        <v>43.053756</v>
      </c>
    </row>
    <row r="8" spans="1:22">
      <c r="A8" s="35" t="s">
        <v>815</v>
      </c>
      <c r="B8" s="289" t="s">
        <v>511</v>
      </c>
      <c r="C8" s="290">
        <v>180053</v>
      </c>
      <c r="D8" s="290">
        <v>9436</v>
      </c>
      <c r="E8" s="290">
        <v>8511</v>
      </c>
      <c r="F8" s="290">
        <v>8447</v>
      </c>
      <c r="G8" s="290">
        <v>10287</v>
      </c>
      <c r="H8" s="290">
        <v>10117</v>
      </c>
      <c r="I8" s="290">
        <v>12698</v>
      </c>
      <c r="J8" s="290">
        <v>14924</v>
      </c>
      <c r="K8" s="290">
        <v>14426</v>
      </c>
      <c r="L8" s="290">
        <v>12136</v>
      </c>
      <c r="M8" s="290">
        <v>11694</v>
      </c>
      <c r="N8" s="290">
        <v>13344</v>
      </c>
      <c r="O8" s="290">
        <v>13975</v>
      </c>
      <c r="P8" s="290">
        <v>12816</v>
      </c>
      <c r="Q8" s="290">
        <v>8896</v>
      </c>
      <c r="R8" s="290">
        <v>7288</v>
      </c>
      <c r="S8" s="290">
        <v>6258</v>
      </c>
      <c r="T8" s="290">
        <v>3262</v>
      </c>
      <c r="U8" s="290">
        <v>1538</v>
      </c>
      <c r="V8" s="291">
        <v>40.420048000000001</v>
      </c>
    </row>
    <row r="9" spans="1:22">
      <c r="A9" s="308"/>
      <c r="B9" s="289" t="s">
        <v>14</v>
      </c>
      <c r="C9" s="290">
        <v>86510</v>
      </c>
      <c r="D9" s="290">
        <v>4803</v>
      </c>
      <c r="E9" s="290">
        <v>4351</v>
      </c>
      <c r="F9" s="290">
        <v>4330</v>
      </c>
      <c r="G9" s="290">
        <v>5233</v>
      </c>
      <c r="H9" s="290">
        <v>4996</v>
      </c>
      <c r="I9" s="290">
        <v>6210</v>
      </c>
      <c r="J9" s="290">
        <v>7203</v>
      </c>
      <c r="K9" s="290">
        <v>7198</v>
      </c>
      <c r="L9" s="290">
        <v>6117</v>
      </c>
      <c r="M9" s="290">
        <v>5719</v>
      </c>
      <c r="N9" s="290">
        <v>6289</v>
      </c>
      <c r="O9" s="290">
        <v>6507</v>
      </c>
      <c r="P9" s="290">
        <v>5878</v>
      </c>
      <c r="Q9" s="290">
        <v>4146</v>
      </c>
      <c r="R9" s="290">
        <v>3115</v>
      </c>
      <c r="S9" s="290">
        <v>2605</v>
      </c>
      <c r="T9" s="290">
        <v>1259</v>
      </c>
      <c r="U9" s="290">
        <v>551</v>
      </c>
      <c r="V9" s="291">
        <v>39.251207000000001</v>
      </c>
    </row>
    <row r="10" spans="1:22">
      <c r="A10" s="308"/>
      <c r="B10" s="289" t="s">
        <v>7</v>
      </c>
      <c r="C10" s="290">
        <v>93543</v>
      </c>
      <c r="D10" s="290">
        <v>4633</v>
      </c>
      <c r="E10" s="290">
        <v>4160</v>
      </c>
      <c r="F10" s="290">
        <v>4117</v>
      </c>
      <c r="G10" s="290">
        <v>5054</v>
      </c>
      <c r="H10" s="290">
        <v>5121</v>
      </c>
      <c r="I10" s="290">
        <v>6488</v>
      </c>
      <c r="J10" s="290">
        <v>7721</v>
      </c>
      <c r="K10" s="290">
        <v>7228</v>
      </c>
      <c r="L10" s="290">
        <v>6019</v>
      </c>
      <c r="M10" s="290">
        <v>5975</v>
      </c>
      <c r="N10" s="290">
        <v>7055</v>
      </c>
      <c r="O10" s="290">
        <v>7468</v>
      </c>
      <c r="P10" s="290">
        <v>6938</v>
      </c>
      <c r="Q10" s="290">
        <v>4750</v>
      </c>
      <c r="R10" s="290">
        <v>4173</v>
      </c>
      <c r="S10" s="290">
        <v>3653</v>
      </c>
      <c r="T10" s="290">
        <v>2003</v>
      </c>
      <c r="U10" s="290">
        <v>987</v>
      </c>
      <c r="V10" s="291">
        <v>41.501010000000001</v>
      </c>
    </row>
    <row r="11" spans="1:22">
      <c r="A11" s="308" t="s">
        <v>571</v>
      </c>
      <c r="B11" s="289" t="s">
        <v>511</v>
      </c>
      <c r="C11" s="290">
        <v>2041</v>
      </c>
      <c r="D11" s="290">
        <v>91</v>
      </c>
      <c r="E11" s="290">
        <v>126</v>
      </c>
      <c r="F11" s="290">
        <v>140</v>
      </c>
      <c r="G11" s="290">
        <v>90</v>
      </c>
      <c r="H11" s="290">
        <v>79</v>
      </c>
      <c r="I11" s="290">
        <v>96</v>
      </c>
      <c r="J11" s="290">
        <v>102</v>
      </c>
      <c r="K11" s="290">
        <v>128</v>
      </c>
      <c r="L11" s="290">
        <v>149</v>
      </c>
      <c r="M11" s="290">
        <v>137</v>
      </c>
      <c r="N11" s="290">
        <v>119</v>
      </c>
      <c r="O11" s="290">
        <v>120</v>
      </c>
      <c r="P11" s="290">
        <v>147</v>
      </c>
      <c r="Q11" s="290">
        <v>123</v>
      </c>
      <c r="R11" s="290">
        <v>141</v>
      </c>
      <c r="S11" s="290">
        <v>129</v>
      </c>
      <c r="T11" s="290">
        <v>78</v>
      </c>
      <c r="U11" s="290">
        <v>46</v>
      </c>
      <c r="V11" s="291">
        <v>44.245956999999997</v>
      </c>
    </row>
    <row r="12" spans="1:22">
      <c r="A12" s="308"/>
      <c r="B12" s="289" t="s">
        <v>14</v>
      </c>
      <c r="C12" s="290">
        <v>1032</v>
      </c>
      <c r="D12" s="290">
        <v>44</v>
      </c>
      <c r="E12" s="290">
        <v>72</v>
      </c>
      <c r="F12" s="290">
        <v>71</v>
      </c>
      <c r="G12" s="290">
        <v>48</v>
      </c>
      <c r="H12" s="290">
        <v>39</v>
      </c>
      <c r="I12" s="290">
        <v>54</v>
      </c>
      <c r="J12" s="290">
        <v>46</v>
      </c>
      <c r="K12" s="290">
        <v>64</v>
      </c>
      <c r="L12" s="290">
        <v>96</v>
      </c>
      <c r="M12" s="290">
        <v>76</v>
      </c>
      <c r="N12" s="290">
        <v>73</v>
      </c>
      <c r="O12" s="290">
        <v>53</v>
      </c>
      <c r="P12" s="290">
        <v>78</v>
      </c>
      <c r="Q12" s="290">
        <v>53</v>
      </c>
      <c r="R12" s="290">
        <v>54</v>
      </c>
      <c r="S12" s="290">
        <v>57</v>
      </c>
      <c r="T12" s="290">
        <v>36</v>
      </c>
      <c r="U12" s="290">
        <v>18</v>
      </c>
      <c r="V12" s="291">
        <v>42.698642999999997</v>
      </c>
    </row>
    <row r="13" spans="1:22">
      <c r="A13" s="308"/>
      <c r="B13" s="289" t="s">
        <v>7</v>
      </c>
      <c r="C13" s="290">
        <v>1009</v>
      </c>
      <c r="D13" s="290">
        <v>47</v>
      </c>
      <c r="E13" s="290">
        <v>54</v>
      </c>
      <c r="F13" s="290">
        <v>69</v>
      </c>
      <c r="G13" s="290">
        <v>42</v>
      </c>
      <c r="H13" s="290">
        <v>40</v>
      </c>
      <c r="I13" s="290">
        <v>42</v>
      </c>
      <c r="J13" s="290">
        <v>56</v>
      </c>
      <c r="K13" s="290">
        <v>64</v>
      </c>
      <c r="L13" s="290">
        <v>53</v>
      </c>
      <c r="M13" s="290">
        <v>61</v>
      </c>
      <c r="N13" s="290">
        <v>46</v>
      </c>
      <c r="O13" s="290">
        <v>67</v>
      </c>
      <c r="P13" s="290">
        <v>69</v>
      </c>
      <c r="Q13" s="290">
        <v>70</v>
      </c>
      <c r="R13" s="290">
        <v>87</v>
      </c>
      <c r="S13" s="290">
        <v>72</v>
      </c>
      <c r="T13" s="290">
        <v>42</v>
      </c>
      <c r="U13" s="290">
        <v>28</v>
      </c>
      <c r="V13" s="291">
        <v>45.828543000000003</v>
      </c>
    </row>
    <row r="14" spans="1:22">
      <c r="A14" s="35" t="s">
        <v>816</v>
      </c>
      <c r="B14" s="289" t="s">
        <v>511</v>
      </c>
      <c r="C14" s="290">
        <v>103874</v>
      </c>
      <c r="D14" s="290">
        <v>4931</v>
      </c>
      <c r="E14" s="290">
        <v>4936</v>
      </c>
      <c r="F14" s="290">
        <v>5343</v>
      </c>
      <c r="G14" s="290">
        <v>6125</v>
      </c>
      <c r="H14" s="290">
        <v>5809</v>
      </c>
      <c r="I14" s="290">
        <v>6971</v>
      </c>
      <c r="J14" s="290">
        <v>7263</v>
      </c>
      <c r="K14" s="290">
        <v>7162</v>
      </c>
      <c r="L14" s="290">
        <v>6769</v>
      </c>
      <c r="M14" s="290">
        <v>7510</v>
      </c>
      <c r="N14" s="290">
        <v>8087</v>
      </c>
      <c r="O14" s="290">
        <v>8039</v>
      </c>
      <c r="P14" s="290">
        <v>7923</v>
      </c>
      <c r="Q14" s="290">
        <v>5241</v>
      </c>
      <c r="R14" s="290">
        <v>4695</v>
      </c>
      <c r="S14" s="290">
        <v>4195</v>
      </c>
      <c r="T14" s="290">
        <v>2081</v>
      </c>
      <c r="U14" s="290">
        <v>794</v>
      </c>
      <c r="V14" s="291">
        <v>41.253335</v>
      </c>
    </row>
    <row r="15" spans="1:22">
      <c r="A15" s="308"/>
      <c r="B15" s="289" t="s">
        <v>14</v>
      </c>
      <c r="C15" s="290">
        <v>50760</v>
      </c>
      <c r="D15" s="290">
        <v>2561</v>
      </c>
      <c r="E15" s="290">
        <v>2547</v>
      </c>
      <c r="F15" s="290">
        <v>2717</v>
      </c>
      <c r="G15" s="290">
        <v>3214</v>
      </c>
      <c r="H15" s="290">
        <v>2975</v>
      </c>
      <c r="I15" s="290">
        <v>3429</v>
      </c>
      <c r="J15" s="290">
        <v>3680</v>
      </c>
      <c r="K15" s="290">
        <v>3578</v>
      </c>
      <c r="L15" s="290">
        <v>3364</v>
      </c>
      <c r="M15" s="290">
        <v>3693</v>
      </c>
      <c r="N15" s="290">
        <v>4014</v>
      </c>
      <c r="O15" s="290">
        <v>3902</v>
      </c>
      <c r="P15" s="290">
        <v>3788</v>
      </c>
      <c r="Q15" s="290">
        <v>2436</v>
      </c>
      <c r="R15" s="290">
        <v>2030</v>
      </c>
      <c r="S15" s="290">
        <v>1774</v>
      </c>
      <c r="T15" s="290">
        <v>794</v>
      </c>
      <c r="U15" s="290">
        <v>264</v>
      </c>
      <c r="V15" s="291">
        <v>40.054392999999997</v>
      </c>
    </row>
    <row r="16" spans="1:22">
      <c r="A16" s="308"/>
      <c r="B16" s="289" t="s">
        <v>7</v>
      </c>
      <c r="C16" s="290">
        <v>53114</v>
      </c>
      <c r="D16" s="290">
        <v>2370</v>
      </c>
      <c r="E16" s="290">
        <v>2389</v>
      </c>
      <c r="F16" s="290">
        <v>2626</v>
      </c>
      <c r="G16" s="290">
        <v>2911</v>
      </c>
      <c r="H16" s="290">
        <v>2834</v>
      </c>
      <c r="I16" s="290">
        <v>3542</v>
      </c>
      <c r="J16" s="290">
        <v>3583</v>
      </c>
      <c r="K16" s="290">
        <v>3584</v>
      </c>
      <c r="L16" s="290">
        <v>3405</v>
      </c>
      <c r="M16" s="290">
        <v>3817</v>
      </c>
      <c r="N16" s="290">
        <v>4073</v>
      </c>
      <c r="O16" s="290">
        <v>4137</v>
      </c>
      <c r="P16" s="290">
        <v>4135</v>
      </c>
      <c r="Q16" s="290">
        <v>2805</v>
      </c>
      <c r="R16" s="290"/>
      <c r="S16" s="290">
        <v>2421</v>
      </c>
      <c r="T16" s="290">
        <v>1287</v>
      </c>
      <c r="U16" s="290">
        <v>530</v>
      </c>
      <c r="V16" s="291">
        <v>42.399141</v>
      </c>
    </row>
    <row r="17" spans="1:22">
      <c r="A17" s="308" t="s">
        <v>572</v>
      </c>
      <c r="B17" s="289" t="s">
        <v>511</v>
      </c>
      <c r="C17" s="290">
        <v>10607</v>
      </c>
      <c r="D17" s="290">
        <v>486</v>
      </c>
      <c r="E17" s="290">
        <v>477</v>
      </c>
      <c r="F17" s="290">
        <v>608</v>
      </c>
      <c r="G17" s="290">
        <v>763</v>
      </c>
      <c r="H17" s="290">
        <v>603</v>
      </c>
      <c r="I17" s="290">
        <v>670</v>
      </c>
      <c r="J17" s="290">
        <v>621</v>
      </c>
      <c r="K17" s="290">
        <v>633</v>
      </c>
      <c r="L17" s="290">
        <v>668</v>
      </c>
      <c r="M17" s="290">
        <v>756</v>
      </c>
      <c r="N17" s="290">
        <v>818</v>
      </c>
      <c r="O17" s="290">
        <v>777</v>
      </c>
      <c r="P17" s="290">
        <v>695</v>
      </c>
      <c r="Q17" s="290">
        <v>548</v>
      </c>
      <c r="R17" s="290">
        <v>521</v>
      </c>
      <c r="S17" s="290">
        <v>449</v>
      </c>
      <c r="T17" s="290">
        <v>303</v>
      </c>
      <c r="U17" s="290">
        <v>211</v>
      </c>
      <c r="V17" s="291">
        <v>41.960120000000003</v>
      </c>
    </row>
    <row r="18" spans="1:22">
      <c r="A18" s="308"/>
      <c r="B18" s="289" t="s">
        <v>14</v>
      </c>
      <c r="C18" s="290">
        <v>5346</v>
      </c>
      <c r="D18" s="290">
        <v>254</v>
      </c>
      <c r="E18" s="290">
        <v>262</v>
      </c>
      <c r="F18" s="290">
        <v>294</v>
      </c>
      <c r="G18" s="290">
        <v>426</v>
      </c>
      <c r="H18" s="290">
        <v>313</v>
      </c>
      <c r="I18" s="290">
        <v>378</v>
      </c>
      <c r="J18" s="290">
        <v>339</v>
      </c>
      <c r="K18" s="290">
        <v>352</v>
      </c>
      <c r="L18" s="290">
        <v>348</v>
      </c>
      <c r="M18" s="290">
        <v>390</v>
      </c>
      <c r="N18" s="290">
        <v>435</v>
      </c>
      <c r="O18" s="290">
        <v>384</v>
      </c>
      <c r="P18" s="290">
        <v>320</v>
      </c>
      <c r="Q18" s="290">
        <v>236</v>
      </c>
      <c r="R18" s="290">
        <v>226</v>
      </c>
      <c r="S18" s="290">
        <v>183</v>
      </c>
      <c r="T18" s="290">
        <v>125</v>
      </c>
      <c r="U18" s="290">
        <v>81</v>
      </c>
      <c r="V18" s="291">
        <v>40.228020000000001</v>
      </c>
    </row>
    <row r="19" spans="1:22">
      <c r="A19" s="308"/>
      <c r="B19" s="289" t="s">
        <v>7</v>
      </c>
      <c r="C19" s="290">
        <v>5261</v>
      </c>
      <c r="D19" s="290">
        <v>232</v>
      </c>
      <c r="E19" s="290">
        <v>215</v>
      </c>
      <c r="F19" s="290">
        <v>314</v>
      </c>
      <c r="G19" s="290">
        <v>337</v>
      </c>
      <c r="H19" s="290">
        <v>290</v>
      </c>
      <c r="I19" s="290">
        <v>292</v>
      </c>
      <c r="J19" s="290">
        <v>282</v>
      </c>
      <c r="K19" s="290">
        <v>281</v>
      </c>
      <c r="L19" s="290">
        <v>320</v>
      </c>
      <c r="M19" s="290">
        <v>366</v>
      </c>
      <c r="N19" s="290">
        <v>383</v>
      </c>
      <c r="O19" s="290">
        <v>393</v>
      </c>
      <c r="P19" s="290">
        <v>375</v>
      </c>
      <c r="Q19" s="290">
        <v>312</v>
      </c>
      <c r="R19" s="290">
        <v>295</v>
      </c>
      <c r="S19" s="290">
        <v>266</v>
      </c>
      <c r="T19" s="290">
        <v>178</v>
      </c>
      <c r="U19" s="290">
        <v>130</v>
      </c>
      <c r="V19" s="291">
        <v>43.720205</v>
      </c>
    </row>
    <row r="20" spans="1:22">
      <c r="A20" s="308" t="s">
        <v>573</v>
      </c>
      <c r="B20" s="289" t="s">
        <v>511</v>
      </c>
      <c r="C20" s="290">
        <v>18651</v>
      </c>
      <c r="D20" s="290">
        <v>888</v>
      </c>
      <c r="E20" s="290">
        <v>990</v>
      </c>
      <c r="F20" s="290">
        <v>861</v>
      </c>
      <c r="G20" s="290">
        <v>1137</v>
      </c>
      <c r="H20" s="290">
        <v>1167</v>
      </c>
      <c r="I20" s="290">
        <v>1455</v>
      </c>
      <c r="J20" s="290">
        <v>1515</v>
      </c>
      <c r="K20" s="290">
        <v>1360</v>
      </c>
      <c r="L20" s="290">
        <v>1300</v>
      </c>
      <c r="M20" s="290">
        <v>1321</v>
      </c>
      <c r="N20" s="290">
        <v>1583</v>
      </c>
      <c r="O20" s="290">
        <v>1515</v>
      </c>
      <c r="P20" s="290">
        <v>1280</v>
      </c>
      <c r="Q20" s="290">
        <v>789</v>
      </c>
      <c r="R20" s="290">
        <v>627</v>
      </c>
      <c r="S20" s="290">
        <v>521</v>
      </c>
      <c r="T20" s="290">
        <v>249</v>
      </c>
      <c r="U20" s="290">
        <v>93</v>
      </c>
      <c r="V20" s="291">
        <v>39.292422999999999</v>
      </c>
    </row>
    <row r="21" spans="1:22">
      <c r="A21" s="308"/>
      <c r="B21" s="289" t="s">
        <v>14</v>
      </c>
      <c r="C21" s="290">
        <v>9210</v>
      </c>
      <c r="D21" s="290">
        <v>480</v>
      </c>
      <c r="E21" s="290">
        <v>495</v>
      </c>
      <c r="F21" s="290">
        <v>450</v>
      </c>
      <c r="G21" s="290">
        <v>598</v>
      </c>
      <c r="H21" s="290">
        <v>634</v>
      </c>
      <c r="I21" s="290">
        <v>753</v>
      </c>
      <c r="J21" s="290">
        <v>823</v>
      </c>
      <c r="K21" s="290">
        <v>738</v>
      </c>
      <c r="L21" s="290">
        <v>646</v>
      </c>
      <c r="M21" s="290">
        <v>671</v>
      </c>
      <c r="N21" s="290">
        <v>757</v>
      </c>
      <c r="O21" s="290">
        <v>740</v>
      </c>
      <c r="P21" s="290">
        <v>559</v>
      </c>
      <c r="Q21" s="290">
        <v>339</v>
      </c>
      <c r="R21" s="290">
        <v>243</v>
      </c>
      <c r="S21" s="290">
        <v>167</v>
      </c>
      <c r="T21" s="290">
        <v>80</v>
      </c>
      <c r="U21" s="290">
        <v>37</v>
      </c>
      <c r="V21" s="291">
        <v>37.482301</v>
      </c>
    </row>
    <row r="22" spans="1:22">
      <c r="A22" s="308"/>
      <c r="B22" s="289" t="s">
        <v>7</v>
      </c>
      <c r="C22" s="290">
        <v>9441</v>
      </c>
      <c r="D22" s="290">
        <v>408</v>
      </c>
      <c r="E22" s="290">
        <v>495</v>
      </c>
      <c r="F22" s="290">
        <v>411</v>
      </c>
      <c r="G22" s="290">
        <v>539</v>
      </c>
      <c r="H22" s="290">
        <v>533</v>
      </c>
      <c r="I22" s="290">
        <v>702</v>
      </c>
      <c r="J22" s="290">
        <v>692</v>
      </c>
      <c r="K22" s="290">
        <v>622</v>
      </c>
      <c r="L22" s="290">
        <v>654</v>
      </c>
      <c r="M22" s="290">
        <v>650</v>
      </c>
      <c r="N22" s="290">
        <v>826</v>
      </c>
      <c r="O22" s="290">
        <v>775</v>
      </c>
      <c r="P22" s="290">
        <v>721</v>
      </c>
      <c r="Q22" s="290">
        <v>450</v>
      </c>
      <c r="R22" s="290">
        <v>384</v>
      </c>
      <c r="S22" s="290">
        <v>354</v>
      </c>
      <c r="T22" s="290">
        <v>169</v>
      </c>
      <c r="U22" s="290">
        <v>56</v>
      </c>
      <c r="V22" s="291">
        <v>41.058256</v>
      </c>
    </row>
    <row r="23" spans="1:22">
      <c r="A23" s="308" t="s">
        <v>574</v>
      </c>
      <c r="B23" s="289" t="s">
        <v>511</v>
      </c>
      <c r="C23" s="290">
        <v>15720</v>
      </c>
      <c r="D23" s="290">
        <v>745</v>
      </c>
      <c r="E23" s="290">
        <v>698</v>
      </c>
      <c r="F23" s="290">
        <v>771</v>
      </c>
      <c r="G23" s="290">
        <v>944</v>
      </c>
      <c r="H23" s="290">
        <v>824</v>
      </c>
      <c r="I23" s="290">
        <v>1050</v>
      </c>
      <c r="J23" s="290">
        <v>1094</v>
      </c>
      <c r="K23" s="290">
        <v>1083</v>
      </c>
      <c r="L23" s="290">
        <v>1065</v>
      </c>
      <c r="M23" s="290">
        <v>1195</v>
      </c>
      <c r="N23" s="290">
        <v>1260</v>
      </c>
      <c r="O23" s="290">
        <v>1189</v>
      </c>
      <c r="P23" s="290">
        <v>1119</v>
      </c>
      <c r="Q23" s="290">
        <v>852</v>
      </c>
      <c r="R23" s="290">
        <v>777</v>
      </c>
      <c r="S23" s="290">
        <v>578</v>
      </c>
      <c r="T23" s="290">
        <v>327</v>
      </c>
      <c r="U23" s="290">
        <v>149</v>
      </c>
      <c r="V23" s="291">
        <v>41.610750000000003</v>
      </c>
    </row>
    <row r="24" spans="1:22">
      <c r="A24" s="308"/>
      <c r="B24" s="289" t="s">
        <v>14</v>
      </c>
      <c r="C24" s="290">
        <v>7670</v>
      </c>
      <c r="D24" s="290">
        <v>389</v>
      </c>
      <c r="E24" s="290">
        <v>370</v>
      </c>
      <c r="F24" s="290">
        <v>401</v>
      </c>
      <c r="G24" s="290">
        <v>499</v>
      </c>
      <c r="H24" s="290">
        <v>422</v>
      </c>
      <c r="I24" s="290">
        <v>527</v>
      </c>
      <c r="J24" s="290">
        <v>554</v>
      </c>
      <c r="K24" s="290">
        <v>542</v>
      </c>
      <c r="L24" s="290">
        <v>546</v>
      </c>
      <c r="M24" s="290">
        <v>614</v>
      </c>
      <c r="N24" s="290">
        <v>606</v>
      </c>
      <c r="O24" s="290">
        <v>567</v>
      </c>
      <c r="P24" s="290">
        <v>572</v>
      </c>
      <c r="Q24" s="290">
        <v>380</v>
      </c>
      <c r="R24" s="290">
        <v>323</v>
      </c>
      <c r="S24" s="290">
        <v>208</v>
      </c>
      <c r="T24" s="290">
        <v>112</v>
      </c>
      <c r="U24" s="290">
        <v>38</v>
      </c>
      <c r="V24" s="291">
        <v>39.939503999999999</v>
      </c>
    </row>
    <row r="25" spans="1:22">
      <c r="A25" s="308"/>
      <c r="B25" s="289" t="s">
        <v>7</v>
      </c>
      <c r="C25" s="290">
        <v>8050</v>
      </c>
      <c r="D25" s="290">
        <v>356</v>
      </c>
      <c r="E25" s="290">
        <v>328</v>
      </c>
      <c r="F25" s="290">
        <v>370</v>
      </c>
      <c r="G25" s="290">
        <v>445</v>
      </c>
      <c r="H25" s="290">
        <v>402</v>
      </c>
      <c r="I25" s="290">
        <v>523</v>
      </c>
      <c r="J25" s="290">
        <v>540</v>
      </c>
      <c r="K25" s="290">
        <v>541</v>
      </c>
      <c r="L25" s="290">
        <v>519</v>
      </c>
      <c r="M25" s="290">
        <v>581</v>
      </c>
      <c r="N25" s="290">
        <v>654</v>
      </c>
      <c r="O25" s="290">
        <v>622</v>
      </c>
      <c r="P25" s="290">
        <v>547</v>
      </c>
      <c r="Q25" s="290">
        <v>472</v>
      </c>
      <c r="R25" s="290">
        <v>454</v>
      </c>
      <c r="S25" s="290">
        <v>370</v>
      </c>
      <c r="T25" s="290">
        <v>215</v>
      </c>
      <c r="U25" s="290">
        <v>111</v>
      </c>
      <c r="V25" s="291">
        <v>43.203105000000001</v>
      </c>
    </row>
    <row r="26" spans="1:22">
      <c r="A26" s="308" t="s">
        <v>575</v>
      </c>
      <c r="B26" s="289" t="s">
        <v>511</v>
      </c>
      <c r="C26" s="290">
        <v>10118</v>
      </c>
      <c r="D26" s="290">
        <v>325</v>
      </c>
      <c r="E26" s="290">
        <v>412</v>
      </c>
      <c r="F26" s="290">
        <v>431</v>
      </c>
      <c r="G26" s="290">
        <v>538</v>
      </c>
      <c r="H26" s="290">
        <v>490</v>
      </c>
      <c r="I26" s="290">
        <v>635</v>
      </c>
      <c r="J26" s="290">
        <v>629</v>
      </c>
      <c r="K26" s="290">
        <v>586</v>
      </c>
      <c r="L26" s="290">
        <v>593</v>
      </c>
      <c r="M26" s="290">
        <v>713</v>
      </c>
      <c r="N26" s="290">
        <v>835</v>
      </c>
      <c r="O26" s="290">
        <v>887</v>
      </c>
      <c r="P26" s="290">
        <v>927</v>
      </c>
      <c r="Q26" s="290">
        <v>591</v>
      </c>
      <c r="R26" s="290">
        <v>556</v>
      </c>
      <c r="S26" s="290">
        <v>538</v>
      </c>
      <c r="T26" s="290">
        <v>303</v>
      </c>
      <c r="U26" s="290">
        <v>129</v>
      </c>
      <c r="V26" s="291">
        <v>44.923107000000002</v>
      </c>
    </row>
    <row r="27" spans="1:22">
      <c r="A27" s="308"/>
      <c r="B27" s="289" t="s">
        <v>14</v>
      </c>
      <c r="C27" s="290">
        <v>4834</v>
      </c>
      <c r="D27" s="290">
        <v>153</v>
      </c>
      <c r="E27" s="290">
        <v>203</v>
      </c>
      <c r="F27" s="290">
        <v>219</v>
      </c>
      <c r="G27" s="290">
        <v>269</v>
      </c>
      <c r="H27" s="290">
        <v>276</v>
      </c>
      <c r="I27" s="290">
        <v>336</v>
      </c>
      <c r="J27" s="290">
        <v>319</v>
      </c>
      <c r="K27" s="290">
        <v>309</v>
      </c>
      <c r="L27" s="290">
        <v>300</v>
      </c>
      <c r="M27" s="290">
        <v>344</v>
      </c>
      <c r="N27" s="290">
        <v>404</v>
      </c>
      <c r="O27" s="290">
        <v>419</v>
      </c>
      <c r="P27" s="290">
        <v>425</v>
      </c>
      <c r="Q27" s="290">
        <v>265</v>
      </c>
      <c r="R27" s="290">
        <v>223</v>
      </c>
      <c r="S27" s="290">
        <v>204</v>
      </c>
      <c r="T27" s="290">
        <v>120</v>
      </c>
      <c r="U27" s="290">
        <v>46</v>
      </c>
      <c r="V27" s="291">
        <v>43.228796000000003</v>
      </c>
    </row>
    <row r="28" spans="1:22">
      <c r="A28" s="308"/>
      <c r="B28" s="289" t="s">
        <v>7</v>
      </c>
      <c r="C28" s="290">
        <v>5284</v>
      </c>
      <c r="D28" s="290">
        <v>172</v>
      </c>
      <c r="E28" s="290">
        <v>209</v>
      </c>
      <c r="F28" s="290">
        <v>212</v>
      </c>
      <c r="G28" s="290">
        <v>269</v>
      </c>
      <c r="H28" s="290">
        <v>214</v>
      </c>
      <c r="I28" s="290">
        <v>299</v>
      </c>
      <c r="J28" s="290">
        <v>310</v>
      </c>
      <c r="K28" s="290">
        <v>277</v>
      </c>
      <c r="L28" s="290">
        <v>293</v>
      </c>
      <c r="M28" s="290">
        <v>369</v>
      </c>
      <c r="N28" s="290">
        <v>431</v>
      </c>
      <c r="O28" s="290">
        <v>468</v>
      </c>
      <c r="P28" s="290">
        <v>502</v>
      </c>
      <c r="Q28" s="290">
        <v>326</v>
      </c>
      <c r="R28" s="290">
        <v>333</v>
      </c>
      <c r="S28" s="290">
        <v>334</v>
      </c>
      <c r="T28" s="290">
        <v>183</v>
      </c>
      <c r="U28" s="290">
        <v>83</v>
      </c>
      <c r="V28" s="291">
        <v>46.473126000000001</v>
      </c>
    </row>
    <row r="29" spans="1:22">
      <c r="A29" s="308" t="s">
        <v>576</v>
      </c>
      <c r="B29" s="289" t="s">
        <v>511</v>
      </c>
      <c r="C29" s="290">
        <v>10657</v>
      </c>
      <c r="D29" s="290">
        <v>478</v>
      </c>
      <c r="E29" s="290">
        <v>530</v>
      </c>
      <c r="F29" s="290">
        <v>518</v>
      </c>
      <c r="G29" s="290">
        <v>711</v>
      </c>
      <c r="H29" s="290">
        <v>612</v>
      </c>
      <c r="I29" s="290">
        <v>756</v>
      </c>
      <c r="J29" s="290">
        <v>806</v>
      </c>
      <c r="K29" s="290">
        <v>792</v>
      </c>
      <c r="L29" s="290">
        <v>744</v>
      </c>
      <c r="M29" s="290">
        <v>767</v>
      </c>
      <c r="N29" s="290">
        <v>888</v>
      </c>
      <c r="O29" s="290">
        <v>950</v>
      </c>
      <c r="P29" s="290">
        <v>814</v>
      </c>
      <c r="Q29" s="290">
        <v>411</v>
      </c>
      <c r="R29" s="290">
        <v>339</v>
      </c>
      <c r="S29" s="290">
        <v>298</v>
      </c>
      <c r="T29" s="290">
        <v>177</v>
      </c>
      <c r="U29" s="290">
        <v>66</v>
      </c>
      <c r="V29" s="291">
        <v>39.891244999999998</v>
      </c>
    </row>
    <row r="30" spans="1:22">
      <c r="A30" s="308"/>
      <c r="B30" s="289" t="s">
        <v>14</v>
      </c>
      <c r="C30" s="290">
        <v>5193</v>
      </c>
      <c r="D30" s="290">
        <v>253</v>
      </c>
      <c r="E30" s="290">
        <v>271</v>
      </c>
      <c r="F30" s="290">
        <v>276</v>
      </c>
      <c r="G30" s="290">
        <v>355</v>
      </c>
      <c r="H30" s="290">
        <v>300</v>
      </c>
      <c r="I30" s="290">
        <v>374</v>
      </c>
      <c r="J30" s="290">
        <v>420</v>
      </c>
      <c r="K30" s="290">
        <v>426</v>
      </c>
      <c r="L30" s="290">
        <v>395</v>
      </c>
      <c r="M30" s="290"/>
      <c r="N30" s="290">
        <v>418</v>
      </c>
      <c r="O30" s="290">
        <v>454</v>
      </c>
      <c r="P30" s="290">
        <v>375</v>
      </c>
      <c r="Q30" s="290">
        <v>180</v>
      </c>
      <c r="R30" s="290">
        <v>133</v>
      </c>
      <c r="S30" s="290">
        <v>102</v>
      </c>
      <c r="T30" s="290">
        <v>77</v>
      </c>
      <c r="U30" s="290">
        <v>16</v>
      </c>
      <c r="V30" s="291">
        <v>38.418447</v>
      </c>
    </row>
    <row r="31" spans="1:22">
      <c r="A31" s="308"/>
      <c r="B31" s="289" t="s">
        <v>7</v>
      </c>
      <c r="C31" s="290">
        <v>5464</v>
      </c>
      <c r="D31" s="290">
        <v>225</v>
      </c>
      <c r="E31" s="290">
        <v>259</v>
      </c>
      <c r="F31" s="290">
        <v>242</v>
      </c>
      <c r="G31" s="290">
        <v>356</v>
      </c>
      <c r="H31" s="290">
        <v>312</v>
      </c>
      <c r="I31" s="290">
        <v>382</v>
      </c>
      <c r="J31" s="290">
        <v>386</v>
      </c>
      <c r="K31" s="290">
        <v>366</v>
      </c>
      <c r="L31" s="290">
        <v>349</v>
      </c>
      <c r="M31" s="290">
        <v>399</v>
      </c>
      <c r="N31" s="290">
        <v>470</v>
      </c>
      <c r="O31" s="290">
        <v>496</v>
      </c>
      <c r="P31" s="290">
        <v>439</v>
      </c>
      <c r="Q31" s="290">
        <v>231</v>
      </c>
      <c r="R31" s="290">
        <v>206</v>
      </c>
      <c r="S31" s="290">
        <v>196</v>
      </c>
      <c r="T31" s="290">
        <v>100</v>
      </c>
      <c r="U31" s="290">
        <v>50</v>
      </c>
      <c r="V31" s="291">
        <v>41.290995000000002</v>
      </c>
    </row>
    <row r="32" spans="1:22">
      <c r="A32" s="308" t="s">
        <v>577</v>
      </c>
      <c r="B32" s="289" t="s">
        <v>511</v>
      </c>
      <c r="C32" s="290">
        <v>4363</v>
      </c>
      <c r="D32" s="290">
        <v>198</v>
      </c>
      <c r="E32" s="290">
        <v>215</v>
      </c>
      <c r="F32" s="290">
        <v>249</v>
      </c>
      <c r="G32" s="290">
        <v>270</v>
      </c>
      <c r="H32" s="290">
        <v>256</v>
      </c>
      <c r="I32" s="290">
        <v>269</v>
      </c>
      <c r="J32" s="290">
        <v>292</v>
      </c>
      <c r="K32" s="290">
        <v>302</v>
      </c>
      <c r="L32" s="290">
        <v>301</v>
      </c>
      <c r="M32" s="290">
        <v>358</v>
      </c>
      <c r="N32" s="290">
        <v>314</v>
      </c>
      <c r="O32" s="290">
        <v>278</v>
      </c>
      <c r="P32" s="290">
        <v>249</v>
      </c>
      <c r="Q32" s="290">
        <v>236</v>
      </c>
      <c r="R32" s="290">
        <v>239</v>
      </c>
      <c r="S32" s="290">
        <v>196</v>
      </c>
      <c r="T32" s="290">
        <v>109</v>
      </c>
      <c r="U32" s="290">
        <v>32</v>
      </c>
      <c r="V32" s="291">
        <v>41.175795999999998</v>
      </c>
    </row>
    <row r="33" spans="1:22">
      <c r="A33" s="308"/>
      <c r="B33" s="289" t="s">
        <v>14</v>
      </c>
      <c r="C33" s="290">
        <v>2185</v>
      </c>
      <c r="D33" s="290">
        <v>101</v>
      </c>
      <c r="E33" s="290">
        <v>109</v>
      </c>
      <c r="F33" s="290">
        <v>123</v>
      </c>
      <c r="G33" s="290">
        <v>151</v>
      </c>
      <c r="H33" s="290">
        <v>139</v>
      </c>
      <c r="I33" s="290">
        <v>142</v>
      </c>
      <c r="J33" s="290">
        <v>159</v>
      </c>
      <c r="K33" s="290">
        <v>152</v>
      </c>
      <c r="L33" s="290">
        <v>165</v>
      </c>
      <c r="M33" s="290">
        <v>191</v>
      </c>
      <c r="N33" s="290">
        <v>165</v>
      </c>
      <c r="O33" s="290">
        <v>145</v>
      </c>
      <c r="P33" s="290">
        <v>114</v>
      </c>
      <c r="Q33" s="290">
        <v>91</v>
      </c>
      <c r="R33" s="290">
        <v>113</v>
      </c>
      <c r="S33" s="290">
        <v>75</v>
      </c>
      <c r="T33" s="290">
        <v>43</v>
      </c>
      <c r="U33" s="290">
        <v>7</v>
      </c>
      <c r="V33" s="291">
        <v>39.583981000000001</v>
      </c>
    </row>
    <row r="34" spans="1:22">
      <c r="A34" s="308"/>
      <c r="B34" s="289" t="s">
        <v>7</v>
      </c>
      <c r="C34" s="290">
        <v>2178</v>
      </c>
      <c r="D34" s="290">
        <v>97</v>
      </c>
      <c r="E34" s="290">
        <v>106</v>
      </c>
      <c r="F34" s="290">
        <v>126</v>
      </c>
      <c r="G34" s="290">
        <v>119</v>
      </c>
      <c r="H34" s="290">
        <v>117</v>
      </c>
      <c r="I34" s="290">
        <v>127</v>
      </c>
      <c r="J34" s="290">
        <v>133</v>
      </c>
      <c r="K34" s="290">
        <v>150</v>
      </c>
      <c r="L34" s="290">
        <v>136</v>
      </c>
      <c r="M34" s="290">
        <v>167</v>
      </c>
      <c r="N34" s="290">
        <v>149</v>
      </c>
      <c r="O34" s="290">
        <v>133</v>
      </c>
      <c r="P34" s="290">
        <v>135</v>
      </c>
      <c r="Q34" s="290">
        <v>145</v>
      </c>
      <c r="R34" s="290">
        <v>126</v>
      </c>
      <c r="S34" s="290">
        <v>121</v>
      </c>
      <c r="T34" s="290">
        <v>66</v>
      </c>
      <c r="U34" s="290">
        <v>25</v>
      </c>
      <c r="V34" s="291">
        <v>42.772727000000003</v>
      </c>
    </row>
    <row r="35" spans="1:22">
      <c r="A35" s="308" t="s">
        <v>578</v>
      </c>
      <c r="B35" s="289" t="s">
        <v>511</v>
      </c>
      <c r="C35" s="290">
        <v>8710</v>
      </c>
      <c r="D35" s="290">
        <v>413</v>
      </c>
      <c r="E35" s="290">
        <v>433</v>
      </c>
      <c r="F35" s="290">
        <v>527</v>
      </c>
      <c r="G35" s="290">
        <v>626</v>
      </c>
      <c r="H35" s="290">
        <v>428</v>
      </c>
      <c r="I35" s="290">
        <v>567</v>
      </c>
      <c r="J35" s="290">
        <v>518</v>
      </c>
      <c r="K35" s="290">
        <v>501</v>
      </c>
      <c r="L35" s="290">
        <v>537</v>
      </c>
      <c r="M35" s="290">
        <v>684</v>
      </c>
      <c r="N35" s="290">
        <v>760</v>
      </c>
      <c r="O35" s="290">
        <v>697</v>
      </c>
      <c r="P35" s="290">
        <v>585</v>
      </c>
      <c r="Q35" s="290">
        <v>362</v>
      </c>
      <c r="R35" s="290">
        <v>372</v>
      </c>
      <c r="S35" s="290">
        <v>352</v>
      </c>
      <c r="T35" s="290">
        <v>208</v>
      </c>
      <c r="U35" s="290">
        <v>140</v>
      </c>
      <c r="V35" s="291">
        <v>41.161768000000002</v>
      </c>
    </row>
    <row r="36" spans="1:22">
      <c r="A36" s="308"/>
      <c r="B36" s="289" t="s">
        <v>14</v>
      </c>
      <c r="C36" s="290">
        <v>4423</v>
      </c>
      <c r="D36" s="290">
        <v>203</v>
      </c>
      <c r="E36" s="290">
        <v>233</v>
      </c>
      <c r="F36" s="290">
        <v>296</v>
      </c>
      <c r="G36" s="290">
        <v>319</v>
      </c>
      <c r="H36" s="290">
        <v>232</v>
      </c>
      <c r="I36" s="290">
        <v>302</v>
      </c>
      <c r="J36" s="290">
        <v>301</v>
      </c>
      <c r="K36" s="290">
        <v>268</v>
      </c>
      <c r="L36" s="290">
        <v>273</v>
      </c>
      <c r="M36" s="290">
        <v>354</v>
      </c>
      <c r="N36" s="290">
        <v>393</v>
      </c>
      <c r="O36" s="290">
        <v>367</v>
      </c>
      <c r="P36" s="290">
        <v>291</v>
      </c>
      <c r="Q36" s="290">
        <v>165</v>
      </c>
      <c r="R36" s="290">
        <v>161</v>
      </c>
      <c r="S36" s="290">
        <v>141</v>
      </c>
      <c r="T36" s="290">
        <v>77</v>
      </c>
      <c r="U36" s="290">
        <v>47</v>
      </c>
      <c r="V36" s="291">
        <v>39.606149000000002</v>
      </c>
    </row>
    <row r="37" spans="1:22">
      <c r="A37" s="308"/>
      <c r="B37" s="289" t="s">
        <v>7</v>
      </c>
      <c r="C37" s="290">
        <v>4287</v>
      </c>
      <c r="D37" s="290">
        <v>210</v>
      </c>
      <c r="E37" s="290">
        <v>200</v>
      </c>
      <c r="F37" s="290">
        <v>231</v>
      </c>
      <c r="G37" s="290">
        <v>307</v>
      </c>
      <c r="H37" s="290">
        <v>196</v>
      </c>
      <c r="I37" s="290">
        <v>265</v>
      </c>
      <c r="J37" s="290">
        <v>217</v>
      </c>
      <c r="K37" s="290">
        <v>233</v>
      </c>
      <c r="L37" s="290">
        <v>264</v>
      </c>
      <c r="M37" s="290">
        <v>330</v>
      </c>
      <c r="N37" s="290">
        <v>367</v>
      </c>
      <c r="O37" s="290">
        <v>330</v>
      </c>
      <c r="P37" s="290">
        <v>294</v>
      </c>
      <c r="Q37" s="290">
        <v>197</v>
      </c>
      <c r="R37" s="290">
        <v>211</v>
      </c>
      <c r="S37" s="290">
        <v>211</v>
      </c>
      <c r="T37" s="290">
        <v>131</v>
      </c>
      <c r="U37" s="290">
        <v>93</v>
      </c>
      <c r="V37" s="291">
        <v>42.766736000000002</v>
      </c>
    </row>
    <row r="38" spans="1:22">
      <c r="A38" s="308" t="s">
        <v>579</v>
      </c>
      <c r="B38" s="289" t="s">
        <v>511</v>
      </c>
      <c r="C38" s="290">
        <v>49196</v>
      </c>
      <c r="D38" s="290">
        <v>2032</v>
      </c>
      <c r="E38" s="290">
        <v>2192</v>
      </c>
      <c r="F38" s="290">
        <v>2332</v>
      </c>
      <c r="G38" s="290">
        <v>3087</v>
      </c>
      <c r="H38" s="290">
        <v>2638</v>
      </c>
      <c r="I38" s="290">
        <v>2965</v>
      </c>
      <c r="J38" s="290">
        <v>3285</v>
      </c>
      <c r="K38" s="290">
        <v>3258</v>
      </c>
      <c r="L38" s="290">
        <v>3149</v>
      </c>
      <c r="M38" s="290">
        <v>3403</v>
      </c>
      <c r="N38" s="290">
        <v>3609</v>
      </c>
      <c r="O38" s="290">
        <v>4132</v>
      </c>
      <c r="P38" s="290">
        <v>4190</v>
      </c>
      <c r="Q38" s="290">
        <v>2768</v>
      </c>
      <c r="R38" s="290">
        <v>2333</v>
      </c>
      <c r="S38" s="290">
        <v>2050</v>
      </c>
      <c r="T38" s="290">
        <v>1172</v>
      </c>
      <c r="U38" s="290">
        <v>601</v>
      </c>
      <c r="V38" s="291">
        <v>42.652104999999999</v>
      </c>
    </row>
    <row r="39" spans="1:22">
      <c r="A39" s="308"/>
      <c r="B39" s="289" t="s">
        <v>14</v>
      </c>
      <c r="C39" s="290">
        <v>23944</v>
      </c>
      <c r="D39" s="290">
        <v>1011</v>
      </c>
      <c r="E39" s="290">
        <v>1123</v>
      </c>
      <c r="F39" s="290">
        <v>1175</v>
      </c>
      <c r="G39" s="290">
        <v>1586</v>
      </c>
      <c r="H39" s="290">
        <v>1393</v>
      </c>
      <c r="I39" s="290">
        <v>1544</v>
      </c>
      <c r="J39" s="290">
        <v>1646</v>
      </c>
      <c r="K39" s="290">
        <v>1675</v>
      </c>
      <c r="L39" s="290">
        <v>1589</v>
      </c>
      <c r="M39" s="290">
        <v>1701</v>
      </c>
      <c r="N39" s="290">
        <v>1725</v>
      </c>
      <c r="O39" s="290">
        <v>1980</v>
      </c>
      <c r="P39" s="290">
        <v>2068</v>
      </c>
      <c r="Q39" s="290">
        <v>1290</v>
      </c>
      <c r="R39" s="290">
        <v>1026</v>
      </c>
      <c r="S39" s="290">
        <v>806</v>
      </c>
      <c r="T39" s="290">
        <v>417</v>
      </c>
      <c r="U39" s="290">
        <v>189</v>
      </c>
      <c r="V39" s="291">
        <v>41.270254999999999</v>
      </c>
    </row>
    <row r="40" spans="1:22">
      <c r="A40" s="308"/>
      <c r="B40" s="289" t="s">
        <v>7</v>
      </c>
      <c r="C40" s="290">
        <v>25252</v>
      </c>
      <c r="D40" s="290">
        <v>1021</v>
      </c>
      <c r="E40" s="290">
        <v>1069</v>
      </c>
      <c r="F40" s="290">
        <v>1157</v>
      </c>
      <c r="G40" s="290">
        <v>1501</v>
      </c>
      <c r="H40" s="290">
        <v>1245</v>
      </c>
      <c r="I40" s="290">
        <v>1421</v>
      </c>
      <c r="J40" s="290">
        <v>1639</v>
      </c>
      <c r="K40" s="290">
        <v>1583</v>
      </c>
      <c r="L40" s="290">
        <v>1560</v>
      </c>
      <c r="M40" s="290">
        <v>1702</v>
      </c>
      <c r="N40" s="290">
        <v>1884</v>
      </c>
      <c r="O40" s="290">
        <v>2152</v>
      </c>
      <c r="P40" s="290">
        <v>2122</v>
      </c>
      <c r="Q40" s="290">
        <v>1478</v>
      </c>
      <c r="R40" s="290">
        <v>1307</v>
      </c>
      <c r="S40" s="290">
        <v>1244</v>
      </c>
      <c r="T40" s="290">
        <v>755</v>
      </c>
      <c r="U40" s="290">
        <v>412</v>
      </c>
      <c r="V40" s="291">
        <v>43.962378999999999</v>
      </c>
    </row>
    <row r="41" spans="1:22">
      <c r="A41" s="308" t="s">
        <v>580</v>
      </c>
      <c r="B41" s="289" t="s">
        <v>511</v>
      </c>
      <c r="C41" s="290">
        <v>25922</v>
      </c>
      <c r="D41" s="290">
        <v>1125</v>
      </c>
      <c r="E41" s="290">
        <v>1168</v>
      </c>
      <c r="F41" s="290">
        <v>1284</v>
      </c>
      <c r="G41" s="290">
        <v>1604</v>
      </c>
      <c r="H41" s="290">
        <v>1350</v>
      </c>
      <c r="I41" s="290">
        <v>1676</v>
      </c>
      <c r="J41" s="290">
        <v>1587</v>
      </c>
      <c r="K41" s="290">
        <v>1781</v>
      </c>
      <c r="L41" s="290">
        <v>1721</v>
      </c>
      <c r="M41" s="290">
        <v>1950</v>
      </c>
      <c r="N41" s="290">
        <v>1963</v>
      </c>
      <c r="O41" s="290">
        <v>1818</v>
      </c>
      <c r="P41" s="290">
        <v>1924</v>
      </c>
      <c r="Q41" s="290">
        <v>1520</v>
      </c>
      <c r="R41" s="290">
        <v>1411</v>
      </c>
      <c r="S41" s="290">
        <v>1176</v>
      </c>
      <c r="T41" s="290">
        <v>588</v>
      </c>
      <c r="U41" s="290">
        <v>276</v>
      </c>
      <c r="V41" s="291">
        <v>42.433762000000002</v>
      </c>
    </row>
    <row r="42" spans="1:22">
      <c r="A42" s="308"/>
      <c r="B42" s="289" t="s">
        <v>14</v>
      </c>
      <c r="C42" s="290">
        <v>12629</v>
      </c>
      <c r="D42" s="290">
        <v>554</v>
      </c>
      <c r="E42" s="290">
        <v>608</v>
      </c>
      <c r="F42" s="290">
        <v>637</v>
      </c>
      <c r="G42" s="290">
        <v>847</v>
      </c>
      <c r="H42" s="290">
        <v>716</v>
      </c>
      <c r="I42" s="290">
        <v>855</v>
      </c>
      <c r="J42" s="290">
        <v>814</v>
      </c>
      <c r="K42" s="290">
        <v>902</v>
      </c>
      <c r="L42" s="290">
        <v>877</v>
      </c>
      <c r="M42" s="290">
        <v>964</v>
      </c>
      <c r="N42" s="290">
        <v>988</v>
      </c>
      <c r="O42" s="290">
        <v>883</v>
      </c>
      <c r="P42" s="290">
        <v>935</v>
      </c>
      <c r="Q42" s="290">
        <v>686</v>
      </c>
      <c r="R42" s="290">
        <v>614</v>
      </c>
      <c r="S42" s="290">
        <v>457</v>
      </c>
      <c r="T42" s="290">
        <v>200</v>
      </c>
      <c r="U42" s="290">
        <v>92</v>
      </c>
      <c r="V42" s="291">
        <v>40.946233999999997</v>
      </c>
    </row>
    <row r="43" spans="1:22">
      <c r="A43" s="308"/>
      <c r="B43" s="289" t="s">
        <v>7</v>
      </c>
      <c r="C43" s="290">
        <v>13293</v>
      </c>
      <c r="D43" s="290">
        <v>571</v>
      </c>
      <c r="E43" s="290">
        <v>560</v>
      </c>
      <c r="F43" s="290">
        <v>647</v>
      </c>
      <c r="G43" s="290">
        <v>757</v>
      </c>
      <c r="H43" s="290">
        <v>634</v>
      </c>
      <c r="I43" s="290">
        <v>821</v>
      </c>
      <c r="J43" s="290">
        <v>773</v>
      </c>
      <c r="K43" s="290">
        <v>879</v>
      </c>
      <c r="L43" s="290">
        <v>844</v>
      </c>
      <c r="M43" s="290">
        <v>986</v>
      </c>
      <c r="N43" s="290">
        <v>975</v>
      </c>
      <c r="O43" s="290">
        <v>935</v>
      </c>
      <c r="P43" s="290">
        <v>989</v>
      </c>
      <c r="Q43" s="290">
        <v>834</v>
      </c>
      <c r="R43" s="290">
        <v>797</v>
      </c>
      <c r="S43" s="290">
        <v>719</v>
      </c>
      <c r="T43" s="290">
        <v>388</v>
      </c>
      <c r="U43" s="290">
        <v>184</v>
      </c>
      <c r="V43" s="291">
        <v>43.846986999999999</v>
      </c>
    </row>
    <row r="44" spans="1:22">
      <c r="A44" s="35" t="s">
        <v>817</v>
      </c>
      <c r="B44" s="289" t="s">
        <v>511</v>
      </c>
      <c r="C44" s="290">
        <v>68514</v>
      </c>
      <c r="D44" s="290">
        <v>3250</v>
      </c>
      <c r="E44" s="290">
        <v>3208</v>
      </c>
      <c r="F44" s="290">
        <v>3251</v>
      </c>
      <c r="G44" s="290">
        <v>4019</v>
      </c>
      <c r="H44" s="290">
        <v>3593</v>
      </c>
      <c r="I44" s="290">
        <v>4281</v>
      </c>
      <c r="J44" s="290">
        <v>4769</v>
      </c>
      <c r="K44" s="290">
        <v>4763</v>
      </c>
      <c r="L44" s="290">
        <v>4170</v>
      </c>
      <c r="M44" s="290">
        <v>4654</v>
      </c>
      <c r="N44" s="290">
        <v>5344</v>
      </c>
      <c r="O44" s="290">
        <v>5439</v>
      </c>
      <c r="P44" s="290">
        <v>5331</v>
      </c>
      <c r="Q44" s="290">
        <v>3701</v>
      </c>
      <c r="R44" s="290">
        <v>3637</v>
      </c>
      <c r="S44" s="290">
        <v>2914</v>
      </c>
      <c r="T44" s="290">
        <v>1547</v>
      </c>
      <c r="U44" s="290">
        <v>643</v>
      </c>
      <c r="V44" s="291">
        <v>42.158988999999998</v>
      </c>
    </row>
    <row r="45" spans="1:22">
      <c r="A45" s="308"/>
      <c r="B45" s="289" t="s">
        <v>14</v>
      </c>
      <c r="C45" s="290">
        <v>33222</v>
      </c>
      <c r="D45" s="290">
        <v>1656</v>
      </c>
      <c r="E45" s="290">
        <v>1602</v>
      </c>
      <c r="F45" s="290">
        <v>1757</v>
      </c>
      <c r="G45" s="290">
        <v>2031</v>
      </c>
      <c r="H45" s="290">
        <v>1875</v>
      </c>
      <c r="I45" s="290">
        <v>2216</v>
      </c>
      <c r="J45" s="290">
        <v>2381</v>
      </c>
      <c r="K45" s="290">
        <v>2480</v>
      </c>
      <c r="L45" s="290">
        <v>2121</v>
      </c>
      <c r="M45" s="290">
        <v>2317</v>
      </c>
      <c r="N45" s="290">
        <v>2523</v>
      </c>
      <c r="O45" s="290">
        <v>2583</v>
      </c>
      <c r="P45" s="290">
        <v>2474</v>
      </c>
      <c r="Q45" s="290">
        <v>1673</v>
      </c>
      <c r="R45" s="290">
        <v>1586</v>
      </c>
      <c r="S45" s="290">
        <v>1161</v>
      </c>
      <c r="T45" s="290">
        <v>579</v>
      </c>
      <c r="U45" s="290">
        <v>207</v>
      </c>
      <c r="V45" s="291">
        <v>40.628348000000003</v>
      </c>
    </row>
    <row r="46" spans="1:22">
      <c r="A46" s="308"/>
      <c r="B46" s="289" t="s">
        <v>7</v>
      </c>
      <c r="C46" s="290">
        <v>35292</v>
      </c>
      <c r="D46" s="290">
        <v>1594</v>
      </c>
      <c r="E46" s="290">
        <v>1606</v>
      </c>
      <c r="F46" s="290">
        <v>1494</v>
      </c>
      <c r="G46" s="290">
        <v>1988</v>
      </c>
      <c r="H46" s="290">
        <v>1718</v>
      </c>
      <c r="I46" s="290">
        <v>2065</v>
      </c>
      <c r="J46" s="290">
        <v>2388</v>
      </c>
      <c r="K46" s="290">
        <v>2283</v>
      </c>
      <c r="L46" s="290">
        <v>2049</v>
      </c>
      <c r="M46" s="290">
        <v>2337</v>
      </c>
      <c r="N46" s="290">
        <v>2821</v>
      </c>
      <c r="O46" s="290">
        <v>2856</v>
      </c>
      <c r="P46" s="290">
        <v>2857</v>
      </c>
      <c r="Q46" s="290">
        <v>2028</v>
      </c>
      <c r="R46" s="290">
        <v>2051</v>
      </c>
      <c r="S46" s="290">
        <v>1753</v>
      </c>
      <c r="T46" s="290">
        <v>968</v>
      </c>
      <c r="U46" s="290">
        <v>436</v>
      </c>
      <c r="V46" s="291">
        <v>43.599851999999998</v>
      </c>
    </row>
    <row r="47" spans="1:22">
      <c r="A47" s="308" t="s">
        <v>581</v>
      </c>
      <c r="B47" s="289" t="s">
        <v>511</v>
      </c>
      <c r="C47" s="290">
        <v>3669</v>
      </c>
      <c r="D47" s="290">
        <v>142</v>
      </c>
      <c r="E47" s="290">
        <v>175</v>
      </c>
      <c r="F47" s="290">
        <v>213</v>
      </c>
      <c r="G47" s="290">
        <v>227</v>
      </c>
      <c r="H47" s="290">
        <v>218</v>
      </c>
      <c r="I47" s="290">
        <v>203</v>
      </c>
      <c r="J47" s="290">
        <v>173</v>
      </c>
      <c r="K47" s="290">
        <v>238</v>
      </c>
      <c r="L47" s="290">
        <v>262</v>
      </c>
      <c r="M47" s="290">
        <v>316</v>
      </c>
      <c r="N47" s="290">
        <v>253</v>
      </c>
      <c r="O47" s="290">
        <v>246</v>
      </c>
      <c r="P47" s="290">
        <v>249</v>
      </c>
      <c r="Q47" s="290">
        <v>213</v>
      </c>
      <c r="R47" s="290">
        <v>223</v>
      </c>
      <c r="S47" s="290">
        <v>190</v>
      </c>
      <c r="T47" s="290">
        <v>93</v>
      </c>
      <c r="U47" s="290">
        <v>35</v>
      </c>
      <c r="V47" s="291">
        <v>42.70973</v>
      </c>
    </row>
    <row r="48" spans="1:22">
      <c r="A48" s="308"/>
      <c r="B48" s="289" t="s">
        <v>14</v>
      </c>
      <c r="C48" s="290">
        <v>1853</v>
      </c>
      <c r="D48" s="290">
        <v>69</v>
      </c>
      <c r="E48" s="290">
        <v>99</v>
      </c>
      <c r="F48" s="290">
        <v>107</v>
      </c>
      <c r="G48" s="290">
        <v>111</v>
      </c>
      <c r="H48" s="290">
        <v>116</v>
      </c>
      <c r="I48" s="290">
        <v>110</v>
      </c>
      <c r="J48" s="290">
        <v>89</v>
      </c>
      <c r="K48" s="290">
        <v>126</v>
      </c>
      <c r="L48" s="290">
        <v>148</v>
      </c>
      <c r="M48" s="290">
        <v>173</v>
      </c>
      <c r="N48" s="290">
        <v>132</v>
      </c>
      <c r="O48" s="290">
        <v>130</v>
      </c>
      <c r="P48" s="290">
        <v>127</v>
      </c>
      <c r="Q48" s="290">
        <v>91</v>
      </c>
      <c r="R48" s="290">
        <v>97</v>
      </c>
      <c r="S48" s="290">
        <v>82</v>
      </c>
      <c r="T48" s="290">
        <v>37</v>
      </c>
      <c r="U48" s="290">
        <v>9</v>
      </c>
      <c r="V48" s="291">
        <v>41.414462999999998</v>
      </c>
    </row>
    <row r="49" spans="1:22">
      <c r="A49" s="308"/>
      <c r="B49" s="289" t="s">
        <v>7</v>
      </c>
      <c r="C49" s="290">
        <v>1816</v>
      </c>
      <c r="D49" s="290">
        <v>73</v>
      </c>
      <c r="E49" s="290">
        <v>76</v>
      </c>
      <c r="F49" s="290">
        <v>106</v>
      </c>
      <c r="G49" s="290">
        <v>116</v>
      </c>
      <c r="H49" s="290">
        <v>102</v>
      </c>
      <c r="I49" s="290">
        <v>93</v>
      </c>
      <c r="J49" s="290">
        <v>84</v>
      </c>
      <c r="K49" s="290">
        <v>112</v>
      </c>
      <c r="L49" s="290">
        <v>114</v>
      </c>
      <c r="M49" s="290">
        <v>143</v>
      </c>
      <c r="N49" s="290">
        <v>121</v>
      </c>
      <c r="O49" s="290">
        <v>116</v>
      </c>
      <c r="P49" s="290">
        <v>122</v>
      </c>
      <c r="Q49" s="290">
        <v>122</v>
      </c>
      <c r="R49" s="290">
        <v>126</v>
      </c>
      <c r="S49" s="290">
        <v>108</v>
      </c>
      <c r="T49" s="290">
        <v>56</v>
      </c>
      <c r="U49" s="290">
        <v>26</v>
      </c>
      <c r="V49" s="291">
        <v>44.031387000000002</v>
      </c>
    </row>
    <row r="50" spans="1:22">
      <c r="A50" s="308" t="s">
        <v>760</v>
      </c>
      <c r="B50" s="289" t="s">
        <v>511</v>
      </c>
      <c r="C50" s="290">
        <v>54407</v>
      </c>
      <c r="D50" s="290">
        <v>2890</v>
      </c>
      <c r="E50" s="290">
        <v>2982</v>
      </c>
      <c r="F50" s="290">
        <v>2838</v>
      </c>
      <c r="G50" s="290">
        <v>3264</v>
      </c>
      <c r="H50" s="290">
        <v>3358</v>
      </c>
      <c r="I50" s="290">
        <v>3918</v>
      </c>
      <c r="J50" s="290">
        <v>4019</v>
      </c>
      <c r="K50" s="290">
        <v>3984</v>
      </c>
      <c r="L50" s="290">
        <v>3593</v>
      </c>
      <c r="M50" s="290">
        <v>3916</v>
      </c>
      <c r="N50" s="290">
        <v>4353</v>
      </c>
      <c r="O50" s="290">
        <v>4224</v>
      </c>
      <c r="P50" s="290">
        <v>3811</v>
      </c>
      <c r="Q50" s="290">
        <v>2357</v>
      </c>
      <c r="R50" s="290">
        <v>1993</v>
      </c>
      <c r="S50" s="290">
        <v>1704</v>
      </c>
      <c r="T50" s="290">
        <v>868</v>
      </c>
      <c r="U50" s="290">
        <v>335</v>
      </c>
      <c r="V50" s="291">
        <v>39.388956999999998</v>
      </c>
    </row>
    <row r="51" spans="1:22">
      <c r="A51" s="308"/>
      <c r="B51" s="289" t="s">
        <v>14</v>
      </c>
      <c r="C51" s="290">
        <v>26803</v>
      </c>
      <c r="D51" s="290">
        <v>1454</v>
      </c>
      <c r="E51" s="290">
        <v>1540</v>
      </c>
      <c r="F51" s="290">
        <v>1425</v>
      </c>
      <c r="G51" s="290">
        <v>1724</v>
      </c>
      <c r="H51" s="290">
        <v>1817</v>
      </c>
      <c r="I51" s="290">
        <v>2007</v>
      </c>
      <c r="J51" s="290">
        <v>2044</v>
      </c>
      <c r="K51" s="290">
        <v>1999</v>
      </c>
      <c r="L51" s="290">
        <v>1879</v>
      </c>
      <c r="M51" s="290">
        <v>1948</v>
      </c>
      <c r="N51" s="290">
        <v>2079</v>
      </c>
      <c r="O51" s="290">
        <v>2050</v>
      </c>
      <c r="P51" s="290">
        <v>1836</v>
      </c>
      <c r="Q51" s="290">
        <v>1066</v>
      </c>
      <c r="R51" s="290">
        <v>843</v>
      </c>
      <c r="S51" s="290">
        <v>653</v>
      </c>
      <c r="T51" s="290">
        <v>324</v>
      </c>
      <c r="U51" s="290">
        <v>115</v>
      </c>
      <c r="V51" s="291">
        <v>38.122411</v>
      </c>
    </row>
    <row r="52" spans="1:22">
      <c r="A52" s="308"/>
      <c r="B52" s="289" t="s">
        <v>7</v>
      </c>
      <c r="C52" s="290">
        <v>27604</v>
      </c>
      <c r="D52" s="290">
        <v>1436</v>
      </c>
      <c r="E52" s="290">
        <v>1442</v>
      </c>
      <c r="F52" s="290">
        <v>1413</v>
      </c>
      <c r="G52" s="290">
        <v>1540</v>
      </c>
      <c r="H52" s="290">
        <v>1541</v>
      </c>
      <c r="I52" s="290">
        <v>1911</v>
      </c>
      <c r="J52" s="290">
        <v>1975</v>
      </c>
      <c r="K52" s="290">
        <v>1985</v>
      </c>
      <c r="L52" s="290">
        <v>1714</v>
      </c>
      <c r="M52" s="290">
        <v>1968</v>
      </c>
      <c r="N52" s="290">
        <v>2274</v>
      </c>
      <c r="O52" s="290">
        <v>2174</v>
      </c>
      <c r="P52" s="290">
        <v>1975</v>
      </c>
      <c r="Q52" s="290">
        <v>1291</v>
      </c>
      <c r="R52" s="290">
        <v>1150</v>
      </c>
      <c r="S52" s="290">
        <v>1051</v>
      </c>
      <c r="T52" s="290">
        <v>544</v>
      </c>
      <c r="U52" s="290">
        <v>220</v>
      </c>
      <c r="V52" s="291">
        <v>40.618749999999999</v>
      </c>
    </row>
    <row r="53" spans="1:22">
      <c r="A53" s="308" t="s">
        <v>582</v>
      </c>
      <c r="B53" s="289" t="s">
        <v>511</v>
      </c>
      <c r="C53" s="290">
        <v>66</v>
      </c>
      <c r="D53" s="290" t="s">
        <v>1</v>
      </c>
      <c r="E53" s="290">
        <v>1</v>
      </c>
      <c r="F53" s="290" t="s">
        <v>1</v>
      </c>
      <c r="G53" s="290">
        <v>2</v>
      </c>
      <c r="H53" s="290">
        <v>3</v>
      </c>
      <c r="I53" s="290">
        <v>4</v>
      </c>
      <c r="J53" s="290">
        <v>9</v>
      </c>
      <c r="K53" s="290">
        <v>1</v>
      </c>
      <c r="L53" s="290">
        <v>4</v>
      </c>
      <c r="M53" s="290">
        <v>3</v>
      </c>
      <c r="N53" s="290">
        <v>9</v>
      </c>
      <c r="O53" s="290">
        <v>9</v>
      </c>
      <c r="P53" s="290">
        <v>11</v>
      </c>
      <c r="Q53" s="290">
        <v>1</v>
      </c>
      <c r="R53" s="290">
        <v>2</v>
      </c>
      <c r="S53" s="290">
        <v>2</v>
      </c>
      <c r="T53" s="290">
        <v>2</v>
      </c>
      <c r="U53" s="290">
        <v>3</v>
      </c>
      <c r="V53" s="291">
        <v>50.227271999999999</v>
      </c>
    </row>
    <row r="54" spans="1:22">
      <c r="A54" s="308"/>
      <c r="B54" s="289" t="s">
        <v>14</v>
      </c>
      <c r="C54" s="290">
        <v>44</v>
      </c>
      <c r="D54" s="290" t="s">
        <v>1</v>
      </c>
      <c r="E54" s="290">
        <v>1</v>
      </c>
      <c r="F54" s="290" t="s">
        <v>1</v>
      </c>
      <c r="G54" s="290">
        <v>1</v>
      </c>
      <c r="H54" s="290">
        <v>1</v>
      </c>
      <c r="I54" s="290">
        <v>4</v>
      </c>
      <c r="J54" s="290">
        <v>6</v>
      </c>
      <c r="K54" s="290">
        <v>1</v>
      </c>
      <c r="L54" s="290">
        <v>4</v>
      </c>
      <c r="M54" s="290">
        <v>3</v>
      </c>
      <c r="N54" s="290">
        <v>9</v>
      </c>
      <c r="O54" s="290">
        <v>4</v>
      </c>
      <c r="P54" s="290">
        <v>7</v>
      </c>
      <c r="Q54" s="290" t="s">
        <v>1</v>
      </c>
      <c r="R54" s="290">
        <v>1</v>
      </c>
      <c r="S54" s="290">
        <v>1</v>
      </c>
      <c r="T54" s="290" t="s">
        <v>1</v>
      </c>
      <c r="U54" s="290">
        <v>1</v>
      </c>
      <c r="V54" s="291">
        <v>46.886363000000003</v>
      </c>
    </row>
    <row r="55" spans="1:22">
      <c r="A55" s="308"/>
      <c r="B55" s="289" t="s">
        <v>7</v>
      </c>
      <c r="C55" s="290">
        <v>22</v>
      </c>
      <c r="D55" s="290" t="s">
        <v>1</v>
      </c>
      <c r="E55" s="290" t="s">
        <v>1</v>
      </c>
      <c r="F55" s="290" t="s">
        <v>1</v>
      </c>
      <c r="G55" s="290">
        <v>1</v>
      </c>
      <c r="H55" s="290">
        <v>2</v>
      </c>
      <c r="I55" s="290" t="s">
        <v>1</v>
      </c>
      <c r="J55" s="290">
        <v>3</v>
      </c>
      <c r="K55" s="290" t="s">
        <v>1</v>
      </c>
      <c r="L55" s="290" t="s">
        <v>1</v>
      </c>
      <c r="M55" s="290" t="s">
        <v>1</v>
      </c>
      <c r="N55" s="290" t="s">
        <v>1</v>
      </c>
      <c r="O55" s="290">
        <v>5</v>
      </c>
      <c r="P55" s="290">
        <v>4</v>
      </c>
      <c r="Q55" s="290">
        <v>1</v>
      </c>
      <c r="R55" s="290">
        <v>1</v>
      </c>
      <c r="S55" s="290">
        <v>1</v>
      </c>
      <c r="T55" s="290">
        <v>2</v>
      </c>
      <c r="U55" s="290">
        <v>2</v>
      </c>
      <c r="V55" s="291">
        <v>56.909089999999999</v>
      </c>
    </row>
    <row r="56" spans="1:22">
      <c r="A56" s="308" t="s">
        <v>583</v>
      </c>
      <c r="B56" s="289" t="s">
        <v>511</v>
      </c>
      <c r="C56" s="290">
        <v>244</v>
      </c>
      <c r="D56" s="290">
        <v>7</v>
      </c>
      <c r="E56" s="290">
        <v>11</v>
      </c>
      <c r="F56" s="290">
        <v>13</v>
      </c>
      <c r="G56" s="290">
        <v>13</v>
      </c>
      <c r="H56" s="290">
        <v>10</v>
      </c>
      <c r="I56" s="290">
        <v>8</v>
      </c>
      <c r="J56" s="290">
        <v>14</v>
      </c>
      <c r="K56" s="290">
        <v>17</v>
      </c>
      <c r="L56" s="290">
        <v>25</v>
      </c>
      <c r="M56" s="290">
        <v>18</v>
      </c>
      <c r="N56" s="290">
        <v>15</v>
      </c>
      <c r="O56" s="290">
        <v>10</v>
      </c>
      <c r="P56" s="290">
        <v>16</v>
      </c>
      <c r="Q56" s="290">
        <v>9</v>
      </c>
      <c r="R56" s="290">
        <v>24</v>
      </c>
      <c r="S56" s="290">
        <v>21</v>
      </c>
      <c r="T56" s="290">
        <v>9</v>
      </c>
      <c r="U56" s="290">
        <v>4</v>
      </c>
      <c r="V56" s="291">
        <v>46.122950000000003</v>
      </c>
    </row>
    <row r="57" spans="1:22">
      <c r="A57" s="308"/>
      <c r="B57" s="289" t="s">
        <v>14</v>
      </c>
      <c r="C57" s="290">
        <v>138</v>
      </c>
      <c r="D57" s="290">
        <v>4</v>
      </c>
      <c r="E57" s="290">
        <v>6</v>
      </c>
      <c r="F57" s="290">
        <v>8</v>
      </c>
      <c r="G57" s="290">
        <v>9</v>
      </c>
      <c r="H57" s="290">
        <v>8</v>
      </c>
      <c r="I57" s="290">
        <v>2</v>
      </c>
      <c r="J57" s="290">
        <v>8</v>
      </c>
      <c r="K57" s="290">
        <v>12</v>
      </c>
      <c r="L57" s="290">
        <v>18</v>
      </c>
      <c r="M57" s="290">
        <v>11</v>
      </c>
      <c r="N57" s="290">
        <v>8</v>
      </c>
      <c r="O57" s="290">
        <v>6</v>
      </c>
      <c r="P57" s="290">
        <v>10</v>
      </c>
      <c r="Q57" s="290">
        <v>4</v>
      </c>
      <c r="R57" s="290">
        <v>10</v>
      </c>
      <c r="S57" s="290">
        <v>8</v>
      </c>
      <c r="T57" s="290">
        <v>4</v>
      </c>
      <c r="U57" s="290">
        <v>2</v>
      </c>
      <c r="V57" s="291">
        <v>43.420288999999997</v>
      </c>
    </row>
    <row r="58" spans="1:22">
      <c r="A58" s="308"/>
      <c r="B58" s="289" t="s">
        <v>7</v>
      </c>
      <c r="C58" s="290">
        <v>106</v>
      </c>
      <c r="D58" s="290">
        <v>3</v>
      </c>
      <c r="E58" s="290">
        <v>5</v>
      </c>
      <c r="F58" s="290">
        <v>5</v>
      </c>
      <c r="G58" s="290">
        <v>4</v>
      </c>
      <c r="H58" s="290">
        <v>2</v>
      </c>
      <c r="I58" s="290">
        <v>6</v>
      </c>
      <c r="J58" s="290">
        <v>6</v>
      </c>
      <c r="K58" s="290">
        <v>5</v>
      </c>
      <c r="L58" s="290">
        <v>7</v>
      </c>
      <c r="M58" s="290">
        <v>7</v>
      </c>
      <c r="N58" s="290">
        <v>7</v>
      </c>
      <c r="O58" s="290">
        <v>4</v>
      </c>
      <c r="P58" s="290">
        <v>6</v>
      </c>
      <c r="Q58" s="290">
        <v>5</v>
      </c>
      <c r="R58" s="290">
        <v>14</v>
      </c>
      <c r="S58" s="290">
        <v>13</v>
      </c>
      <c r="T58" s="290">
        <v>5</v>
      </c>
      <c r="U58" s="290">
        <v>2</v>
      </c>
      <c r="V58" s="291">
        <v>49.641508999999999</v>
      </c>
    </row>
    <row r="59" spans="1:22">
      <c r="A59" s="35" t="s">
        <v>819</v>
      </c>
      <c r="B59" s="295" t="s">
        <v>511</v>
      </c>
      <c r="C59" s="290">
        <v>59916</v>
      </c>
      <c r="D59" s="290">
        <v>2749</v>
      </c>
      <c r="E59" s="290">
        <v>2658</v>
      </c>
      <c r="F59" s="290">
        <v>2710</v>
      </c>
      <c r="G59" s="290">
        <v>3479</v>
      </c>
      <c r="H59" s="290">
        <v>3540</v>
      </c>
      <c r="I59" s="290">
        <v>4200</v>
      </c>
      <c r="J59" s="290">
        <v>4533</v>
      </c>
      <c r="K59" s="290">
        <v>3869</v>
      </c>
      <c r="L59" s="290">
        <v>3320</v>
      </c>
      <c r="M59" s="290">
        <v>3858</v>
      </c>
      <c r="N59" s="290">
        <v>4780</v>
      </c>
      <c r="O59" s="290">
        <v>5523</v>
      </c>
      <c r="P59" s="290">
        <v>4585</v>
      </c>
      <c r="Q59" s="290">
        <v>2878</v>
      </c>
      <c r="R59" s="290">
        <v>2761</v>
      </c>
      <c r="S59" s="290">
        <v>2549</v>
      </c>
      <c r="T59" s="290">
        <v>1312</v>
      </c>
      <c r="U59" s="290">
        <v>612</v>
      </c>
      <c r="V59" s="290">
        <v>43.44</v>
      </c>
    </row>
    <row r="60" spans="1:22">
      <c r="A60" s="308"/>
      <c r="B60" s="289" t="s">
        <v>14</v>
      </c>
      <c r="C60" s="290">
        <v>28813</v>
      </c>
      <c r="D60" s="290">
        <v>1399</v>
      </c>
      <c r="E60" s="290">
        <v>1328</v>
      </c>
      <c r="F60" s="290">
        <v>1395</v>
      </c>
      <c r="G60" s="290">
        <v>1742</v>
      </c>
      <c r="H60" s="290">
        <v>1774</v>
      </c>
      <c r="I60" s="290">
        <v>2206</v>
      </c>
      <c r="J60" s="290">
        <v>2239</v>
      </c>
      <c r="K60" s="290">
        <v>2016</v>
      </c>
      <c r="L60" s="290">
        <v>1695</v>
      </c>
      <c r="M60" s="290">
        <v>1879</v>
      </c>
      <c r="N60" s="290">
        <v>2206</v>
      </c>
      <c r="O60" s="290">
        <v>2677</v>
      </c>
      <c r="P60" s="290">
        <v>2150</v>
      </c>
      <c r="Q60" s="290">
        <v>1211</v>
      </c>
      <c r="R60" s="290">
        <v>1154</v>
      </c>
      <c r="S60" s="290">
        <v>1031</v>
      </c>
      <c r="T60" s="290">
        <v>498</v>
      </c>
      <c r="U60" s="290">
        <v>213</v>
      </c>
      <c r="V60" s="290">
        <v>41.65</v>
      </c>
    </row>
    <row r="61" spans="1:22">
      <c r="A61" s="308"/>
      <c r="B61" s="289" t="s">
        <v>7</v>
      </c>
      <c r="C61" s="290">
        <v>31103</v>
      </c>
      <c r="D61" s="290">
        <v>1350</v>
      </c>
      <c r="E61" s="290">
        <v>1330</v>
      </c>
      <c r="F61" s="290">
        <v>1315</v>
      </c>
      <c r="G61" s="290">
        <v>1737</v>
      </c>
      <c r="H61" s="290">
        <v>1766</v>
      </c>
      <c r="I61" s="290">
        <v>1994</v>
      </c>
      <c r="J61" s="290">
        <v>2294</v>
      </c>
      <c r="K61" s="290">
        <v>1853</v>
      </c>
      <c r="L61" s="290">
        <v>1625</v>
      </c>
      <c r="M61" s="290">
        <v>1979</v>
      </c>
      <c r="N61" s="290">
        <v>2574</v>
      </c>
      <c r="O61" s="290">
        <v>2846</v>
      </c>
      <c r="P61" s="290">
        <v>2435</v>
      </c>
      <c r="Q61" s="290">
        <v>1667</v>
      </c>
      <c r="R61" s="290">
        <v>1607</v>
      </c>
      <c r="S61" s="290">
        <v>1518</v>
      </c>
      <c r="T61" s="290">
        <v>814</v>
      </c>
      <c r="U61" s="290">
        <v>399</v>
      </c>
      <c r="V61" s="290">
        <v>45.14</v>
      </c>
    </row>
    <row r="62" spans="1:22">
      <c r="A62" s="308" t="s">
        <v>761</v>
      </c>
      <c r="B62" s="289" t="s">
        <v>511</v>
      </c>
      <c r="C62" s="290">
        <v>14437</v>
      </c>
      <c r="D62" s="290">
        <v>642</v>
      </c>
      <c r="E62" s="290">
        <v>664</v>
      </c>
      <c r="F62" s="290">
        <v>654</v>
      </c>
      <c r="G62" s="290">
        <v>802</v>
      </c>
      <c r="H62" s="290">
        <v>808</v>
      </c>
      <c r="I62" s="290">
        <v>1044</v>
      </c>
      <c r="J62" s="290">
        <v>1155</v>
      </c>
      <c r="K62" s="290">
        <v>996</v>
      </c>
      <c r="L62" s="290">
        <v>869</v>
      </c>
      <c r="M62" s="290">
        <v>924</v>
      </c>
      <c r="N62" s="290">
        <v>1144</v>
      </c>
      <c r="O62" s="290">
        <v>1312</v>
      </c>
      <c r="P62" s="290">
        <v>1160</v>
      </c>
      <c r="Q62" s="290">
        <v>708</v>
      </c>
      <c r="R62" s="290">
        <v>595</v>
      </c>
      <c r="S62" s="290">
        <v>555</v>
      </c>
      <c r="T62" s="290">
        <v>276</v>
      </c>
      <c r="U62" s="290">
        <v>129</v>
      </c>
      <c r="V62" s="291">
        <v>41.569578</v>
      </c>
    </row>
    <row r="63" spans="1:22">
      <c r="A63" s="308"/>
      <c r="B63" s="289" t="s">
        <v>14</v>
      </c>
      <c r="C63" s="290">
        <v>6905</v>
      </c>
      <c r="D63" s="290">
        <v>338</v>
      </c>
      <c r="E63" s="290">
        <v>317</v>
      </c>
      <c r="F63" s="290">
        <v>311</v>
      </c>
      <c r="G63" s="290">
        <v>409</v>
      </c>
      <c r="H63" s="290">
        <v>412</v>
      </c>
      <c r="I63" s="290">
        <v>542</v>
      </c>
      <c r="J63" s="290">
        <v>557</v>
      </c>
      <c r="K63" s="290">
        <v>519</v>
      </c>
      <c r="L63" s="290">
        <v>460</v>
      </c>
      <c r="M63" s="290">
        <v>445</v>
      </c>
      <c r="N63" s="290">
        <v>529</v>
      </c>
      <c r="O63" s="290">
        <v>613</v>
      </c>
      <c r="P63" s="290">
        <v>545</v>
      </c>
      <c r="Q63" s="290">
        <v>295</v>
      </c>
      <c r="R63" s="290">
        <v>247</v>
      </c>
      <c r="S63" s="290">
        <v>227</v>
      </c>
      <c r="T63" s="290">
        <v>98</v>
      </c>
      <c r="U63" s="290">
        <v>41</v>
      </c>
      <c r="V63" s="291">
        <v>40.179724</v>
      </c>
    </row>
    <row r="64" spans="1:22">
      <c r="A64" s="308"/>
      <c r="B64" s="289" t="s">
        <v>7</v>
      </c>
      <c r="C64" s="290">
        <v>7532</v>
      </c>
      <c r="D64" s="290">
        <v>304</v>
      </c>
      <c r="E64" s="290">
        <v>347</v>
      </c>
      <c r="F64" s="290">
        <v>343</v>
      </c>
      <c r="G64" s="290">
        <v>393</v>
      </c>
      <c r="H64" s="290">
        <v>396</v>
      </c>
      <c r="I64" s="290">
        <v>502</v>
      </c>
      <c r="J64" s="290">
        <v>598</v>
      </c>
      <c r="K64" s="290">
        <v>477</v>
      </c>
      <c r="L64" s="290">
        <v>409</v>
      </c>
      <c r="M64" s="290">
        <v>479</v>
      </c>
      <c r="N64" s="290">
        <v>615</v>
      </c>
      <c r="O64" s="290">
        <v>699</v>
      </c>
      <c r="P64" s="290">
        <v>615</v>
      </c>
      <c r="Q64" s="290">
        <v>413</v>
      </c>
      <c r="R64" s="290">
        <v>348</v>
      </c>
      <c r="S64" s="290">
        <v>328</v>
      </c>
      <c r="T64" s="290">
        <v>178</v>
      </c>
      <c r="U64" s="290">
        <v>88</v>
      </c>
      <c r="V64" s="291">
        <v>42.843733</v>
      </c>
    </row>
    <row r="65" spans="1:22">
      <c r="A65" s="308" t="s">
        <v>762</v>
      </c>
      <c r="B65" s="289" t="s">
        <v>511</v>
      </c>
      <c r="C65" s="290">
        <v>1116</v>
      </c>
      <c r="D65" s="290">
        <v>40</v>
      </c>
      <c r="E65" s="290">
        <v>43</v>
      </c>
      <c r="F65" s="290">
        <v>29</v>
      </c>
      <c r="G65" s="290">
        <v>48</v>
      </c>
      <c r="H65" s="290">
        <v>48</v>
      </c>
      <c r="I65" s="290">
        <v>60</v>
      </c>
      <c r="J65" s="290">
        <v>76</v>
      </c>
      <c r="K65" s="290">
        <v>53</v>
      </c>
      <c r="L65" s="290">
        <v>46</v>
      </c>
      <c r="M65" s="290">
        <v>57</v>
      </c>
      <c r="N65" s="290">
        <v>96</v>
      </c>
      <c r="O65" s="290">
        <v>112</v>
      </c>
      <c r="P65" s="290">
        <v>105</v>
      </c>
      <c r="Q65" s="290">
        <v>82</v>
      </c>
      <c r="R65" s="290">
        <v>77</v>
      </c>
      <c r="S65" s="290">
        <v>84</v>
      </c>
      <c r="T65" s="290">
        <v>36</v>
      </c>
      <c r="U65" s="290">
        <v>24</v>
      </c>
      <c r="V65" s="291">
        <v>48.083333000000003</v>
      </c>
    </row>
    <row r="66" spans="1:22">
      <c r="A66" s="308"/>
      <c r="B66" s="289" t="s">
        <v>14</v>
      </c>
      <c r="C66" s="290">
        <v>552</v>
      </c>
      <c r="D66" s="290">
        <v>23</v>
      </c>
      <c r="E66" s="290">
        <v>24</v>
      </c>
      <c r="F66" s="290">
        <v>17</v>
      </c>
      <c r="G66" s="290">
        <v>22</v>
      </c>
      <c r="H66" s="290">
        <v>28</v>
      </c>
      <c r="I66" s="290">
        <v>40</v>
      </c>
      <c r="J66" s="290">
        <v>39</v>
      </c>
      <c r="K66" s="290">
        <v>34</v>
      </c>
      <c r="L66" s="290">
        <v>22</v>
      </c>
      <c r="M66" s="290">
        <v>38</v>
      </c>
      <c r="N66" s="290">
        <v>47</v>
      </c>
      <c r="O66" s="290">
        <v>52</v>
      </c>
      <c r="P66" s="290">
        <v>46</v>
      </c>
      <c r="Q66" s="290">
        <v>37</v>
      </c>
      <c r="R66" s="290">
        <v>33</v>
      </c>
      <c r="S66" s="290">
        <v>33</v>
      </c>
      <c r="T66" s="290">
        <v>11</v>
      </c>
      <c r="U66" s="290">
        <v>6</v>
      </c>
      <c r="V66" s="291">
        <v>44.835144</v>
      </c>
    </row>
    <row r="67" spans="1:22">
      <c r="A67" s="308"/>
      <c r="B67" s="289" t="s">
        <v>7</v>
      </c>
      <c r="C67" s="290">
        <v>564</v>
      </c>
      <c r="D67" s="290">
        <v>17</v>
      </c>
      <c r="E67" s="290">
        <v>19</v>
      </c>
      <c r="F67" s="290">
        <v>12</v>
      </c>
      <c r="G67" s="290">
        <v>26</v>
      </c>
      <c r="H67" s="290">
        <v>20</v>
      </c>
      <c r="I67" s="290">
        <v>20</v>
      </c>
      <c r="J67" s="290">
        <v>37</v>
      </c>
      <c r="K67" s="290">
        <v>19</v>
      </c>
      <c r="L67" s="290">
        <v>24</v>
      </c>
      <c r="M67" s="290">
        <v>19</v>
      </c>
      <c r="N67" s="290">
        <v>49</v>
      </c>
      <c r="O67" s="290">
        <v>60</v>
      </c>
      <c r="P67" s="290">
        <v>59</v>
      </c>
      <c r="Q67" s="290">
        <v>45</v>
      </c>
      <c r="R67" s="290">
        <v>44</v>
      </c>
      <c r="S67" s="290">
        <v>51</v>
      </c>
      <c r="T67" s="290">
        <v>25</v>
      </c>
      <c r="U67" s="290">
        <v>18</v>
      </c>
      <c r="V67" s="291">
        <v>51.262411</v>
      </c>
    </row>
    <row r="68" spans="1:22">
      <c r="A68" s="308" t="s">
        <v>763</v>
      </c>
      <c r="B68" s="289" t="s">
        <v>511</v>
      </c>
      <c r="C68" s="290">
        <v>10401</v>
      </c>
      <c r="D68" s="290">
        <v>619</v>
      </c>
      <c r="E68" s="290">
        <v>480</v>
      </c>
      <c r="F68" s="290">
        <v>478</v>
      </c>
      <c r="G68" s="290">
        <v>603</v>
      </c>
      <c r="H68" s="290">
        <v>586</v>
      </c>
      <c r="I68" s="290">
        <v>734</v>
      </c>
      <c r="J68" s="290">
        <v>936</v>
      </c>
      <c r="K68" s="290">
        <v>750</v>
      </c>
      <c r="L68" s="290">
        <v>637</v>
      </c>
      <c r="M68" s="290">
        <v>618</v>
      </c>
      <c r="N68" s="290">
        <v>741</v>
      </c>
      <c r="O68" s="290">
        <v>873</v>
      </c>
      <c r="P68" s="290">
        <v>710</v>
      </c>
      <c r="Q68" s="290">
        <v>490</v>
      </c>
      <c r="R68" s="290">
        <v>484</v>
      </c>
      <c r="S68" s="290">
        <v>396</v>
      </c>
      <c r="T68" s="290">
        <v>192</v>
      </c>
      <c r="U68" s="290">
        <v>74</v>
      </c>
      <c r="V68" s="291">
        <v>40.309488999999999</v>
      </c>
    </row>
    <row r="69" spans="1:22">
      <c r="A69" s="308"/>
      <c r="B69" s="289" t="s">
        <v>14</v>
      </c>
      <c r="C69" s="290">
        <v>4936</v>
      </c>
      <c r="D69" s="290">
        <v>295</v>
      </c>
      <c r="E69" s="290">
        <v>239</v>
      </c>
      <c r="F69" s="290">
        <v>237</v>
      </c>
      <c r="G69" s="290">
        <v>310</v>
      </c>
      <c r="H69" s="290">
        <v>289</v>
      </c>
      <c r="I69" s="290">
        <v>368</v>
      </c>
      <c r="J69" s="290">
        <v>466</v>
      </c>
      <c r="K69" s="290">
        <v>376</v>
      </c>
      <c r="L69" s="290">
        <v>347</v>
      </c>
      <c r="M69" s="290">
        <v>296</v>
      </c>
      <c r="N69" s="290">
        <v>322</v>
      </c>
      <c r="O69" s="290">
        <v>413</v>
      </c>
      <c r="P69" s="290">
        <v>329</v>
      </c>
      <c r="Q69" s="290">
        <v>204</v>
      </c>
      <c r="R69" s="290">
        <v>196</v>
      </c>
      <c r="S69" s="290">
        <v>154</v>
      </c>
      <c r="T69" s="290">
        <v>67</v>
      </c>
      <c r="U69" s="290">
        <v>28</v>
      </c>
      <c r="V69" s="291">
        <v>38.923217000000001</v>
      </c>
    </row>
    <row r="70" spans="1:22">
      <c r="A70" s="308"/>
      <c r="B70" s="289" t="s">
        <v>7</v>
      </c>
      <c r="C70" s="290">
        <v>5465</v>
      </c>
      <c r="D70" s="290">
        <v>324</v>
      </c>
      <c r="E70" s="290">
        <v>241</v>
      </c>
      <c r="F70" s="290">
        <v>241</v>
      </c>
      <c r="G70" s="290">
        <v>293</v>
      </c>
      <c r="H70" s="290">
        <v>297</v>
      </c>
      <c r="I70" s="290">
        <v>366</v>
      </c>
      <c r="J70" s="290">
        <v>470</v>
      </c>
      <c r="K70" s="290">
        <v>374</v>
      </c>
      <c r="L70" s="290">
        <v>290</v>
      </c>
      <c r="M70" s="290">
        <v>322</v>
      </c>
      <c r="N70" s="290">
        <v>419</v>
      </c>
      <c r="O70" s="290">
        <v>460</v>
      </c>
      <c r="P70" s="290">
        <v>381</v>
      </c>
      <c r="Q70" s="290">
        <v>286</v>
      </c>
      <c r="R70" s="290">
        <v>288</v>
      </c>
      <c r="S70" s="290">
        <v>242</v>
      </c>
      <c r="T70" s="290">
        <v>125</v>
      </c>
      <c r="U70" s="290">
        <v>46</v>
      </c>
      <c r="V70" s="291">
        <v>41.561573000000003</v>
      </c>
    </row>
    <row r="71" spans="1:22">
      <c r="A71" s="308" t="s">
        <v>764</v>
      </c>
      <c r="B71" s="289" t="s">
        <v>511</v>
      </c>
      <c r="C71" s="290">
        <v>20359</v>
      </c>
      <c r="D71" s="290">
        <v>890</v>
      </c>
      <c r="E71" s="290">
        <v>866</v>
      </c>
      <c r="F71" s="290">
        <v>942</v>
      </c>
      <c r="G71" s="290">
        <v>1281</v>
      </c>
      <c r="H71" s="290">
        <v>1350</v>
      </c>
      <c r="I71" s="290">
        <v>1447</v>
      </c>
      <c r="J71" s="290">
        <v>1466</v>
      </c>
      <c r="K71" s="290">
        <v>1294</v>
      </c>
      <c r="L71" s="290">
        <v>1083</v>
      </c>
      <c r="M71" s="290">
        <v>1315</v>
      </c>
      <c r="N71" s="290">
        <v>1654</v>
      </c>
      <c r="O71" s="290">
        <v>1921</v>
      </c>
      <c r="P71" s="290">
        <v>1487</v>
      </c>
      <c r="Q71" s="290">
        <v>907</v>
      </c>
      <c r="R71" s="290">
        <v>951</v>
      </c>
      <c r="S71" s="290">
        <v>854</v>
      </c>
      <c r="T71" s="290">
        <v>461</v>
      </c>
      <c r="U71" s="290">
        <v>190</v>
      </c>
      <c r="V71" s="291">
        <v>41.700771000000003</v>
      </c>
    </row>
    <row r="72" spans="1:22">
      <c r="A72" s="308"/>
      <c r="B72" s="289" t="s">
        <v>14</v>
      </c>
      <c r="C72" s="290">
        <v>9744</v>
      </c>
      <c r="D72" s="290">
        <v>457</v>
      </c>
      <c r="E72" s="290">
        <v>439</v>
      </c>
      <c r="F72" s="290">
        <v>504</v>
      </c>
      <c r="G72" s="290">
        <v>632</v>
      </c>
      <c r="H72" s="290">
        <v>657</v>
      </c>
      <c r="I72" s="290">
        <v>750</v>
      </c>
      <c r="J72" s="290">
        <v>702</v>
      </c>
      <c r="K72" s="290">
        <v>682</v>
      </c>
      <c r="L72" s="290">
        <v>518</v>
      </c>
      <c r="M72" s="290">
        <v>633</v>
      </c>
      <c r="N72" s="290">
        <v>756</v>
      </c>
      <c r="O72" s="290">
        <v>943</v>
      </c>
      <c r="P72" s="290">
        <v>706</v>
      </c>
      <c r="Q72" s="290">
        <v>385</v>
      </c>
      <c r="R72" s="290">
        <v>388</v>
      </c>
      <c r="S72" s="290">
        <v>342</v>
      </c>
      <c r="T72" s="290">
        <v>186</v>
      </c>
      <c r="U72" s="290">
        <v>64</v>
      </c>
      <c r="V72" s="291">
        <v>40.257697</v>
      </c>
    </row>
    <row r="73" spans="1:22">
      <c r="A73" s="308"/>
      <c r="B73" s="289" t="s">
        <v>7</v>
      </c>
      <c r="C73" s="290">
        <v>10615</v>
      </c>
      <c r="D73" s="290">
        <v>433</v>
      </c>
      <c r="E73" s="290">
        <v>427</v>
      </c>
      <c r="F73" s="290">
        <v>438</v>
      </c>
      <c r="G73" s="290">
        <v>649</v>
      </c>
      <c r="H73" s="290">
        <v>693</v>
      </c>
      <c r="I73" s="290">
        <v>697</v>
      </c>
      <c r="J73" s="290">
        <v>764</v>
      </c>
      <c r="K73" s="290">
        <v>612</v>
      </c>
      <c r="L73" s="290">
        <v>565</v>
      </c>
      <c r="M73" s="290">
        <v>682</v>
      </c>
      <c r="N73" s="290">
        <v>898</v>
      </c>
      <c r="O73" s="290">
        <v>978</v>
      </c>
      <c r="P73" s="290">
        <v>781</v>
      </c>
      <c r="Q73" s="290">
        <v>522</v>
      </c>
      <c r="R73" s="290">
        <v>563</v>
      </c>
      <c r="S73" s="290">
        <v>512</v>
      </c>
      <c r="T73" s="290">
        <v>275</v>
      </c>
      <c r="U73" s="290">
        <v>126</v>
      </c>
      <c r="V73" s="291">
        <v>43.025435000000002</v>
      </c>
    </row>
    <row r="74" spans="1:22">
      <c r="A74" s="308" t="s">
        <v>765</v>
      </c>
      <c r="B74" s="289" t="s">
        <v>511</v>
      </c>
      <c r="C74" s="290">
        <v>11620</v>
      </c>
      <c r="D74" s="290">
        <v>493</v>
      </c>
      <c r="E74" s="290">
        <v>539</v>
      </c>
      <c r="F74" s="290">
        <v>539</v>
      </c>
      <c r="G74" s="290">
        <v>648</v>
      </c>
      <c r="H74" s="290">
        <v>649</v>
      </c>
      <c r="I74" s="290">
        <v>779</v>
      </c>
      <c r="J74" s="290">
        <v>779</v>
      </c>
      <c r="K74" s="290">
        <v>689</v>
      </c>
      <c r="L74" s="290">
        <v>587</v>
      </c>
      <c r="M74" s="290">
        <v>797</v>
      </c>
      <c r="N74" s="290">
        <v>974</v>
      </c>
      <c r="O74" s="290">
        <v>1073</v>
      </c>
      <c r="P74" s="290">
        <v>955</v>
      </c>
      <c r="Q74" s="290">
        <v>574</v>
      </c>
      <c r="R74" s="290">
        <v>533</v>
      </c>
      <c r="S74" s="290">
        <v>551</v>
      </c>
      <c r="T74" s="290">
        <v>294</v>
      </c>
      <c r="U74" s="290">
        <v>167</v>
      </c>
      <c r="V74" s="291">
        <v>42.940790999999997</v>
      </c>
    </row>
    <row r="75" spans="1:22">
      <c r="A75" s="308"/>
      <c r="B75" s="289" t="s">
        <v>14</v>
      </c>
      <c r="C75" s="290">
        <v>5723</v>
      </c>
      <c r="D75" s="290">
        <v>256</v>
      </c>
      <c r="E75" s="290">
        <v>273</v>
      </c>
      <c r="F75" s="290">
        <v>287</v>
      </c>
      <c r="G75" s="290">
        <v>329</v>
      </c>
      <c r="H75" s="290">
        <v>331</v>
      </c>
      <c r="I75" s="290">
        <v>433</v>
      </c>
      <c r="J75" s="290">
        <v>403</v>
      </c>
      <c r="K75" s="290">
        <v>361</v>
      </c>
      <c r="L75" s="290">
        <v>297</v>
      </c>
      <c r="M75" s="290">
        <v>391</v>
      </c>
      <c r="N75" s="290">
        <v>475</v>
      </c>
      <c r="O75" s="290">
        <v>543</v>
      </c>
      <c r="P75" s="290">
        <v>445</v>
      </c>
      <c r="Q75" s="290">
        <v>253</v>
      </c>
      <c r="R75" s="290">
        <v>244</v>
      </c>
      <c r="S75" s="290">
        <v>222</v>
      </c>
      <c r="T75" s="290">
        <v>117</v>
      </c>
      <c r="U75" s="290">
        <v>63</v>
      </c>
      <c r="V75" s="291">
        <v>41.475624000000003</v>
      </c>
    </row>
    <row r="76" spans="1:22">
      <c r="A76" s="308"/>
      <c r="B76" s="289" t="s">
        <v>7</v>
      </c>
      <c r="C76" s="290">
        <v>5897</v>
      </c>
      <c r="D76" s="290">
        <v>237</v>
      </c>
      <c r="E76" s="290">
        <v>266</v>
      </c>
      <c r="F76" s="290">
        <v>252</v>
      </c>
      <c r="G76" s="290">
        <v>319</v>
      </c>
      <c r="H76" s="290">
        <v>318</v>
      </c>
      <c r="I76" s="290">
        <v>346</v>
      </c>
      <c r="J76" s="290">
        <v>376</v>
      </c>
      <c r="K76" s="290">
        <v>328</v>
      </c>
      <c r="L76" s="290">
        <v>290</v>
      </c>
      <c r="M76" s="290">
        <v>406</v>
      </c>
      <c r="N76" s="290">
        <v>499</v>
      </c>
      <c r="O76" s="290">
        <v>530</v>
      </c>
      <c r="P76" s="290">
        <v>510</v>
      </c>
      <c r="Q76" s="290">
        <v>321</v>
      </c>
      <c r="R76" s="290">
        <v>289</v>
      </c>
      <c r="S76" s="290">
        <v>329</v>
      </c>
      <c r="T76" s="290">
        <v>177</v>
      </c>
      <c r="U76" s="290">
        <v>104</v>
      </c>
      <c r="V76" s="291">
        <v>44.362726000000002</v>
      </c>
    </row>
    <row r="77" spans="1:22">
      <c r="A77" s="308" t="s">
        <v>766</v>
      </c>
      <c r="B77" s="289" t="s">
        <v>511</v>
      </c>
      <c r="C77" s="290">
        <v>1983</v>
      </c>
      <c r="D77" s="290">
        <v>65</v>
      </c>
      <c r="E77" s="290">
        <v>66</v>
      </c>
      <c r="F77" s="290">
        <v>68</v>
      </c>
      <c r="G77" s="290">
        <v>97</v>
      </c>
      <c r="H77" s="290">
        <v>99</v>
      </c>
      <c r="I77" s="290">
        <v>136</v>
      </c>
      <c r="J77" s="290">
        <v>121</v>
      </c>
      <c r="K77" s="290">
        <v>87</v>
      </c>
      <c r="L77" s="290">
        <v>98</v>
      </c>
      <c r="M77" s="290">
        <v>147</v>
      </c>
      <c r="N77" s="290">
        <v>171</v>
      </c>
      <c r="O77" s="290">
        <v>232</v>
      </c>
      <c r="P77" s="290">
        <v>168</v>
      </c>
      <c r="Q77" s="290">
        <v>117</v>
      </c>
      <c r="R77" s="290">
        <v>121</v>
      </c>
      <c r="S77" s="290">
        <v>109</v>
      </c>
      <c r="T77" s="290">
        <v>53</v>
      </c>
      <c r="U77" s="290">
        <v>28</v>
      </c>
      <c r="V77" s="291">
        <v>46.057487999999999</v>
      </c>
    </row>
    <row r="78" spans="1:22">
      <c r="A78" s="308"/>
      <c r="B78" s="289" t="s">
        <v>14</v>
      </c>
      <c r="C78" s="290">
        <v>953</v>
      </c>
      <c r="D78" s="290">
        <v>30</v>
      </c>
      <c r="E78" s="290">
        <v>36</v>
      </c>
      <c r="F78" s="290">
        <v>39</v>
      </c>
      <c r="G78" s="290">
        <v>40</v>
      </c>
      <c r="H78" s="290">
        <v>57</v>
      </c>
      <c r="I78" s="290">
        <v>73</v>
      </c>
      <c r="J78" s="290">
        <v>72</v>
      </c>
      <c r="K78" s="290">
        <v>44</v>
      </c>
      <c r="L78" s="290">
        <v>51</v>
      </c>
      <c r="M78" s="290">
        <v>76</v>
      </c>
      <c r="N78" s="290">
        <v>77</v>
      </c>
      <c r="O78" s="290">
        <v>113</v>
      </c>
      <c r="P78" s="290">
        <v>79</v>
      </c>
      <c r="Q78" s="290">
        <v>37</v>
      </c>
      <c r="R78" s="290">
        <v>46</v>
      </c>
      <c r="S78" s="290">
        <v>53</v>
      </c>
      <c r="T78" s="290">
        <v>19</v>
      </c>
      <c r="U78" s="290">
        <v>11</v>
      </c>
      <c r="V78" s="291">
        <v>44.220356000000002</v>
      </c>
    </row>
    <row r="79" spans="1:22">
      <c r="A79" s="308"/>
      <c r="B79" s="289" t="s">
        <v>7</v>
      </c>
      <c r="C79" s="290">
        <v>1030</v>
      </c>
      <c r="D79" s="290">
        <v>35</v>
      </c>
      <c r="E79" s="290">
        <v>30</v>
      </c>
      <c r="F79" s="290">
        <v>29</v>
      </c>
      <c r="G79" s="290">
        <v>57</v>
      </c>
      <c r="H79" s="290">
        <v>42</v>
      </c>
      <c r="I79" s="290">
        <v>63</v>
      </c>
      <c r="J79" s="290">
        <v>49</v>
      </c>
      <c r="K79" s="290">
        <v>43</v>
      </c>
      <c r="L79" s="290">
        <v>47</v>
      </c>
      <c r="M79" s="290">
        <v>71</v>
      </c>
      <c r="N79" s="290">
        <v>94</v>
      </c>
      <c r="O79" s="290">
        <v>119</v>
      </c>
      <c r="P79" s="290">
        <v>89</v>
      </c>
      <c r="Q79" s="290">
        <v>80</v>
      </c>
      <c r="R79" s="290">
        <v>75</v>
      </c>
      <c r="S79" s="290">
        <v>56</v>
      </c>
      <c r="T79" s="290">
        <v>34</v>
      </c>
      <c r="U79" s="290">
        <v>17</v>
      </c>
      <c r="V79" s="291">
        <v>47.757280999999999</v>
      </c>
    </row>
    <row r="80" spans="1:22">
      <c r="A80" s="308" t="s">
        <v>590</v>
      </c>
      <c r="B80" s="289" t="s">
        <v>511</v>
      </c>
      <c r="C80" s="290">
        <v>1039</v>
      </c>
      <c r="D80" s="290">
        <v>41</v>
      </c>
      <c r="E80" s="290">
        <v>47</v>
      </c>
      <c r="F80" s="290">
        <v>49</v>
      </c>
      <c r="G80" s="290">
        <v>76</v>
      </c>
      <c r="H80" s="290">
        <v>61</v>
      </c>
      <c r="I80" s="290">
        <v>72</v>
      </c>
      <c r="J80" s="290">
        <v>61</v>
      </c>
      <c r="K80" s="290">
        <v>62</v>
      </c>
      <c r="L80" s="290">
        <v>71</v>
      </c>
      <c r="M80" s="290">
        <v>90</v>
      </c>
      <c r="N80" s="290">
        <v>96</v>
      </c>
      <c r="O80" s="290">
        <v>84</v>
      </c>
      <c r="P80" s="290">
        <v>69</v>
      </c>
      <c r="Q80" s="290">
        <v>41</v>
      </c>
      <c r="R80" s="290">
        <v>42</v>
      </c>
      <c r="S80" s="290">
        <v>42</v>
      </c>
      <c r="T80" s="290">
        <v>24</v>
      </c>
      <c r="U80" s="290">
        <v>11</v>
      </c>
      <c r="V80" s="291">
        <v>41.435032999999997</v>
      </c>
    </row>
    <row r="81" spans="1:22">
      <c r="A81" s="308"/>
      <c r="B81" s="289" t="s">
        <v>14</v>
      </c>
      <c r="C81" s="290">
        <v>534</v>
      </c>
      <c r="D81" s="290">
        <v>20</v>
      </c>
      <c r="E81" s="290">
        <v>22</v>
      </c>
      <c r="F81" s="290">
        <v>27</v>
      </c>
      <c r="G81" s="290">
        <v>35</v>
      </c>
      <c r="H81" s="290">
        <v>33</v>
      </c>
      <c r="I81" s="290">
        <v>47</v>
      </c>
      <c r="J81" s="290">
        <v>36</v>
      </c>
      <c r="K81" s="290">
        <v>31</v>
      </c>
      <c r="L81" s="290">
        <v>40</v>
      </c>
      <c r="M81" s="290">
        <v>44</v>
      </c>
      <c r="N81" s="290">
        <v>47</v>
      </c>
      <c r="O81" s="290">
        <v>51</v>
      </c>
      <c r="P81" s="290">
        <v>33</v>
      </c>
      <c r="Q81" s="290">
        <v>22</v>
      </c>
      <c r="R81" s="290">
        <v>17</v>
      </c>
      <c r="S81" s="290">
        <v>18</v>
      </c>
      <c r="T81" s="290">
        <v>9</v>
      </c>
      <c r="U81" s="290">
        <v>2</v>
      </c>
      <c r="V81" s="291">
        <v>40.323970000000003</v>
      </c>
    </row>
    <row r="82" spans="1:22">
      <c r="A82" s="308"/>
      <c r="B82" s="289" t="s">
        <v>7</v>
      </c>
      <c r="C82" s="290">
        <v>505</v>
      </c>
      <c r="D82" s="290">
        <v>21</v>
      </c>
      <c r="E82" s="290">
        <v>25</v>
      </c>
      <c r="F82" s="290">
        <v>22</v>
      </c>
      <c r="G82" s="290">
        <v>41</v>
      </c>
      <c r="H82" s="290">
        <v>28</v>
      </c>
      <c r="I82" s="290">
        <v>25</v>
      </c>
      <c r="J82" s="290">
        <v>25</v>
      </c>
      <c r="K82" s="290">
        <v>31</v>
      </c>
      <c r="L82" s="290">
        <v>31</v>
      </c>
      <c r="M82" s="290">
        <v>46</v>
      </c>
      <c r="N82" s="290">
        <v>49</v>
      </c>
      <c r="O82" s="290">
        <v>33</v>
      </c>
      <c r="P82" s="290">
        <v>36</v>
      </c>
      <c r="Q82" s="290">
        <v>19</v>
      </c>
      <c r="R82" s="290">
        <v>25</v>
      </c>
      <c r="S82" s="290">
        <v>24</v>
      </c>
      <c r="T82" s="290">
        <v>15</v>
      </c>
      <c r="U82" s="290">
        <v>9</v>
      </c>
      <c r="V82" s="291">
        <v>42.609900000000003</v>
      </c>
    </row>
    <row r="83" spans="1:22">
      <c r="A83" s="308" t="s">
        <v>591</v>
      </c>
      <c r="B83" s="289" t="s">
        <v>511</v>
      </c>
      <c r="C83" s="290">
        <v>1962</v>
      </c>
      <c r="D83" s="290">
        <v>51</v>
      </c>
      <c r="E83" s="290">
        <v>66</v>
      </c>
      <c r="F83" s="290">
        <v>76</v>
      </c>
      <c r="G83" s="290">
        <v>88</v>
      </c>
      <c r="H83" s="290">
        <v>98</v>
      </c>
      <c r="I83" s="290">
        <v>125</v>
      </c>
      <c r="J83" s="290">
        <v>93</v>
      </c>
      <c r="K83" s="290">
        <v>92</v>
      </c>
      <c r="L83" s="290">
        <v>88</v>
      </c>
      <c r="M83" s="290">
        <v>105</v>
      </c>
      <c r="N83" s="290">
        <v>176</v>
      </c>
      <c r="O83" s="290">
        <v>212</v>
      </c>
      <c r="P83" s="290">
        <v>156</v>
      </c>
      <c r="Q83" s="290">
        <v>124</v>
      </c>
      <c r="R83" s="290">
        <v>144</v>
      </c>
      <c r="S83" s="290">
        <v>135</v>
      </c>
      <c r="T83" s="290">
        <v>84</v>
      </c>
      <c r="U83" s="290">
        <v>49</v>
      </c>
      <c r="V83" s="291">
        <v>48.274718999999997</v>
      </c>
    </row>
    <row r="84" spans="1:22">
      <c r="A84" s="308"/>
      <c r="B84" s="289" t="s">
        <v>14</v>
      </c>
      <c r="C84" s="290">
        <v>950</v>
      </c>
      <c r="D84" s="290">
        <v>25</v>
      </c>
      <c r="E84" s="290">
        <v>30</v>
      </c>
      <c r="F84" s="290">
        <v>24</v>
      </c>
      <c r="G84" s="290">
        <v>36</v>
      </c>
      <c r="H84" s="290">
        <v>55</v>
      </c>
      <c r="I84" s="290">
        <v>72</v>
      </c>
      <c r="J84" s="290">
        <v>54</v>
      </c>
      <c r="K84" s="290">
        <v>59</v>
      </c>
      <c r="L84" s="290">
        <v>48</v>
      </c>
      <c r="M84" s="290">
        <v>58</v>
      </c>
      <c r="N84" s="290">
        <v>100</v>
      </c>
      <c r="O84" s="290">
        <v>106</v>
      </c>
      <c r="P84" s="290">
        <v>80</v>
      </c>
      <c r="Q84" s="290">
        <v>52</v>
      </c>
      <c r="R84" s="290">
        <v>53</v>
      </c>
      <c r="S84" s="290">
        <v>53</v>
      </c>
      <c r="T84" s="290">
        <v>32</v>
      </c>
      <c r="U84" s="290">
        <v>13</v>
      </c>
      <c r="V84" s="291">
        <v>46.589472999999998</v>
      </c>
    </row>
    <row r="85" spans="1:22">
      <c r="A85" s="308"/>
      <c r="B85" s="289" t="s">
        <v>7</v>
      </c>
      <c r="C85" s="290">
        <v>1012</v>
      </c>
      <c r="D85" s="290">
        <v>26</v>
      </c>
      <c r="E85" s="290">
        <v>36</v>
      </c>
      <c r="F85" s="290">
        <v>52</v>
      </c>
      <c r="G85" s="290">
        <v>52</v>
      </c>
      <c r="H85" s="290">
        <v>43</v>
      </c>
      <c r="I85" s="290">
        <v>53</v>
      </c>
      <c r="J85" s="290">
        <v>39</v>
      </c>
      <c r="K85" s="290">
        <v>33</v>
      </c>
      <c r="L85" s="290">
        <v>40</v>
      </c>
      <c r="M85" s="290">
        <v>47</v>
      </c>
      <c r="N85" s="290">
        <v>76</v>
      </c>
      <c r="O85" s="290">
        <v>106</v>
      </c>
      <c r="P85" s="290">
        <v>76</v>
      </c>
      <c r="Q85" s="290">
        <v>72</v>
      </c>
      <c r="R85" s="290">
        <v>91</v>
      </c>
      <c r="S85" s="290">
        <v>82</v>
      </c>
      <c r="T85" s="290">
        <v>52</v>
      </c>
      <c r="U85" s="290">
        <v>36</v>
      </c>
      <c r="V85" s="291">
        <v>49.856718999999998</v>
      </c>
    </row>
    <row r="86" spans="1:22">
      <c r="A86" s="308" t="s">
        <v>592</v>
      </c>
      <c r="B86" s="289" t="s">
        <v>511</v>
      </c>
      <c r="C86" s="290">
        <v>9368</v>
      </c>
      <c r="D86" s="290">
        <v>400</v>
      </c>
      <c r="E86" s="290">
        <v>410</v>
      </c>
      <c r="F86" s="290">
        <v>542</v>
      </c>
      <c r="G86" s="290">
        <v>604</v>
      </c>
      <c r="H86" s="290">
        <v>535</v>
      </c>
      <c r="I86" s="290">
        <v>551</v>
      </c>
      <c r="J86" s="290">
        <v>519</v>
      </c>
      <c r="K86" s="290">
        <v>595</v>
      </c>
      <c r="L86" s="290">
        <v>648</v>
      </c>
      <c r="M86" s="290">
        <v>695</v>
      </c>
      <c r="N86" s="290">
        <v>787</v>
      </c>
      <c r="O86" s="290">
        <v>745</v>
      </c>
      <c r="P86" s="290">
        <v>720</v>
      </c>
      <c r="Q86" s="290">
        <v>564</v>
      </c>
      <c r="R86" s="290">
        <v>468</v>
      </c>
      <c r="S86" s="290">
        <v>345</v>
      </c>
      <c r="T86" s="290">
        <v>172</v>
      </c>
      <c r="U86" s="290">
        <v>68</v>
      </c>
      <c r="V86" s="291">
        <v>41.798141999999999</v>
      </c>
    </row>
    <row r="87" spans="1:22">
      <c r="A87" s="308"/>
      <c r="B87" s="289" t="s">
        <v>14</v>
      </c>
      <c r="C87" s="290">
        <v>4632</v>
      </c>
      <c r="D87" s="290">
        <v>210</v>
      </c>
      <c r="E87" s="290">
        <v>213</v>
      </c>
      <c r="F87" s="290">
        <v>272</v>
      </c>
      <c r="G87" s="290">
        <v>301</v>
      </c>
      <c r="H87" s="290">
        <v>286</v>
      </c>
      <c r="I87" s="290">
        <v>282</v>
      </c>
      <c r="J87" s="290">
        <v>270</v>
      </c>
      <c r="K87" s="290">
        <v>324</v>
      </c>
      <c r="L87" s="290">
        <v>350</v>
      </c>
      <c r="M87" s="290">
        <v>365</v>
      </c>
      <c r="N87" s="290">
        <v>398</v>
      </c>
      <c r="O87" s="290">
        <v>344</v>
      </c>
      <c r="P87" s="290">
        <v>329</v>
      </c>
      <c r="Q87" s="290">
        <v>259</v>
      </c>
      <c r="R87" s="290">
        <v>212</v>
      </c>
      <c r="S87" s="290">
        <v>130</v>
      </c>
      <c r="T87" s="290">
        <v>65</v>
      </c>
      <c r="U87" s="290">
        <v>22</v>
      </c>
      <c r="V87" s="291">
        <v>40.404575999999999</v>
      </c>
    </row>
    <row r="88" spans="1:22">
      <c r="A88" s="308"/>
      <c r="B88" s="289" t="s">
        <v>7</v>
      </c>
      <c r="C88" s="290">
        <v>4736</v>
      </c>
      <c r="D88" s="290">
        <v>190</v>
      </c>
      <c r="E88" s="290">
        <v>197</v>
      </c>
      <c r="F88" s="290">
        <v>270</v>
      </c>
      <c r="G88" s="290">
        <v>303</v>
      </c>
      <c r="H88" s="290">
        <v>249</v>
      </c>
      <c r="I88" s="290">
        <v>269</v>
      </c>
      <c r="J88" s="290">
        <v>249</v>
      </c>
      <c r="K88" s="290">
        <v>271</v>
      </c>
      <c r="L88" s="290">
        <v>298</v>
      </c>
      <c r="M88" s="290">
        <v>330</v>
      </c>
      <c r="N88" s="290">
        <v>389</v>
      </c>
      <c r="O88" s="290">
        <v>401</v>
      </c>
      <c r="P88" s="290">
        <v>391</v>
      </c>
      <c r="Q88" s="290">
        <v>305</v>
      </c>
      <c r="R88" s="290">
        <v>256</v>
      </c>
      <c r="S88" s="290">
        <v>215</v>
      </c>
      <c r="T88" s="290">
        <v>107</v>
      </c>
      <c r="U88" s="290">
        <v>46</v>
      </c>
      <c r="V88" s="291">
        <v>43.161105999999997</v>
      </c>
    </row>
    <row r="89" spans="1:22">
      <c r="A89" s="308" t="s">
        <v>593</v>
      </c>
      <c r="B89" s="289" t="s">
        <v>511</v>
      </c>
      <c r="C89" s="290">
        <v>20681</v>
      </c>
      <c r="D89" s="290">
        <v>780</v>
      </c>
      <c r="E89" s="290">
        <v>806</v>
      </c>
      <c r="F89" s="290">
        <v>864</v>
      </c>
      <c r="G89" s="290">
        <v>1163</v>
      </c>
      <c r="H89" s="290">
        <v>1073</v>
      </c>
      <c r="I89" s="290">
        <v>1334</v>
      </c>
      <c r="J89" s="290">
        <v>1250</v>
      </c>
      <c r="K89" s="290">
        <v>1207</v>
      </c>
      <c r="L89" s="290">
        <v>1219</v>
      </c>
      <c r="M89" s="290">
        <v>1619</v>
      </c>
      <c r="N89" s="290">
        <v>1810</v>
      </c>
      <c r="O89" s="290">
        <v>1839</v>
      </c>
      <c r="P89" s="290">
        <v>1557</v>
      </c>
      <c r="Q89" s="290">
        <v>901</v>
      </c>
      <c r="R89" s="290">
        <v>1079</v>
      </c>
      <c r="S89" s="290">
        <v>1231</v>
      </c>
      <c r="T89" s="290">
        <v>629</v>
      </c>
      <c r="U89" s="290">
        <v>320</v>
      </c>
      <c r="V89" s="291">
        <v>44.334654</v>
      </c>
    </row>
    <row r="90" spans="1:22">
      <c r="A90" s="308"/>
      <c r="B90" s="289" t="s">
        <v>14</v>
      </c>
      <c r="C90" s="290">
        <v>10094</v>
      </c>
      <c r="D90" s="290">
        <v>399</v>
      </c>
      <c r="E90" s="290">
        <v>399</v>
      </c>
      <c r="F90" s="290">
        <v>451</v>
      </c>
      <c r="G90" s="290">
        <v>602</v>
      </c>
      <c r="H90" s="290">
        <v>580</v>
      </c>
      <c r="I90" s="290">
        <v>701</v>
      </c>
      <c r="J90" s="290">
        <v>674</v>
      </c>
      <c r="K90" s="290">
        <v>625</v>
      </c>
      <c r="L90" s="290">
        <v>629</v>
      </c>
      <c r="M90" s="290">
        <v>790</v>
      </c>
      <c r="N90" s="290">
        <v>896</v>
      </c>
      <c r="O90" s="290">
        <v>932</v>
      </c>
      <c r="P90" s="290">
        <v>760</v>
      </c>
      <c r="Q90" s="290">
        <v>409</v>
      </c>
      <c r="R90" s="290">
        <v>427</v>
      </c>
      <c r="S90" s="290">
        <v>488</v>
      </c>
      <c r="T90" s="290">
        <v>247</v>
      </c>
      <c r="U90" s="290">
        <v>85</v>
      </c>
      <c r="V90" s="291">
        <v>42.550029000000002</v>
      </c>
    </row>
    <row r="91" spans="1:22">
      <c r="A91" s="308"/>
      <c r="B91" s="289" t="s">
        <v>7</v>
      </c>
      <c r="C91" s="290">
        <v>10587</v>
      </c>
      <c r="D91" s="290">
        <v>381</v>
      </c>
      <c r="E91" s="290">
        <v>407</v>
      </c>
      <c r="F91" s="290">
        <v>413</v>
      </c>
      <c r="G91" s="290">
        <v>561</v>
      </c>
      <c r="H91" s="290">
        <v>493</v>
      </c>
      <c r="I91" s="290">
        <v>633</v>
      </c>
      <c r="J91" s="290">
        <v>576</v>
      </c>
      <c r="K91" s="290">
        <v>582</v>
      </c>
      <c r="L91" s="290">
        <v>590</v>
      </c>
      <c r="M91" s="290">
        <v>829</v>
      </c>
      <c r="N91" s="290">
        <v>914</v>
      </c>
      <c r="O91" s="290">
        <v>907</v>
      </c>
      <c r="P91" s="290">
        <v>797</v>
      </c>
      <c r="Q91" s="290">
        <v>492</v>
      </c>
      <c r="R91" s="290">
        <v>652</v>
      </c>
      <c r="S91" s="290">
        <v>743</v>
      </c>
      <c r="T91" s="290">
        <v>382</v>
      </c>
      <c r="U91" s="290">
        <v>235</v>
      </c>
      <c r="V91" s="291">
        <v>46.036175999999998</v>
      </c>
    </row>
    <row r="92" spans="1:22">
      <c r="A92" s="308" t="s">
        <v>594</v>
      </c>
      <c r="B92" s="289" t="s">
        <v>511</v>
      </c>
      <c r="C92" s="290">
        <v>5645</v>
      </c>
      <c r="D92" s="290">
        <v>216</v>
      </c>
      <c r="E92" s="290">
        <v>228</v>
      </c>
      <c r="F92" s="290">
        <v>226</v>
      </c>
      <c r="G92" s="290">
        <v>349</v>
      </c>
      <c r="H92" s="290">
        <v>308</v>
      </c>
      <c r="I92" s="290">
        <v>363</v>
      </c>
      <c r="J92" s="290">
        <v>405</v>
      </c>
      <c r="K92" s="290">
        <v>384</v>
      </c>
      <c r="L92" s="290">
        <v>390</v>
      </c>
      <c r="M92" s="290">
        <v>427</v>
      </c>
      <c r="N92" s="290">
        <v>485</v>
      </c>
      <c r="O92" s="290">
        <v>503</v>
      </c>
      <c r="P92" s="290">
        <v>417</v>
      </c>
      <c r="Q92" s="290">
        <v>243</v>
      </c>
      <c r="R92" s="290">
        <v>245</v>
      </c>
      <c r="S92" s="290">
        <v>242</v>
      </c>
      <c r="T92" s="290">
        <v>147</v>
      </c>
      <c r="U92" s="290">
        <v>67</v>
      </c>
      <c r="V92" s="291">
        <v>42.707883000000002</v>
      </c>
    </row>
    <row r="93" spans="1:22">
      <c r="A93" s="308"/>
      <c r="B93" s="289" t="s">
        <v>14</v>
      </c>
      <c r="C93" s="290">
        <v>2780</v>
      </c>
      <c r="D93" s="290">
        <v>100</v>
      </c>
      <c r="E93" s="290">
        <v>127</v>
      </c>
      <c r="F93" s="290">
        <v>116</v>
      </c>
      <c r="G93" s="290">
        <v>180</v>
      </c>
      <c r="H93" s="290">
        <v>165</v>
      </c>
      <c r="I93" s="290">
        <v>191</v>
      </c>
      <c r="J93" s="290">
        <v>216</v>
      </c>
      <c r="K93" s="290">
        <v>189</v>
      </c>
      <c r="L93" s="290">
        <v>181</v>
      </c>
      <c r="M93" s="290">
        <v>220</v>
      </c>
      <c r="N93" s="290">
        <v>222</v>
      </c>
      <c r="O93" s="290">
        <v>268</v>
      </c>
      <c r="P93" s="290">
        <v>205</v>
      </c>
      <c r="Q93" s="290">
        <v>122</v>
      </c>
      <c r="R93" s="290">
        <v>107</v>
      </c>
      <c r="S93" s="290">
        <v>108</v>
      </c>
      <c r="T93" s="290">
        <v>46</v>
      </c>
      <c r="U93" s="290">
        <v>17</v>
      </c>
      <c r="V93" s="291">
        <v>41.457194000000001</v>
      </c>
    </row>
    <row r="94" spans="1:22">
      <c r="A94" s="308"/>
      <c r="B94" s="289" t="s">
        <v>7</v>
      </c>
      <c r="C94" s="290">
        <v>2865</v>
      </c>
      <c r="D94" s="290">
        <v>116</v>
      </c>
      <c r="E94" s="290">
        <v>101</v>
      </c>
      <c r="F94" s="290">
        <v>110</v>
      </c>
      <c r="G94" s="290">
        <v>169</v>
      </c>
      <c r="H94" s="290">
        <v>143</v>
      </c>
      <c r="I94" s="290">
        <v>172</v>
      </c>
      <c r="J94" s="290">
        <v>189</v>
      </c>
      <c r="K94" s="290">
        <v>195</v>
      </c>
      <c r="L94" s="290">
        <v>209</v>
      </c>
      <c r="M94" s="290">
        <v>207</v>
      </c>
      <c r="N94" s="290">
        <v>263</v>
      </c>
      <c r="O94" s="290">
        <v>235</v>
      </c>
      <c r="P94" s="290">
        <v>212</v>
      </c>
      <c r="Q94" s="290">
        <v>121</v>
      </c>
      <c r="R94" s="290">
        <v>138</v>
      </c>
      <c r="S94" s="290">
        <v>134</v>
      </c>
      <c r="T94" s="290">
        <v>101</v>
      </c>
      <c r="U94" s="290">
        <v>50</v>
      </c>
      <c r="V94" s="291">
        <v>43.921464999999998</v>
      </c>
    </row>
    <row r="95" spans="1:22">
      <c r="A95" s="308" t="s">
        <v>595</v>
      </c>
      <c r="B95" s="289" t="s">
        <v>511</v>
      </c>
      <c r="C95" s="290">
        <v>18361</v>
      </c>
      <c r="D95" s="290">
        <v>896</v>
      </c>
      <c r="E95" s="290">
        <v>932</v>
      </c>
      <c r="F95" s="290">
        <v>1165</v>
      </c>
      <c r="G95" s="290">
        <v>1375</v>
      </c>
      <c r="H95" s="290">
        <v>1286</v>
      </c>
      <c r="I95" s="290">
        <v>1297</v>
      </c>
      <c r="J95" s="290">
        <v>1244</v>
      </c>
      <c r="K95" s="290">
        <v>1290</v>
      </c>
      <c r="L95" s="290">
        <v>1334</v>
      </c>
      <c r="M95" s="290">
        <v>1387</v>
      </c>
      <c r="N95" s="290">
        <v>1370</v>
      </c>
      <c r="O95" s="290">
        <v>1234</v>
      </c>
      <c r="P95" s="290">
        <v>1149</v>
      </c>
      <c r="Q95" s="290">
        <v>846</v>
      </c>
      <c r="R95" s="290">
        <v>682</v>
      </c>
      <c r="S95" s="290">
        <v>542</v>
      </c>
      <c r="T95" s="290">
        <v>246</v>
      </c>
      <c r="U95" s="290">
        <v>86</v>
      </c>
      <c r="V95" s="291">
        <v>38.432547</v>
      </c>
    </row>
    <row r="96" spans="1:22">
      <c r="A96" s="308"/>
      <c r="B96" s="289" t="s">
        <v>14</v>
      </c>
      <c r="C96" s="290">
        <v>9007</v>
      </c>
      <c r="D96" s="290">
        <v>468</v>
      </c>
      <c r="E96" s="290">
        <v>470</v>
      </c>
      <c r="F96" s="290">
        <v>615</v>
      </c>
      <c r="G96" s="290">
        <v>722</v>
      </c>
      <c r="H96" s="290">
        <v>675</v>
      </c>
      <c r="I96" s="290">
        <v>669</v>
      </c>
      <c r="J96" s="290">
        <v>623</v>
      </c>
      <c r="K96" s="290">
        <v>642</v>
      </c>
      <c r="L96" s="290">
        <v>641</v>
      </c>
      <c r="M96" s="290">
        <v>698</v>
      </c>
      <c r="N96" s="290">
        <v>673</v>
      </c>
      <c r="O96" s="290">
        <v>569</v>
      </c>
      <c r="P96" s="290">
        <v>547</v>
      </c>
      <c r="Q96" s="290">
        <v>353</v>
      </c>
      <c r="R96" s="290">
        <v>293</v>
      </c>
      <c r="S96" s="290">
        <v>218</v>
      </c>
      <c r="T96" s="290">
        <v>96</v>
      </c>
      <c r="U96" s="290">
        <v>35</v>
      </c>
      <c r="V96" s="291">
        <v>37.067503000000002</v>
      </c>
    </row>
    <row r="97" spans="1:22">
      <c r="A97" s="308"/>
      <c r="B97" s="289" t="s">
        <v>7</v>
      </c>
      <c r="C97" s="290">
        <v>9354</v>
      </c>
      <c r="D97" s="290">
        <v>428</v>
      </c>
      <c r="E97" s="290">
        <v>462</v>
      </c>
      <c r="F97" s="290">
        <v>550</v>
      </c>
      <c r="G97" s="290">
        <v>653</v>
      </c>
      <c r="H97" s="290">
        <v>611</v>
      </c>
      <c r="I97" s="290">
        <v>628</v>
      </c>
      <c r="J97" s="290">
        <v>621</v>
      </c>
      <c r="K97" s="290">
        <v>648</v>
      </c>
      <c r="L97" s="290">
        <v>693</v>
      </c>
      <c r="M97" s="290">
        <v>689</v>
      </c>
      <c r="N97" s="290">
        <v>697</v>
      </c>
      <c r="O97" s="290">
        <v>665</v>
      </c>
      <c r="P97" s="290">
        <v>602</v>
      </c>
      <c r="Q97" s="290">
        <v>493</v>
      </c>
      <c r="R97" s="290">
        <v>389</v>
      </c>
      <c r="S97" s="290">
        <v>324</v>
      </c>
      <c r="T97" s="290">
        <v>150</v>
      </c>
      <c r="U97" s="290">
        <v>51</v>
      </c>
      <c r="V97" s="291">
        <v>39.746952999999998</v>
      </c>
    </row>
    <row r="98" spans="1:22">
      <c r="A98" s="308" t="s">
        <v>596</v>
      </c>
      <c r="B98" s="289" t="s">
        <v>511</v>
      </c>
      <c r="C98" s="290">
        <v>1560</v>
      </c>
      <c r="D98" s="290">
        <v>48</v>
      </c>
      <c r="E98" s="290">
        <v>56</v>
      </c>
      <c r="F98" s="290">
        <v>75</v>
      </c>
      <c r="G98" s="290">
        <v>101</v>
      </c>
      <c r="H98" s="290">
        <v>76</v>
      </c>
      <c r="I98" s="290">
        <v>60</v>
      </c>
      <c r="J98" s="290">
        <v>78</v>
      </c>
      <c r="K98" s="290">
        <v>88</v>
      </c>
      <c r="L98" s="290">
        <v>110</v>
      </c>
      <c r="M98" s="290">
        <v>117</v>
      </c>
      <c r="N98" s="290">
        <v>120</v>
      </c>
      <c r="O98" s="290">
        <v>114</v>
      </c>
      <c r="P98" s="290">
        <v>110</v>
      </c>
      <c r="Q98" s="290">
        <v>89</v>
      </c>
      <c r="R98" s="290">
        <v>99</v>
      </c>
      <c r="S98" s="290">
        <v>119</v>
      </c>
      <c r="T98" s="290">
        <v>72</v>
      </c>
      <c r="U98" s="290">
        <v>28</v>
      </c>
      <c r="V98" s="291">
        <v>46.407691999999997</v>
      </c>
    </row>
    <row r="99" spans="1:22">
      <c r="A99" s="308"/>
      <c r="B99" s="289" t="s">
        <v>14</v>
      </c>
      <c r="C99" s="290">
        <v>841</v>
      </c>
      <c r="D99" s="290">
        <v>26</v>
      </c>
      <c r="E99" s="290">
        <v>29</v>
      </c>
      <c r="F99" s="290">
        <v>33</v>
      </c>
      <c r="G99" s="290">
        <v>54</v>
      </c>
      <c r="H99" s="290">
        <v>47</v>
      </c>
      <c r="I99" s="290">
        <v>36</v>
      </c>
      <c r="J99" s="290">
        <v>49</v>
      </c>
      <c r="K99" s="290">
        <v>52</v>
      </c>
      <c r="L99" s="290">
        <v>70</v>
      </c>
      <c r="M99" s="290">
        <v>74</v>
      </c>
      <c r="N99" s="290">
        <v>76</v>
      </c>
      <c r="O99" s="290">
        <v>70</v>
      </c>
      <c r="P99" s="290">
        <v>55</v>
      </c>
      <c r="Q99" s="290">
        <v>51</v>
      </c>
      <c r="R99" s="290">
        <v>42</v>
      </c>
      <c r="S99" s="290">
        <v>44</v>
      </c>
      <c r="T99" s="290">
        <v>26</v>
      </c>
      <c r="U99" s="290">
        <v>7</v>
      </c>
      <c r="V99" s="291">
        <v>44.457788000000001</v>
      </c>
    </row>
    <row r="100" spans="1:22">
      <c r="A100" s="308"/>
      <c r="B100" s="289" t="s">
        <v>7</v>
      </c>
      <c r="C100" s="290">
        <v>719</v>
      </c>
      <c r="D100" s="290">
        <v>22</v>
      </c>
      <c r="E100" s="290">
        <v>27</v>
      </c>
      <c r="F100" s="290">
        <v>42</v>
      </c>
      <c r="G100" s="290">
        <v>47</v>
      </c>
      <c r="H100" s="290">
        <v>29</v>
      </c>
      <c r="I100" s="290">
        <v>24</v>
      </c>
      <c r="J100" s="290">
        <v>29</v>
      </c>
      <c r="K100" s="290">
        <v>36</v>
      </c>
      <c r="L100" s="290">
        <v>40</v>
      </c>
      <c r="M100" s="290">
        <v>43</v>
      </c>
      <c r="N100" s="290">
        <v>44</v>
      </c>
      <c r="O100" s="290">
        <v>44</v>
      </c>
      <c r="P100" s="290">
        <v>55</v>
      </c>
      <c r="Q100" s="290">
        <v>38</v>
      </c>
      <c r="R100" s="290">
        <v>57</v>
      </c>
      <c r="S100" s="290">
        <v>75</v>
      </c>
      <c r="T100" s="290">
        <v>46</v>
      </c>
      <c r="U100" s="290">
        <v>21</v>
      </c>
      <c r="V100" s="291">
        <v>48.688456000000002</v>
      </c>
    </row>
    <row r="101" spans="1:22">
      <c r="A101" s="308" t="s">
        <v>767</v>
      </c>
      <c r="B101" s="289" t="s">
        <v>511</v>
      </c>
      <c r="C101" s="290">
        <v>293</v>
      </c>
      <c r="D101" s="290">
        <v>6</v>
      </c>
      <c r="E101" s="290">
        <v>7</v>
      </c>
      <c r="F101" s="290">
        <v>14</v>
      </c>
      <c r="G101" s="290">
        <v>9</v>
      </c>
      <c r="H101" s="290">
        <v>8</v>
      </c>
      <c r="I101" s="290">
        <v>8</v>
      </c>
      <c r="J101" s="290">
        <v>6</v>
      </c>
      <c r="K101" s="290">
        <v>16</v>
      </c>
      <c r="L101" s="290">
        <v>17</v>
      </c>
      <c r="M101" s="290">
        <v>18</v>
      </c>
      <c r="N101" s="290">
        <v>16</v>
      </c>
      <c r="O101" s="290">
        <v>19</v>
      </c>
      <c r="P101" s="290">
        <v>13</v>
      </c>
      <c r="Q101" s="290">
        <v>28</v>
      </c>
      <c r="R101" s="290">
        <v>44</v>
      </c>
      <c r="S101" s="290">
        <v>42</v>
      </c>
      <c r="T101" s="290">
        <v>16</v>
      </c>
      <c r="U101" s="290">
        <v>6</v>
      </c>
      <c r="V101" s="291">
        <v>54.477815</v>
      </c>
    </row>
    <row r="102" spans="1:22">
      <c r="A102" s="308"/>
      <c r="B102" s="289" t="s">
        <v>14</v>
      </c>
      <c r="C102" s="290">
        <v>157</v>
      </c>
      <c r="D102" s="290">
        <v>6</v>
      </c>
      <c r="E102" s="290">
        <v>4</v>
      </c>
      <c r="F102" s="290">
        <v>8</v>
      </c>
      <c r="G102" s="290">
        <v>6</v>
      </c>
      <c r="H102" s="290">
        <v>5</v>
      </c>
      <c r="I102" s="290">
        <v>6</v>
      </c>
      <c r="J102" s="290">
        <v>1</v>
      </c>
      <c r="K102" s="290">
        <v>10</v>
      </c>
      <c r="L102" s="290">
        <v>8</v>
      </c>
      <c r="M102" s="290">
        <v>14</v>
      </c>
      <c r="N102" s="290">
        <v>10</v>
      </c>
      <c r="O102" s="290">
        <v>13</v>
      </c>
      <c r="P102" s="290">
        <v>5</v>
      </c>
      <c r="Q102" s="290">
        <v>13</v>
      </c>
      <c r="R102" s="290">
        <v>18</v>
      </c>
      <c r="S102" s="290">
        <v>17</v>
      </c>
      <c r="T102" s="290">
        <v>11</v>
      </c>
      <c r="U102" s="290">
        <v>2</v>
      </c>
      <c r="V102" s="291">
        <v>51.171973999999999</v>
      </c>
    </row>
    <row r="103" spans="1:22">
      <c r="A103" s="308"/>
      <c r="B103" s="289" t="s">
        <v>7</v>
      </c>
      <c r="C103" s="290">
        <v>136</v>
      </c>
      <c r="D103" s="290" t="s">
        <v>1</v>
      </c>
      <c r="E103" s="290">
        <v>3</v>
      </c>
      <c r="F103" s="290">
        <v>6</v>
      </c>
      <c r="G103" s="290">
        <v>3</v>
      </c>
      <c r="H103" s="290">
        <v>3</v>
      </c>
      <c r="I103" s="290">
        <v>2</v>
      </c>
      <c r="J103" s="290">
        <v>5</v>
      </c>
      <c r="K103" s="290">
        <v>6</v>
      </c>
      <c r="L103" s="290">
        <v>9</v>
      </c>
      <c r="M103" s="290">
        <v>4</v>
      </c>
      <c r="N103" s="290">
        <v>6</v>
      </c>
      <c r="O103" s="290">
        <v>6</v>
      </c>
      <c r="P103" s="290">
        <v>8</v>
      </c>
      <c r="Q103" s="290">
        <v>15</v>
      </c>
      <c r="R103" s="290">
        <v>26</v>
      </c>
      <c r="S103" s="290">
        <v>25</v>
      </c>
      <c r="T103" s="290">
        <v>5</v>
      </c>
      <c r="U103" s="290">
        <v>4</v>
      </c>
      <c r="V103" s="291">
        <v>58.294117</v>
      </c>
    </row>
    <row r="104" spans="1:22">
      <c r="A104" s="308" t="s">
        <v>598</v>
      </c>
      <c r="B104" s="289" t="s">
        <v>511</v>
      </c>
      <c r="C104" s="290">
        <v>34210</v>
      </c>
      <c r="D104" s="290">
        <v>1667</v>
      </c>
      <c r="E104" s="290">
        <v>1838</v>
      </c>
      <c r="F104" s="290">
        <v>1858</v>
      </c>
      <c r="G104" s="290">
        <v>2145</v>
      </c>
      <c r="H104" s="290">
        <v>1983</v>
      </c>
      <c r="I104" s="290">
        <v>2395</v>
      </c>
      <c r="J104" s="290">
        <v>2417</v>
      </c>
      <c r="K104" s="290">
        <v>2470</v>
      </c>
      <c r="L104" s="290">
        <v>2315</v>
      </c>
      <c r="M104" s="290">
        <v>2364</v>
      </c>
      <c r="N104" s="290">
        <v>2564</v>
      </c>
      <c r="O104" s="290">
        <v>2575</v>
      </c>
      <c r="P104" s="290">
        <v>2396</v>
      </c>
      <c r="Q104" s="290">
        <v>1650</v>
      </c>
      <c r="R104" s="290">
        <v>1495</v>
      </c>
      <c r="S104" s="290">
        <v>1124</v>
      </c>
      <c r="T104" s="290">
        <v>661</v>
      </c>
      <c r="U104" s="290">
        <v>293</v>
      </c>
      <c r="V104" s="291">
        <v>40.151125</v>
      </c>
    </row>
    <row r="105" spans="1:22">
      <c r="A105" s="308"/>
      <c r="B105" s="289" t="s">
        <v>14</v>
      </c>
      <c r="C105" s="290">
        <v>16905</v>
      </c>
      <c r="D105" s="290">
        <v>844</v>
      </c>
      <c r="E105" s="290">
        <v>929</v>
      </c>
      <c r="F105" s="290">
        <v>967</v>
      </c>
      <c r="G105" s="290">
        <v>1126</v>
      </c>
      <c r="H105" s="290">
        <v>1032</v>
      </c>
      <c r="I105" s="290">
        <v>1159</v>
      </c>
      <c r="J105" s="290">
        <v>1218</v>
      </c>
      <c r="K105" s="290">
        <v>1283</v>
      </c>
      <c r="L105" s="290">
        <v>1193</v>
      </c>
      <c r="M105" s="290">
        <v>1174</v>
      </c>
      <c r="N105" s="290">
        <v>1262</v>
      </c>
      <c r="O105" s="290">
        <v>1270</v>
      </c>
      <c r="P105" s="290">
        <v>1167</v>
      </c>
      <c r="Q105" s="290">
        <v>808</v>
      </c>
      <c r="R105" s="290">
        <v>678</v>
      </c>
      <c r="S105" s="290">
        <v>451</v>
      </c>
      <c r="T105" s="290">
        <v>248</v>
      </c>
      <c r="U105" s="290">
        <v>96</v>
      </c>
      <c r="V105" s="291">
        <v>39.129724000000003</v>
      </c>
    </row>
    <row r="106" spans="1:22">
      <c r="A106" s="308"/>
      <c r="B106" s="289" t="s">
        <v>7</v>
      </c>
      <c r="C106" s="290">
        <v>17305</v>
      </c>
      <c r="D106" s="290">
        <v>823</v>
      </c>
      <c r="E106" s="290">
        <v>909</v>
      </c>
      <c r="F106" s="290">
        <v>891</v>
      </c>
      <c r="G106" s="290">
        <v>1019</v>
      </c>
      <c r="H106" s="290">
        <v>951</v>
      </c>
      <c r="I106" s="290">
        <v>1236</v>
      </c>
      <c r="J106" s="290">
        <v>1199</v>
      </c>
      <c r="K106" s="290">
        <v>1187</v>
      </c>
      <c r="L106" s="290">
        <v>1122</v>
      </c>
      <c r="M106" s="290">
        <v>1190</v>
      </c>
      <c r="N106" s="290">
        <v>1302</v>
      </c>
      <c r="O106" s="290">
        <v>1305</v>
      </c>
      <c r="P106" s="290">
        <v>1229</v>
      </c>
      <c r="Q106" s="290">
        <v>842</v>
      </c>
      <c r="R106" s="290">
        <v>817</v>
      </c>
      <c r="S106" s="290">
        <v>673</v>
      </c>
      <c r="T106" s="290">
        <v>413</v>
      </c>
      <c r="U106" s="290">
        <v>197</v>
      </c>
      <c r="V106" s="291">
        <v>41.148916</v>
      </c>
    </row>
    <row r="107" spans="1:22">
      <c r="A107" s="308" t="s">
        <v>599</v>
      </c>
      <c r="B107" s="289" t="s">
        <v>511</v>
      </c>
      <c r="C107" s="290">
        <v>14689</v>
      </c>
      <c r="D107" s="290">
        <v>498</v>
      </c>
      <c r="E107" s="290">
        <v>592</v>
      </c>
      <c r="F107" s="290">
        <v>661</v>
      </c>
      <c r="G107" s="290">
        <v>907</v>
      </c>
      <c r="H107" s="290">
        <v>841</v>
      </c>
      <c r="I107" s="290">
        <v>825</v>
      </c>
      <c r="J107" s="290">
        <v>821</v>
      </c>
      <c r="K107" s="290">
        <v>857</v>
      </c>
      <c r="L107" s="290">
        <v>958</v>
      </c>
      <c r="M107" s="290">
        <v>1181</v>
      </c>
      <c r="N107" s="290">
        <v>1345</v>
      </c>
      <c r="O107" s="290">
        <v>1214</v>
      </c>
      <c r="P107" s="290">
        <v>1102</v>
      </c>
      <c r="Q107" s="290">
        <v>770</v>
      </c>
      <c r="R107" s="290">
        <v>716</v>
      </c>
      <c r="S107" s="290">
        <v>777</v>
      </c>
      <c r="T107" s="290">
        <v>447</v>
      </c>
      <c r="U107" s="290">
        <v>177</v>
      </c>
      <c r="V107" s="291">
        <v>43.929333999999997</v>
      </c>
    </row>
    <row r="108" spans="1:22">
      <c r="A108" s="308"/>
      <c r="B108" s="289" t="s">
        <v>14</v>
      </c>
      <c r="C108" s="290">
        <v>7377</v>
      </c>
      <c r="D108" s="290">
        <v>245</v>
      </c>
      <c r="E108" s="290">
        <v>301</v>
      </c>
      <c r="F108" s="290">
        <v>364</v>
      </c>
      <c r="G108" s="290">
        <v>446</v>
      </c>
      <c r="H108" s="290">
        <v>437</v>
      </c>
      <c r="I108" s="290">
        <v>426</v>
      </c>
      <c r="J108" s="290">
        <v>425</v>
      </c>
      <c r="K108" s="290">
        <v>434</v>
      </c>
      <c r="L108" s="290">
        <v>493</v>
      </c>
      <c r="M108" s="290">
        <v>637</v>
      </c>
      <c r="N108" s="290">
        <v>740</v>
      </c>
      <c r="O108" s="290">
        <v>651</v>
      </c>
      <c r="P108" s="290">
        <v>570</v>
      </c>
      <c r="Q108" s="290">
        <v>365</v>
      </c>
      <c r="R108" s="290">
        <v>298</v>
      </c>
      <c r="S108" s="290">
        <v>314</v>
      </c>
      <c r="T108" s="290">
        <v>172</v>
      </c>
      <c r="U108" s="290">
        <v>59</v>
      </c>
      <c r="V108" s="291">
        <v>42.856310000000001</v>
      </c>
    </row>
    <row r="109" spans="1:22">
      <c r="A109" s="308"/>
      <c r="B109" s="289" t="s">
        <v>7</v>
      </c>
      <c r="C109" s="290">
        <v>7312</v>
      </c>
      <c r="D109" s="290">
        <v>253</v>
      </c>
      <c r="E109" s="290">
        <v>291</v>
      </c>
      <c r="F109" s="290">
        <v>297</v>
      </c>
      <c r="G109" s="290">
        <v>461</v>
      </c>
      <c r="H109" s="290">
        <v>404</v>
      </c>
      <c r="I109" s="290">
        <v>399</v>
      </c>
      <c r="J109" s="290">
        <v>396</v>
      </c>
      <c r="K109" s="290">
        <v>423</v>
      </c>
      <c r="L109" s="290">
        <v>465</v>
      </c>
      <c r="M109" s="290">
        <v>544</v>
      </c>
      <c r="N109" s="290">
        <v>605</v>
      </c>
      <c r="O109" s="290">
        <v>563</v>
      </c>
      <c r="P109" s="290">
        <v>532</v>
      </c>
      <c r="Q109" s="290">
        <v>405</v>
      </c>
      <c r="R109" s="290">
        <v>418</v>
      </c>
      <c r="S109" s="290">
        <v>463</v>
      </c>
      <c r="T109" s="290">
        <v>275</v>
      </c>
      <c r="U109" s="290">
        <v>118</v>
      </c>
      <c r="V109" s="291">
        <v>45.011898000000002</v>
      </c>
    </row>
    <row r="110" spans="1:22">
      <c r="A110" s="308" t="s">
        <v>909</v>
      </c>
      <c r="B110" s="289" t="s">
        <v>511</v>
      </c>
      <c r="C110" s="290">
        <v>3319</v>
      </c>
      <c r="D110" s="290">
        <v>149</v>
      </c>
      <c r="E110" s="290">
        <v>124</v>
      </c>
      <c r="F110" s="290">
        <v>148</v>
      </c>
      <c r="G110" s="290">
        <v>199</v>
      </c>
      <c r="H110" s="290">
        <v>169</v>
      </c>
      <c r="I110" s="290">
        <v>203</v>
      </c>
      <c r="J110" s="290">
        <v>207</v>
      </c>
      <c r="K110" s="290">
        <v>174</v>
      </c>
      <c r="L110" s="290">
        <v>222</v>
      </c>
      <c r="M110" s="290">
        <v>242</v>
      </c>
      <c r="N110" s="290">
        <v>278</v>
      </c>
      <c r="O110" s="290">
        <v>281</v>
      </c>
      <c r="P110" s="290">
        <v>249</v>
      </c>
      <c r="Q110" s="290">
        <v>140</v>
      </c>
      <c r="R110" s="290">
        <v>161</v>
      </c>
      <c r="S110" s="290">
        <v>166</v>
      </c>
      <c r="T110" s="290">
        <v>130</v>
      </c>
      <c r="U110" s="290">
        <v>77</v>
      </c>
      <c r="V110" s="291">
        <v>44.099426999999999</v>
      </c>
    </row>
    <row r="111" spans="1:22">
      <c r="A111" s="308"/>
      <c r="B111" s="289" t="s">
        <v>14</v>
      </c>
      <c r="C111" s="290">
        <v>1633</v>
      </c>
      <c r="D111" s="290">
        <v>73</v>
      </c>
      <c r="E111" s="290">
        <v>58</v>
      </c>
      <c r="F111" s="290">
        <v>79</v>
      </c>
      <c r="G111" s="290">
        <v>99</v>
      </c>
      <c r="H111" s="290">
        <v>99</v>
      </c>
      <c r="I111" s="290">
        <v>104</v>
      </c>
      <c r="J111" s="290">
        <v>113</v>
      </c>
      <c r="K111" s="290">
        <v>89</v>
      </c>
      <c r="L111" s="290">
        <v>130</v>
      </c>
      <c r="M111" s="290">
        <v>122</v>
      </c>
      <c r="N111" s="290">
        <v>137</v>
      </c>
      <c r="O111" s="290">
        <v>153</v>
      </c>
      <c r="P111" s="290">
        <v>125</v>
      </c>
      <c r="Q111" s="290">
        <v>57</v>
      </c>
      <c r="R111" s="290">
        <v>68</v>
      </c>
      <c r="S111" s="290">
        <v>58</v>
      </c>
      <c r="T111" s="290">
        <v>47</v>
      </c>
      <c r="U111" s="290">
        <v>22</v>
      </c>
      <c r="V111" s="291">
        <v>42.161664999999999</v>
      </c>
    </row>
    <row r="112" spans="1:22">
      <c r="A112" s="308"/>
      <c r="B112" s="289" t="s">
        <v>7</v>
      </c>
      <c r="C112" s="290">
        <v>1686</v>
      </c>
      <c r="D112" s="290">
        <v>76</v>
      </c>
      <c r="E112" s="290">
        <v>66</v>
      </c>
      <c r="F112" s="290">
        <v>69</v>
      </c>
      <c r="G112" s="290">
        <v>100</v>
      </c>
      <c r="H112" s="290">
        <v>70</v>
      </c>
      <c r="I112" s="290">
        <v>99</v>
      </c>
      <c r="J112" s="290">
        <v>94</v>
      </c>
      <c r="K112" s="290">
        <v>85</v>
      </c>
      <c r="L112" s="290">
        <v>92</v>
      </c>
      <c r="M112" s="290">
        <v>120</v>
      </c>
      <c r="N112" s="290">
        <v>141</v>
      </c>
      <c r="O112" s="290">
        <v>128</v>
      </c>
      <c r="P112" s="290">
        <v>124</v>
      </c>
      <c r="Q112" s="290">
        <v>83</v>
      </c>
      <c r="R112" s="290">
        <v>93</v>
      </c>
      <c r="S112" s="290">
        <v>108</v>
      </c>
      <c r="T112" s="290">
        <v>83</v>
      </c>
      <c r="U112" s="290">
        <v>55</v>
      </c>
      <c r="V112" s="291">
        <v>45.976275000000001</v>
      </c>
    </row>
    <row r="113" spans="1:22">
      <c r="A113" s="308" t="s">
        <v>600</v>
      </c>
      <c r="B113" s="289" t="s">
        <v>511</v>
      </c>
      <c r="C113" s="290">
        <v>10445</v>
      </c>
      <c r="D113" s="290">
        <v>453</v>
      </c>
      <c r="E113" s="290">
        <v>505</v>
      </c>
      <c r="F113" s="290">
        <v>486</v>
      </c>
      <c r="G113" s="290">
        <v>725</v>
      </c>
      <c r="H113" s="290">
        <v>682</v>
      </c>
      <c r="I113" s="290">
        <v>819</v>
      </c>
      <c r="J113" s="290">
        <v>818</v>
      </c>
      <c r="K113" s="290">
        <v>825</v>
      </c>
      <c r="L113" s="290">
        <v>705</v>
      </c>
      <c r="M113" s="290">
        <v>732</v>
      </c>
      <c r="N113" s="290">
        <v>927</v>
      </c>
      <c r="O113" s="290">
        <v>868</v>
      </c>
      <c r="P113" s="290">
        <v>796</v>
      </c>
      <c r="Q113" s="290">
        <v>375</v>
      </c>
      <c r="R113" s="290">
        <v>255</v>
      </c>
      <c r="S113" s="290">
        <v>263</v>
      </c>
      <c r="T113" s="290">
        <v>143</v>
      </c>
      <c r="U113" s="290">
        <v>68</v>
      </c>
      <c r="V113" s="291">
        <v>39.147629999999999</v>
      </c>
    </row>
    <row r="114" spans="1:22">
      <c r="A114" s="308"/>
      <c r="B114" s="289" t="s">
        <v>14</v>
      </c>
      <c r="C114" s="290">
        <v>5252</v>
      </c>
      <c r="D114" s="290">
        <v>231</v>
      </c>
      <c r="E114" s="290">
        <v>260</v>
      </c>
      <c r="F114" s="290">
        <v>249</v>
      </c>
      <c r="G114" s="290">
        <v>375</v>
      </c>
      <c r="H114" s="290">
        <v>379</v>
      </c>
      <c r="I114" s="290">
        <v>429</v>
      </c>
      <c r="J114" s="290">
        <v>457</v>
      </c>
      <c r="K114" s="290">
        <v>443</v>
      </c>
      <c r="L114" s="290">
        <v>394</v>
      </c>
      <c r="M114" s="290">
        <v>345</v>
      </c>
      <c r="N114" s="290">
        <v>424</v>
      </c>
      <c r="O114" s="290">
        <v>442</v>
      </c>
      <c r="P114" s="290">
        <v>379</v>
      </c>
      <c r="Q114" s="290">
        <v>177</v>
      </c>
      <c r="R114" s="290">
        <v>104</v>
      </c>
      <c r="S114" s="290">
        <v>98</v>
      </c>
      <c r="T114" s="290">
        <v>45</v>
      </c>
      <c r="U114" s="290">
        <v>21</v>
      </c>
      <c r="V114" s="291">
        <v>37.782178000000002</v>
      </c>
    </row>
    <row r="115" spans="1:22">
      <c r="A115" s="308"/>
      <c r="B115" s="289" t="s">
        <v>7</v>
      </c>
      <c r="C115" s="290">
        <v>5193</v>
      </c>
      <c r="D115" s="290">
        <v>222</v>
      </c>
      <c r="E115" s="290">
        <v>245</v>
      </c>
      <c r="F115" s="290">
        <v>237</v>
      </c>
      <c r="G115" s="290">
        <v>350</v>
      </c>
      <c r="H115" s="290">
        <v>303</v>
      </c>
      <c r="I115" s="290">
        <v>390</v>
      </c>
      <c r="J115" s="290">
        <v>361</v>
      </c>
      <c r="K115" s="290">
        <v>382</v>
      </c>
      <c r="L115" s="290">
        <v>311</v>
      </c>
      <c r="M115" s="290">
        <v>387</v>
      </c>
      <c r="N115" s="290">
        <v>503</v>
      </c>
      <c r="O115" s="290">
        <v>426</v>
      </c>
      <c r="P115" s="290">
        <v>417</v>
      </c>
      <c r="Q115" s="290">
        <v>198</v>
      </c>
      <c r="R115" s="290">
        <v>151</v>
      </c>
      <c r="S115" s="290">
        <v>165</v>
      </c>
      <c r="T115" s="290">
        <v>98</v>
      </c>
      <c r="U115" s="290">
        <v>47</v>
      </c>
      <c r="V115" s="291">
        <v>40.528596</v>
      </c>
    </row>
    <row r="116" spans="1:22">
      <c r="A116" s="308" t="s">
        <v>601</v>
      </c>
      <c r="B116" s="289" t="s">
        <v>511</v>
      </c>
      <c r="C116" s="290">
        <v>24490</v>
      </c>
      <c r="D116" s="290">
        <v>976</v>
      </c>
      <c r="E116" s="290">
        <v>1095</v>
      </c>
      <c r="F116" s="290">
        <v>1323</v>
      </c>
      <c r="G116" s="290">
        <v>1509</v>
      </c>
      <c r="H116" s="290">
        <v>1310</v>
      </c>
      <c r="I116" s="290">
        <v>1473</v>
      </c>
      <c r="J116" s="290">
        <v>1434</v>
      </c>
      <c r="K116" s="290">
        <v>1559</v>
      </c>
      <c r="L116" s="290">
        <v>1614</v>
      </c>
      <c r="M116" s="290">
        <v>1835</v>
      </c>
      <c r="N116" s="290">
        <v>1979</v>
      </c>
      <c r="O116" s="290">
        <v>1917</v>
      </c>
      <c r="P116" s="290">
        <v>1834</v>
      </c>
      <c r="Q116" s="290">
        <v>1438</v>
      </c>
      <c r="R116" s="290">
        <v>1300</v>
      </c>
      <c r="S116" s="290">
        <v>1091</v>
      </c>
      <c r="T116" s="290">
        <v>578</v>
      </c>
      <c r="U116" s="290">
        <v>225</v>
      </c>
      <c r="V116" s="291">
        <v>42.642507000000002</v>
      </c>
    </row>
    <row r="117" spans="1:22">
      <c r="A117" s="308"/>
      <c r="B117" s="289" t="s">
        <v>14</v>
      </c>
      <c r="C117" s="290">
        <v>11969</v>
      </c>
      <c r="D117" s="290">
        <v>501</v>
      </c>
      <c r="E117" s="290">
        <v>558</v>
      </c>
      <c r="F117" s="290">
        <v>670</v>
      </c>
      <c r="G117" s="290">
        <v>764</v>
      </c>
      <c r="H117" s="290">
        <v>665</v>
      </c>
      <c r="I117" s="290">
        <v>785</v>
      </c>
      <c r="J117" s="290">
        <v>707</v>
      </c>
      <c r="K117" s="290">
        <v>760</v>
      </c>
      <c r="L117" s="290">
        <v>826</v>
      </c>
      <c r="M117" s="290">
        <v>934</v>
      </c>
      <c r="N117" s="290">
        <v>976</v>
      </c>
      <c r="O117" s="290">
        <v>933</v>
      </c>
      <c r="P117" s="290">
        <v>879</v>
      </c>
      <c r="Q117" s="290">
        <v>676</v>
      </c>
      <c r="R117" s="290">
        <v>574</v>
      </c>
      <c r="S117" s="290">
        <v>475</v>
      </c>
      <c r="T117" s="290">
        <v>204</v>
      </c>
      <c r="U117" s="290">
        <v>82</v>
      </c>
      <c r="V117" s="291">
        <v>41.499707000000001</v>
      </c>
    </row>
    <row r="118" spans="1:22">
      <c r="A118" s="308"/>
      <c r="B118" s="289" t="s">
        <v>7</v>
      </c>
      <c r="C118" s="290">
        <v>12521</v>
      </c>
      <c r="D118" s="290">
        <v>475</v>
      </c>
      <c r="E118" s="290">
        <v>537</v>
      </c>
      <c r="F118" s="290">
        <v>653</v>
      </c>
      <c r="G118" s="290">
        <v>745</v>
      </c>
      <c r="H118" s="290">
        <v>645</v>
      </c>
      <c r="I118" s="290">
        <v>688</v>
      </c>
      <c r="J118" s="290">
        <v>727</v>
      </c>
      <c r="K118" s="290">
        <v>799</v>
      </c>
      <c r="L118" s="290">
        <v>788</v>
      </c>
      <c r="M118" s="290">
        <v>901</v>
      </c>
      <c r="N118" s="290">
        <v>1003</v>
      </c>
      <c r="O118" s="290">
        <v>984</v>
      </c>
      <c r="P118" s="290">
        <v>955</v>
      </c>
      <c r="Q118" s="290">
        <v>762</v>
      </c>
      <c r="R118" s="290">
        <v>726</v>
      </c>
      <c r="S118" s="290">
        <v>616</v>
      </c>
      <c r="T118" s="290">
        <v>374</v>
      </c>
      <c r="U118" s="290">
        <v>143</v>
      </c>
      <c r="V118" s="291">
        <v>43.734924999999997</v>
      </c>
    </row>
    <row r="119" spans="1:22">
      <c r="A119" s="308" t="s">
        <v>602</v>
      </c>
      <c r="B119" s="289" t="s">
        <v>511</v>
      </c>
      <c r="C119" s="290">
        <v>15926</v>
      </c>
      <c r="D119" s="290">
        <v>664</v>
      </c>
      <c r="E119" s="290">
        <v>721</v>
      </c>
      <c r="F119" s="290">
        <v>840</v>
      </c>
      <c r="G119" s="290">
        <v>945</v>
      </c>
      <c r="H119" s="290">
        <v>755</v>
      </c>
      <c r="I119" s="290">
        <v>907</v>
      </c>
      <c r="J119" s="290">
        <v>936</v>
      </c>
      <c r="K119" s="290">
        <v>1012</v>
      </c>
      <c r="L119" s="290">
        <v>966</v>
      </c>
      <c r="M119" s="290">
        <v>1018</v>
      </c>
      <c r="N119" s="290">
        <v>1096</v>
      </c>
      <c r="O119" s="290">
        <v>1335</v>
      </c>
      <c r="P119" s="290">
        <v>1359</v>
      </c>
      <c r="Q119" s="290">
        <v>989</v>
      </c>
      <c r="R119" s="290">
        <v>787</v>
      </c>
      <c r="S119" s="290">
        <v>814</v>
      </c>
      <c r="T119" s="290">
        <v>506</v>
      </c>
      <c r="U119" s="290">
        <v>276</v>
      </c>
      <c r="V119" s="291">
        <v>43.852818999999997</v>
      </c>
    </row>
    <row r="120" spans="1:22">
      <c r="A120" s="308"/>
      <c r="B120" s="289" t="s">
        <v>14</v>
      </c>
      <c r="C120" s="290">
        <v>7660</v>
      </c>
      <c r="D120" s="290">
        <v>327</v>
      </c>
      <c r="E120" s="290">
        <v>389</v>
      </c>
      <c r="F120" s="290">
        <v>396</v>
      </c>
      <c r="G120" s="290">
        <v>534</v>
      </c>
      <c r="H120" s="290">
        <v>395</v>
      </c>
      <c r="I120" s="290">
        <v>475</v>
      </c>
      <c r="J120" s="290">
        <v>448</v>
      </c>
      <c r="K120" s="290">
        <v>524</v>
      </c>
      <c r="L120" s="290">
        <v>495</v>
      </c>
      <c r="M120" s="290">
        <v>484</v>
      </c>
      <c r="N120" s="290">
        <v>500</v>
      </c>
      <c r="O120" s="290">
        <v>641</v>
      </c>
      <c r="P120" s="290">
        <v>660</v>
      </c>
      <c r="Q120" s="290">
        <v>443</v>
      </c>
      <c r="R120" s="290">
        <v>341</v>
      </c>
      <c r="S120" s="290">
        <v>321</v>
      </c>
      <c r="T120" s="290">
        <v>180</v>
      </c>
      <c r="U120" s="290">
        <v>107</v>
      </c>
      <c r="V120" s="291">
        <v>42.120365</v>
      </c>
    </row>
    <row r="121" spans="1:22">
      <c r="A121" s="308"/>
      <c r="B121" s="289" t="s">
        <v>7</v>
      </c>
      <c r="C121" s="290">
        <v>8266</v>
      </c>
      <c r="D121" s="290">
        <v>337</v>
      </c>
      <c r="E121" s="290">
        <v>332</v>
      </c>
      <c r="F121" s="290">
        <v>444</v>
      </c>
      <c r="G121" s="290">
        <v>411</v>
      </c>
      <c r="H121" s="290">
        <v>360</v>
      </c>
      <c r="I121" s="290">
        <v>432</v>
      </c>
      <c r="J121" s="290">
        <v>488</v>
      </c>
      <c r="K121" s="290">
        <v>488</v>
      </c>
      <c r="L121" s="290">
        <v>471</v>
      </c>
      <c r="M121" s="290">
        <v>534</v>
      </c>
      <c r="N121" s="290">
        <v>596</v>
      </c>
      <c r="O121" s="290">
        <v>694</v>
      </c>
      <c r="P121" s="290">
        <v>699</v>
      </c>
      <c r="Q121" s="290">
        <v>546</v>
      </c>
      <c r="R121" s="290">
        <v>446</v>
      </c>
      <c r="S121" s="290">
        <v>493</v>
      </c>
      <c r="T121" s="290">
        <v>326</v>
      </c>
      <c r="U121" s="290">
        <v>169</v>
      </c>
      <c r="V121" s="291">
        <v>45.458261999999998</v>
      </c>
    </row>
    <row r="122" spans="1:22">
      <c r="A122" s="308" t="s">
        <v>603</v>
      </c>
      <c r="B122" s="289" t="s">
        <v>511</v>
      </c>
      <c r="C122" s="290">
        <v>12542</v>
      </c>
      <c r="D122" s="290">
        <v>549</v>
      </c>
      <c r="E122" s="290">
        <v>647</v>
      </c>
      <c r="F122" s="290">
        <v>672</v>
      </c>
      <c r="G122" s="290">
        <v>769</v>
      </c>
      <c r="H122" s="290">
        <v>631</v>
      </c>
      <c r="I122" s="290">
        <v>707</v>
      </c>
      <c r="J122" s="290">
        <v>730</v>
      </c>
      <c r="K122" s="290">
        <v>861</v>
      </c>
      <c r="L122" s="290">
        <v>829</v>
      </c>
      <c r="M122" s="290">
        <v>882</v>
      </c>
      <c r="N122" s="290">
        <v>939</v>
      </c>
      <c r="O122" s="290">
        <v>937</v>
      </c>
      <c r="P122" s="290">
        <v>914</v>
      </c>
      <c r="Q122" s="290">
        <v>611</v>
      </c>
      <c r="R122" s="290">
        <v>675</v>
      </c>
      <c r="S122" s="290">
        <v>600</v>
      </c>
      <c r="T122" s="290">
        <v>364</v>
      </c>
      <c r="U122" s="290">
        <v>225</v>
      </c>
      <c r="V122" s="291">
        <v>42.667755999999997</v>
      </c>
    </row>
    <row r="123" spans="1:22">
      <c r="A123" s="308"/>
      <c r="B123" s="289" t="s">
        <v>14</v>
      </c>
      <c r="C123" s="290">
        <v>6236</v>
      </c>
      <c r="D123" s="290">
        <v>292</v>
      </c>
      <c r="E123" s="290">
        <v>329</v>
      </c>
      <c r="F123" s="290">
        <v>326</v>
      </c>
      <c r="G123" s="290">
        <v>385</v>
      </c>
      <c r="H123" s="290">
        <v>333</v>
      </c>
      <c r="I123" s="290">
        <v>374</v>
      </c>
      <c r="J123" s="290">
        <v>387</v>
      </c>
      <c r="K123" s="290">
        <v>499</v>
      </c>
      <c r="L123" s="290">
        <v>442</v>
      </c>
      <c r="M123" s="290">
        <v>481</v>
      </c>
      <c r="N123" s="290">
        <v>512</v>
      </c>
      <c r="O123" s="290">
        <v>490</v>
      </c>
      <c r="P123" s="290">
        <v>428</v>
      </c>
      <c r="Q123" s="290">
        <v>241</v>
      </c>
      <c r="R123" s="290">
        <v>273</v>
      </c>
      <c r="S123" s="290">
        <v>233</v>
      </c>
      <c r="T123" s="290">
        <v>148</v>
      </c>
      <c r="U123" s="290">
        <v>63</v>
      </c>
      <c r="V123" s="291">
        <v>40.894002</v>
      </c>
    </row>
    <row r="124" spans="1:22">
      <c r="A124" s="308"/>
      <c r="B124" s="289" t="s">
        <v>7</v>
      </c>
      <c r="C124" s="290">
        <v>6306</v>
      </c>
      <c r="D124" s="290">
        <v>257</v>
      </c>
      <c r="E124" s="290">
        <v>318</v>
      </c>
      <c r="F124" s="290">
        <v>346</v>
      </c>
      <c r="G124" s="290">
        <v>384</v>
      </c>
      <c r="H124" s="290">
        <v>298</v>
      </c>
      <c r="I124" s="290">
        <v>333</v>
      </c>
      <c r="J124" s="290">
        <v>343</v>
      </c>
      <c r="K124" s="290">
        <v>362</v>
      </c>
      <c r="L124" s="290">
        <v>387</v>
      </c>
      <c r="M124" s="290">
        <v>401</v>
      </c>
      <c r="N124" s="290">
        <v>427</v>
      </c>
      <c r="O124" s="290">
        <v>447</v>
      </c>
      <c r="P124" s="290">
        <v>486</v>
      </c>
      <c r="Q124" s="290">
        <v>370</v>
      </c>
      <c r="R124" s="290">
        <v>402</v>
      </c>
      <c r="S124" s="290">
        <v>367</v>
      </c>
      <c r="T124" s="290">
        <v>216</v>
      </c>
      <c r="U124" s="290">
        <v>162</v>
      </c>
      <c r="V124" s="291">
        <v>44.421819999999997</v>
      </c>
    </row>
    <row r="125" spans="1:22">
      <c r="A125" s="308" t="s">
        <v>604</v>
      </c>
      <c r="B125" s="289" t="s">
        <v>511</v>
      </c>
      <c r="C125" s="290">
        <v>25240</v>
      </c>
      <c r="D125" s="290">
        <v>940</v>
      </c>
      <c r="E125" s="290">
        <v>1008</v>
      </c>
      <c r="F125" s="290">
        <v>1166</v>
      </c>
      <c r="G125" s="290">
        <v>1527</v>
      </c>
      <c r="H125" s="290">
        <v>1405</v>
      </c>
      <c r="I125" s="290">
        <v>1513</v>
      </c>
      <c r="J125" s="290">
        <v>1545</v>
      </c>
      <c r="K125" s="290">
        <v>1580</v>
      </c>
      <c r="L125" s="290">
        <v>1760</v>
      </c>
      <c r="M125" s="290">
        <v>1995</v>
      </c>
      <c r="N125" s="290">
        <v>2252</v>
      </c>
      <c r="O125" s="290">
        <v>2126</v>
      </c>
      <c r="P125" s="290">
        <v>1869</v>
      </c>
      <c r="Q125" s="290">
        <v>1281</v>
      </c>
      <c r="R125" s="290">
        <v>1222</v>
      </c>
      <c r="S125" s="290">
        <v>1148</v>
      </c>
      <c r="T125" s="290">
        <v>621</v>
      </c>
      <c r="U125" s="290">
        <v>282</v>
      </c>
      <c r="V125" s="291">
        <v>43.101624000000001</v>
      </c>
    </row>
    <row r="126" spans="1:22">
      <c r="A126" s="308"/>
      <c r="B126" s="289" t="s">
        <v>14</v>
      </c>
      <c r="C126" s="290">
        <v>12580</v>
      </c>
      <c r="D126" s="290">
        <v>476</v>
      </c>
      <c r="E126" s="290">
        <v>528</v>
      </c>
      <c r="F126" s="290">
        <v>641</v>
      </c>
      <c r="G126" s="290">
        <v>792</v>
      </c>
      <c r="H126" s="290">
        <v>742</v>
      </c>
      <c r="I126" s="290">
        <v>792</v>
      </c>
      <c r="J126" s="290">
        <v>807</v>
      </c>
      <c r="K126" s="290">
        <v>819</v>
      </c>
      <c r="L126" s="290">
        <v>917</v>
      </c>
      <c r="M126" s="290">
        <v>1020</v>
      </c>
      <c r="N126" s="290">
        <v>1182</v>
      </c>
      <c r="O126" s="290">
        <v>1077</v>
      </c>
      <c r="P126" s="290">
        <v>924</v>
      </c>
      <c r="Q126" s="290">
        <v>567</v>
      </c>
      <c r="R126" s="290">
        <v>532</v>
      </c>
      <c r="S126" s="290">
        <v>444</v>
      </c>
      <c r="T126" s="290">
        <v>233</v>
      </c>
      <c r="U126" s="290">
        <v>87</v>
      </c>
      <c r="V126" s="291">
        <v>41.610332999999997</v>
      </c>
    </row>
    <row r="127" spans="1:22">
      <c r="A127" s="308"/>
      <c r="B127" s="289" t="s">
        <v>7</v>
      </c>
      <c r="C127" s="290">
        <v>12660</v>
      </c>
      <c r="D127" s="290">
        <v>464</v>
      </c>
      <c r="E127" s="290">
        <v>480</v>
      </c>
      <c r="F127" s="290">
        <v>525</v>
      </c>
      <c r="G127" s="290">
        <v>735</v>
      </c>
      <c r="H127" s="290">
        <v>663</v>
      </c>
      <c r="I127" s="290">
        <v>721</v>
      </c>
      <c r="J127" s="290">
        <v>738</v>
      </c>
      <c r="K127" s="290">
        <v>761</v>
      </c>
      <c r="L127" s="290">
        <v>843</v>
      </c>
      <c r="M127" s="290">
        <v>975</v>
      </c>
      <c r="N127" s="290">
        <v>1070</v>
      </c>
      <c r="O127" s="290">
        <v>1049</v>
      </c>
      <c r="P127" s="290">
        <v>945</v>
      </c>
      <c r="Q127" s="290">
        <v>714</v>
      </c>
      <c r="R127" s="290">
        <v>690</v>
      </c>
      <c r="S127" s="290">
        <v>704</v>
      </c>
      <c r="T127" s="290">
        <v>388</v>
      </c>
      <c r="U127" s="290">
        <v>195</v>
      </c>
      <c r="V127" s="291">
        <v>44.583491000000002</v>
      </c>
    </row>
    <row r="128" spans="1:22">
      <c r="A128" s="308" t="s">
        <v>605</v>
      </c>
      <c r="B128" s="289" t="s">
        <v>511</v>
      </c>
      <c r="C128" s="290">
        <v>2915</v>
      </c>
      <c r="D128" s="290">
        <v>101</v>
      </c>
      <c r="E128" s="290">
        <v>96</v>
      </c>
      <c r="F128" s="290">
        <v>81</v>
      </c>
      <c r="G128" s="290">
        <v>130</v>
      </c>
      <c r="H128" s="290">
        <v>176</v>
      </c>
      <c r="I128" s="290">
        <v>217</v>
      </c>
      <c r="J128" s="290">
        <v>205</v>
      </c>
      <c r="K128" s="290">
        <v>173</v>
      </c>
      <c r="L128" s="290">
        <v>166</v>
      </c>
      <c r="M128" s="290">
        <v>206</v>
      </c>
      <c r="N128" s="290">
        <v>247</v>
      </c>
      <c r="O128" s="290">
        <v>306</v>
      </c>
      <c r="P128" s="290">
        <v>283</v>
      </c>
      <c r="Q128" s="290">
        <v>144</v>
      </c>
      <c r="R128" s="290">
        <v>131</v>
      </c>
      <c r="S128" s="290">
        <v>140</v>
      </c>
      <c r="T128" s="290">
        <v>80</v>
      </c>
      <c r="U128" s="290">
        <v>33</v>
      </c>
      <c r="V128" s="291">
        <v>44.789364999999997</v>
      </c>
    </row>
    <row r="129" spans="1:22">
      <c r="A129" s="308"/>
      <c r="B129" s="289" t="s">
        <v>14</v>
      </c>
      <c r="C129" s="290">
        <v>1500</v>
      </c>
      <c r="D129" s="290">
        <v>49</v>
      </c>
      <c r="E129" s="290">
        <v>43</v>
      </c>
      <c r="F129" s="290">
        <v>34</v>
      </c>
      <c r="G129" s="290">
        <v>63</v>
      </c>
      <c r="H129" s="290">
        <v>103</v>
      </c>
      <c r="I129" s="290">
        <v>127</v>
      </c>
      <c r="J129" s="290">
        <v>101</v>
      </c>
      <c r="K129" s="290">
        <v>105</v>
      </c>
      <c r="L129" s="290">
        <v>91</v>
      </c>
      <c r="M129" s="290">
        <v>107</v>
      </c>
      <c r="N129" s="290">
        <v>125</v>
      </c>
      <c r="O129" s="290">
        <v>155</v>
      </c>
      <c r="P129" s="290">
        <v>146</v>
      </c>
      <c r="Q129" s="290">
        <v>80</v>
      </c>
      <c r="R129" s="290">
        <v>50</v>
      </c>
      <c r="S129" s="290">
        <v>63</v>
      </c>
      <c r="T129" s="290">
        <v>46</v>
      </c>
      <c r="U129" s="290">
        <v>12</v>
      </c>
      <c r="V129" s="291">
        <v>44.353999999999999</v>
      </c>
    </row>
    <row r="130" spans="1:22">
      <c r="A130" s="308"/>
      <c r="B130" s="289" t="s">
        <v>7</v>
      </c>
      <c r="C130" s="290">
        <v>1415</v>
      </c>
      <c r="D130" s="290">
        <v>52</v>
      </c>
      <c r="E130" s="290">
        <v>53</v>
      </c>
      <c r="F130" s="290">
        <v>47</v>
      </c>
      <c r="G130" s="290">
        <v>67</v>
      </c>
      <c r="H130" s="290">
        <v>73</v>
      </c>
      <c r="I130" s="290">
        <v>90</v>
      </c>
      <c r="J130" s="290">
        <v>104</v>
      </c>
      <c r="K130" s="290">
        <v>68</v>
      </c>
      <c r="L130" s="290">
        <v>75</v>
      </c>
      <c r="M130" s="290">
        <v>99</v>
      </c>
      <c r="N130" s="290">
        <v>122</v>
      </c>
      <c r="O130" s="290">
        <v>151</v>
      </c>
      <c r="P130" s="290">
        <v>137</v>
      </c>
      <c r="Q130" s="290">
        <v>64</v>
      </c>
      <c r="R130" s="290">
        <v>81</v>
      </c>
      <c r="S130" s="290">
        <v>77</v>
      </c>
      <c r="T130" s="290">
        <v>34</v>
      </c>
      <c r="U130" s="290">
        <v>21</v>
      </c>
      <c r="V130" s="291">
        <v>45.250883000000002</v>
      </c>
    </row>
    <row r="131" spans="1:22">
      <c r="A131" s="308" t="s">
        <v>606</v>
      </c>
      <c r="B131" s="289" t="s">
        <v>511</v>
      </c>
      <c r="C131" s="290">
        <v>5546</v>
      </c>
      <c r="D131" s="290">
        <v>265</v>
      </c>
      <c r="E131" s="290">
        <v>260</v>
      </c>
      <c r="F131" s="290">
        <v>311</v>
      </c>
      <c r="G131" s="290">
        <v>384</v>
      </c>
      <c r="H131" s="290">
        <v>390</v>
      </c>
      <c r="I131" s="290">
        <v>381</v>
      </c>
      <c r="J131" s="290">
        <v>409</v>
      </c>
      <c r="K131" s="290">
        <v>397</v>
      </c>
      <c r="L131" s="290">
        <v>365</v>
      </c>
      <c r="M131" s="290">
        <v>414</v>
      </c>
      <c r="N131" s="290">
        <v>452</v>
      </c>
      <c r="O131" s="290">
        <v>391</v>
      </c>
      <c r="P131" s="290">
        <v>378</v>
      </c>
      <c r="Q131" s="290">
        <v>248</v>
      </c>
      <c r="R131" s="290">
        <v>206</v>
      </c>
      <c r="S131" s="290">
        <v>168</v>
      </c>
      <c r="T131" s="290">
        <v>80</v>
      </c>
      <c r="U131" s="290">
        <v>47</v>
      </c>
      <c r="V131" s="291">
        <v>39.386223999999999</v>
      </c>
    </row>
    <row r="132" spans="1:22">
      <c r="A132" s="308"/>
      <c r="B132" s="289" t="s">
        <v>14</v>
      </c>
      <c r="C132" s="290">
        <v>2779</v>
      </c>
      <c r="D132" s="290">
        <v>143</v>
      </c>
      <c r="E132" s="290">
        <v>138</v>
      </c>
      <c r="F132" s="290">
        <v>155</v>
      </c>
      <c r="G132" s="290">
        <v>198</v>
      </c>
      <c r="H132" s="290">
        <v>192</v>
      </c>
      <c r="I132" s="290">
        <v>207</v>
      </c>
      <c r="J132" s="290">
        <v>211</v>
      </c>
      <c r="K132" s="290">
        <v>213</v>
      </c>
      <c r="L132" s="290">
        <v>189</v>
      </c>
      <c r="M132" s="290">
        <v>201</v>
      </c>
      <c r="N132" s="290">
        <v>240</v>
      </c>
      <c r="O132" s="290">
        <v>183</v>
      </c>
      <c r="P132" s="290">
        <v>174</v>
      </c>
      <c r="Q132" s="290">
        <v>124</v>
      </c>
      <c r="R132" s="290">
        <v>94</v>
      </c>
      <c r="S132" s="290">
        <v>63</v>
      </c>
      <c r="T132" s="290">
        <v>34</v>
      </c>
      <c r="U132" s="290">
        <v>20</v>
      </c>
      <c r="V132" s="291">
        <v>38.318100000000001</v>
      </c>
    </row>
    <row r="133" spans="1:22">
      <c r="A133" s="308"/>
      <c r="B133" s="289" t="s">
        <v>7</v>
      </c>
      <c r="C133" s="290">
        <v>2767</v>
      </c>
      <c r="D133" s="290">
        <v>122</v>
      </c>
      <c r="E133" s="290">
        <v>122</v>
      </c>
      <c r="F133" s="290">
        <v>156</v>
      </c>
      <c r="G133" s="290">
        <v>186</v>
      </c>
      <c r="H133" s="290">
        <v>198</v>
      </c>
      <c r="I133" s="290">
        <v>174</v>
      </c>
      <c r="J133" s="290">
        <v>198</v>
      </c>
      <c r="K133" s="290">
        <v>184</v>
      </c>
      <c r="L133" s="290">
        <v>176</v>
      </c>
      <c r="M133" s="290">
        <v>213</v>
      </c>
      <c r="N133" s="290">
        <v>212</v>
      </c>
      <c r="O133" s="290">
        <v>208</v>
      </c>
      <c r="P133" s="290">
        <v>204</v>
      </c>
      <c r="Q133" s="290">
        <v>124</v>
      </c>
      <c r="R133" s="290">
        <v>112</v>
      </c>
      <c r="S133" s="290">
        <v>105</v>
      </c>
      <c r="T133" s="290">
        <v>46</v>
      </c>
      <c r="U133" s="290">
        <v>27</v>
      </c>
      <c r="V133" s="291">
        <v>40.458979999999997</v>
      </c>
    </row>
    <row r="134" spans="1:22">
      <c r="A134" s="308" t="s">
        <v>607</v>
      </c>
      <c r="B134" s="289" t="s">
        <v>511</v>
      </c>
      <c r="C134" s="290">
        <v>2705</v>
      </c>
      <c r="D134" s="290">
        <v>103</v>
      </c>
      <c r="E134" s="290">
        <v>134</v>
      </c>
      <c r="F134" s="290">
        <v>163</v>
      </c>
      <c r="G134" s="290">
        <v>209</v>
      </c>
      <c r="H134" s="290">
        <v>99</v>
      </c>
      <c r="I134" s="290">
        <v>127</v>
      </c>
      <c r="J134" s="290">
        <v>134</v>
      </c>
      <c r="K134" s="290">
        <v>197</v>
      </c>
      <c r="L134" s="290">
        <v>177</v>
      </c>
      <c r="M134" s="290">
        <v>185</v>
      </c>
      <c r="N134" s="290">
        <v>205</v>
      </c>
      <c r="O134" s="290">
        <v>207</v>
      </c>
      <c r="P134" s="290">
        <v>201</v>
      </c>
      <c r="Q134" s="290">
        <v>137</v>
      </c>
      <c r="R134" s="290">
        <v>168</v>
      </c>
      <c r="S134" s="290">
        <v>158</v>
      </c>
      <c r="T134" s="290">
        <v>73</v>
      </c>
      <c r="U134" s="290">
        <v>28</v>
      </c>
      <c r="V134" s="291">
        <v>43.138632000000001</v>
      </c>
    </row>
    <row r="135" spans="1:22">
      <c r="A135" s="308"/>
      <c r="B135" s="289" t="s">
        <v>14</v>
      </c>
      <c r="C135" s="290">
        <v>1386</v>
      </c>
      <c r="D135" s="290">
        <v>53</v>
      </c>
      <c r="E135" s="290">
        <v>69</v>
      </c>
      <c r="F135" s="290">
        <v>90</v>
      </c>
      <c r="G135" s="290">
        <v>109</v>
      </c>
      <c r="H135" s="290">
        <v>49</v>
      </c>
      <c r="I135" s="290">
        <v>70</v>
      </c>
      <c r="J135" s="290">
        <v>70</v>
      </c>
      <c r="K135" s="290">
        <v>102</v>
      </c>
      <c r="L135" s="290">
        <v>104</v>
      </c>
      <c r="M135" s="290">
        <v>113</v>
      </c>
      <c r="N135" s="290">
        <v>124</v>
      </c>
      <c r="O135" s="290">
        <v>99</v>
      </c>
      <c r="P135" s="290">
        <v>112</v>
      </c>
      <c r="Q135" s="290">
        <v>59</v>
      </c>
      <c r="R135" s="290">
        <v>63</v>
      </c>
      <c r="S135" s="290">
        <v>63</v>
      </c>
      <c r="T135" s="290">
        <v>25</v>
      </c>
      <c r="U135" s="290">
        <v>12</v>
      </c>
      <c r="V135" s="291">
        <v>41.582250999999999</v>
      </c>
    </row>
    <row r="136" spans="1:22">
      <c r="A136" s="308"/>
      <c r="B136" s="289" t="s">
        <v>7</v>
      </c>
      <c r="C136" s="290">
        <v>1319</v>
      </c>
      <c r="D136" s="290">
        <v>50</v>
      </c>
      <c r="E136" s="290">
        <v>65</v>
      </c>
      <c r="F136" s="290">
        <v>73</v>
      </c>
      <c r="G136" s="290">
        <v>100</v>
      </c>
      <c r="H136" s="290">
        <v>50</v>
      </c>
      <c r="I136" s="290">
        <v>57</v>
      </c>
      <c r="J136" s="290">
        <v>64</v>
      </c>
      <c r="K136" s="290">
        <v>95</v>
      </c>
      <c r="L136" s="290">
        <v>73</v>
      </c>
      <c r="M136" s="290">
        <v>72</v>
      </c>
      <c r="N136" s="290">
        <v>81</v>
      </c>
      <c r="O136" s="290">
        <v>108</v>
      </c>
      <c r="P136" s="290">
        <v>89</v>
      </c>
      <c r="Q136" s="290">
        <v>78</v>
      </c>
      <c r="R136" s="290">
        <v>105</v>
      </c>
      <c r="S136" s="290">
        <v>95</v>
      </c>
      <c r="T136" s="290">
        <v>48</v>
      </c>
      <c r="U136" s="290">
        <v>16</v>
      </c>
      <c r="V136" s="291">
        <v>44.774070999999999</v>
      </c>
    </row>
    <row r="137" spans="1:22">
      <c r="A137" s="308" t="s">
        <v>608</v>
      </c>
      <c r="B137" s="289" t="s">
        <v>511</v>
      </c>
      <c r="C137" s="290">
        <v>4358</v>
      </c>
      <c r="D137" s="290">
        <v>120</v>
      </c>
      <c r="E137" s="290">
        <v>162</v>
      </c>
      <c r="F137" s="290">
        <v>181</v>
      </c>
      <c r="G137" s="290">
        <v>224</v>
      </c>
      <c r="H137" s="290">
        <v>175</v>
      </c>
      <c r="I137" s="290">
        <v>175</v>
      </c>
      <c r="J137" s="290">
        <v>175</v>
      </c>
      <c r="K137" s="290">
        <v>253</v>
      </c>
      <c r="L137" s="290">
        <v>296</v>
      </c>
      <c r="M137" s="290">
        <v>391</v>
      </c>
      <c r="N137" s="290">
        <v>315</v>
      </c>
      <c r="O137" s="290">
        <v>340</v>
      </c>
      <c r="P137" s="290">
        <v>374</v>
      </c>
      <c r="Q137" s="290">
        <v>342</v>
      </c>
      <c r="R137" s="290">
        <v>326</v>
      </c>
      <c r="S137" s="290">
        <v>280</v>
      </c>
      <c r="T137" s="290">
        <v>178</v>
      </c>
      <c r="U137" s="290">
        <v>51</v>
      </c>
      <c r="V137" s="291">
        <v>47.658329000000002</v>
      </c>
    </row>
    <row r="138" spans="1:22">
      <c r="A138" s="308"/>
      <c r="B138" s="289" t="s">
        <v>14</v>
      </c>
      <c r="C138" s="290">
        <v>2151</v>
      </c>
      <c r="D138" s="290">
        <v>57</v>
      </c>
      <c r="E138" s="290">
        <v>85</v>
      </c>
      <c r="F138" s="290">
        <v>92</v>
      </c>
      <c r="G138" s="290">
        <v>119</v>
      </c>
      <c r="H138" s="290">
        <v>102</v>
      </c>
      <c r="I138" s="290">
        <v>86</v>
      </c>
      <c r="J138" s="290">
        <v>83</v>
      </c>
      <c r="K138" s="290">
        <v>120</v>
      </c>
      <c r="L138" s="290">
        <v>173</v>
      </c>
      <c r="M138" s="290">
        <v>211</v>
      </c>
      <c r="N138" s="290">
        <v>176</v>
      </c>
      <c r="O138" s="290">
        <v>181</v>
      </c>
      <c r="P138" s="290">
        <v>187</v>
      </c>
      <c r="Q138" s="290">
        <v>157</v>
      </c>
      <c r="R138" s="290">
        <v>133</v>
      </c>
      <c r="S138" s="290">
        <v>108</v>
      </c>
      <c r="T138" s="290">
        <v>65</v>
      </c>
      <c r="U138" s="290">
        <v>16</v>
      </c>
      <c r="V138" s="291">
        <v>45.965597000000002</v>
      </c>
    </row>
    <row r="139" spans="1:22">
      <c r="A139" s="308"/>
      <c r="B139" s="289" t="s">
        <v>7</v>
      </c>
      <c r="C139" s="290">
        <v>2207</v>
      </c>
      <c r="D139" s="290">
        <v>63</v>
      </c>
      <c r="E139" s="290">
        <v>77</v>
      </c>
      <c r="F139" s="290">
        <v>89</v>
      </c>
      <c r="G139" s="290">
        <v>105</v>
      </c>
      <c r="H139" s="290">
        <v>73</v>
      </c>
      <c r="I139" s="290">
        <v>89</v>
      </c>
      <c r="J139" s="290">
        <v>92</v>
      </c>
      <c r="K139" s="290">
        <v>133</v>
      </c>
      <c r="L139" s="290">
        <v>123</v>
      </c>
      <c r="M139" s="290">
        <v>180</v>
      </c>
      <c r="N139" s="290">
        <v>139</v>
      </c>
      <c r="O139" s="290">
        <v>159</v>
      </c>
      <c r="P139" s="290">
        <v>187</v>
      </c>
      <c r="Q139" s="290">
        <v>185</v>
      </c>
      <c r="R139" s="290">
        <v>193</v>
      </c>
      <c r="S139" s="290">
        <v>172</v>
      </c>
      <c r="T139" s="290">
        <v>113</v>
      </c>
      <c r="U139" s="290">
        <v>35</v>
      </c>
      <c r="V139" s="291">
        <v>49.308109999999999</v>
      </c>
    </row>
    <row r="140" spans="1:22">
      <c r="A140" s="308" t="s">
        <v>609</v>
      </c>
      <c r="B140" s="289" t="s">
        <v>511</v>
      </c>
      <c r="C140" s="290">
        <v>354</v>
      </c>
      <c r="D140" s="290">
        <v>13</v>
      </c>
      <c r="E140" s="290">
        <v>18</v>
      </c>
      <c r="F140" s="290">
        <v>21</v>
      </c>
      <c r="G140" s="290">
        <v>13</v>
      </c>
      <c r="H140" s="290">
        <v>8</v>
      </c>
      <c r="I140" s="290">
        <v>16</v>
      </c>
      <c r="J140" s="290">
        <v>21</v>
      </c>
      <c r="K140" s="290">
        <v>33</v>
      </c>
      <c r="L140" s="290">
        <v>20</v>
      </c>
      <c r="M140" s="290">
        <v>23</v>
      </c>
      <c r="N140" s="290">
        <v>23</v>
      </c>
      <c r="O140" s="290">
        <v>21</v>
      </c>
      <c r="P140" s="290">
        <v>27</v>
      </c>
      <c r="Q140" s="290">
        <v>21</v>
      </c>
      <c r="R140" s="290">
        <v>25</v>
      </c>
      <c r="S140" s="290">
        <v>23</v>
      </c>
      <c r="T140" s="290">
        <v>18</v>
      </c>
      <c r="U140" s="290">
        <v>10</v>
      </c>
      <c r="V140" s="291">
        <v>46.477401</v>
      </c>
    </row>
    <row r="141" spans="1:22">
      <c r="A141" s="308"/>
      <c r="B141" s="289" t="s">
        <v>14</v>
      </c>
      <c r="C141" s="290">
        <v>169</v>
      </c>
      <c r="D141" s="290">
        <v>8</v>
      </c>
      <c r="E141" s="290">
        <v>10</v>
      </c>
      <c r="F141" s="290">
        <v>9</v>
      </c>
      <c r="G141" s="290">
        <v>7</v>
      </c>
      <c r="H141" s="290">
        <v>6</v>
      </c>
      <c r="I141" s="290">
        <v>6</v>
      </c>
      <c r="J141" s="290">
        <v>10</v>
      </c>
      <c r="K141" s="290">
        <v>20</v>
      </c>
      <c r="L141" s="290">
        <v>10</v>
      </c>
      <c r="M141" s="290">
        <v>14</v>
      </c>
      <c r="N141" s="290">
        <v>14</v>
      </c>
      <c r="O141" s="290">
        <v>8</v>
      </c>
      <c r="P141" s="290">
        <v>12</v>
      </c>
      <c r="Q141" s="290">
        <v>9</v>
      </c>
      <c r="R141" s="290">
        <v>9</v>
      </c>
      <c r="S141" s="290">
        <v>7</v>
      </c>
      <c r="T141" s="290">
        <v>5</v>
      </c>
      <c r="U141" s="290">
        <v>5</v>
      </c>
      <c r="V141" s="291">
        <v>43.307692000000003</v>
      </c>
    </row>
    <row r="142" spans="1:22">
      <c r="A142" s="308"/>
      <c r="B142" s="289" t="s">
        <v>7</v>
      </c>
      <c r="C142" s="290">
        <v>185</v>
      </c>
      <c r="D142" s="290">
        <v>5</v>
      </c>
      <c r="E142" s="290">
        <v>8</v>
      </c>
      <c r="F142" s="290">
        <v>12</v>
      </c>
      <c r="G142" s="290">
        <v>6</v>
      </c>
      <c r="H142" s="290">
        <v>2</v>
      </c>
      <c r="I142" s="290">
        <v>10</v>
      </c>
      <c r="J142" s="290">
        <v>11</v>
      </c>
      <c r="K142" s="290">
        <v>13</v>
      </c>
      <c r="L142" s="290">
        <v>10</v>
      </c>
      <c r="M142" s="290">
        <v>9</v>
      </c>
      <c r="N142" s="290">
        <v>9</v>
      </c>
      <c r="O142" s="290">
        <v>13</v>
      </c>
      <c r="P142" s="290">
        <v>15</v>
      </c>
      <c r="Q142" s="290">
        <v>12</v>
      </c>
      <c r="R142" s="290">
        <v>16</v>
      </c>
      <c r="S142" s="290">
        <v>16</v>
      </c>
      <c r="T142" s="290">
        <v>13</v>
      </c>
      <c r="U142" s="290">
        <v>5</v>
      </c>
      <c r="V142" s="291">
        <v>49.372971999999997</v>
      </c>
    </row>
    <row r="143" spans="1:22">
      <c r="A143" s="308" t="s">
        <v>610</v>
      </c>
      <c r="B143" s="289" t="s">
        <v>511</v>
      </c>
      <c r="C143" s="290">
        <v>6317</v>
      </c>
      <c r="D143" s="290">
        <v>259</v>
      </c>
      <c r="E143" s="290">
        <v>227</v>
      </c>
      <c r="F143" s="290">
        <v>256</v>
      </c>
      <c r="G143" s="290">
        <v>338</v>
      </c>
      <c r="H143" s="290">
        <v>340</v>
      </c>
      <c r="I143" s="290">
        <v>397</v>
      </c>
      <c r="J143" s="290">
        <v>342</v>
      </c>
      <c r="K143" s="290">
        <v>296</v>
      </c>
      <c r="L143" s="290">
        <v>339</v>
      </c>
      <c r="M143" s="290">
        <v>462</v>
      </c>
      <c r="N143" s="290">
        <v>559</v>
      </c>
      <c r="O143" s="290">
        <v>560</v>
      </c>
      <c r="P143" s="290">
        <v>499</v>
      </c>
      <c r="Q143" s="290">
        <v>361</v>
      </c>
      <c r="R143" s="290">
        <v>424</v>
      </c>
      <c r="S143" s="290">
        <v>401</v>
      </c>
      <c r="T143" s="290">
        <v>168</v>
      </c>
      <c r="U143" s="290">
        <v>89</v>
      </c>
      <c r="V143" s="291">
        <v>45.297609000000001</v>
      </c>
    </row>
    <row r="144" spans="1:22">
      <c r="A144" s="308"/>
      <c r="B144" s="289" t="s">
        <v>14</v>
      </c>
      <c r="C144" s="290">
        <v>3043</v>
      </c>
      <c r="D144" s="290">
        <v>142</v>
      </c>
      <c r="E144" s="290">
        <v>108</v>
      </c>
      <c r="F144" s="290">
        <v>120</v>
      </c>
      <c r="G144" s="290">
        <v>184</v>
      </c>
      <c r="H144" s="290">
        <v>178</v>
      </c>
      <c r="I144" s="290">
        <v>220</v>
      </c>
      <c r="J144" s="290">
        <v>183</v>
      </c>
      <c r="K144" s="290">
        <v>151</v>
      </c>
      <c r="L144" s="290">
        <v>161</v>
      </c>
      <c r="M144" s="290">
        <v>232</v>
      </c>
      <c r="N144" s="290">
        <v>259</v>
      </c>
      <c r="O144" s="290">
        <v>289</v>
      </c>
      <c r="P144" s="290">
        <v>241</v>
      </c>
      <c r="Q144" s="290">
        <v>141</v>
      </c>
      <c r="R144" s="290">
        <v>180</v>
      </c>
      <c r="S144" s="290">
        <v>159</v>
      </c>
      <c r="T144" s="290">
        <v>62</v>
      </c>
      <c r="U144" s="290">
        <v>33</v>
      </c>
      <c r="V144" s="291">
        <v>43.387117000000003</v>
      </c>
    </row>
    <row r="145" spans="1:22">
      <c r="A145" s="308"/>
      <c r="B145" s="289" t="s">
        <v>7</v>
      </c>
      <c r="C145" s="290">
        <v>3274</v>
      </c>
      <c r="D145" s="290">
        <v>117</v>
      </c>
      <c r="E145" s="290">
        <v>119</v>
      </c>
      <c r="F145" s="290">
        <v>136</v>
      </c>
      <c r="G145" s="290">
        <v>154</v>
      </c>
      <c r="H145" s="290">
        <v>162</v>
      </c>
      <c r="I145" s="290">
        <v>177</v>
      </c>
      <c r="J145" s="290">
        <v>159</v>
      </c>
      <c r="K145" s="290">
        <v>145</v>
      </c>
      <c r="L145" s="290">
        <v>178</v>
      </c>
      <c r="M145" s="290">
        <v>230</v>
      </c>
      <c r="N145" s="290">
        <v>300</v>
      </c>
      <c r="O145" s="290">
        <v>271</v>
      </c>
      <c r="P145" s="290">
        <v>258</v>
      </c>
      <c r="Q145" s="290">
        <v>220</v>
      </c>
      <c r="R145" s="290">
        <v>244</v>
      </c>
      <c r="S145" s="290">
        <v>242</v>
      </c>
      <c r="T145" s="290">
        <v>106</v>
      </c>
      <c r="U145" s="290">
        <v>56</v>
      </c>
      <c r="V145" s="291">
        <v>47.073304</v>
      </c>
    </row>
    <row r="146" spans="1:22">
      <c r="A146" s="309" t="s">
        <v>821</v>
      </c>
      <c r="B146" s="289" t="s">
        <v>511</v>
      </c>
      <c r="C146" s="290">
        <v>80916</v>
      </c>
      <c r="D146" s="290">
        <v>3208</v>
      </c>
      <c r="E146" s="290">
        <v>3333</v>
      </c>
      <c r="F146" s="290">
        <v>3643</v>
      </c>
      <c r="G146" s="290">
        <v>4980</v>
      </c>
      <c r="H146" s="290">
        <v>4651</v>
      </c>
      <c r="I146" s="290">
        <v>5388</v>
      </c>
      <c r="J146" s="290">
        <v>5373</v>
      </c>
      <c r="K146" s="290">
        <v>5634</v>
      </c>
      <c r="L146" s="290">
        <v>5405</v>
      </c>
      <c r="M146" s="290">
        <v>6210</v>
      </c>
      <c r="N146" s="290">
        <v>6657</v>
      </c>
      <c r="O146" s="290">
        <v>6393</v>
      </c>
      <c r="P146" s="290">
        <v>5930</v>
      </c>
      <c r="Q146" s="290">
        <v>4100</v>
      </c>
      <c r="R146" s="290">
        <v>4031</v>
      </c>
      <c r="S146" s="290">
        <v>3509</v>
      </c>
      <c r="T146" s="290">
        <v>1704</v>
      </c>
      <c r="U146" s="290">
        <v>767</v>
      </c>
      <c r="V146" s="291">
        <v>42.324162999999999</v>
      </c>
    </row>
    <row r="147" spans="1:22">
      <c r="A147" s="308"/>
      <c r="B147" s="289" t="s">
        <v>14</v>
      </c>
      <c r="C147" s="290">
        <v>39418</v>
      </c>
      <c r="D147" s="290">
        <v>1668</v>
      </c>
      <c r="E147" s="290">
        <v>1727</v>
      </c>
      <c r="F147" s="290">
        <v>1861</v>
      </c>
      <c r="G147" s="290">
        <v>2532</v>
      </c>
      <c r="H147" s="290">
        <v>2366</v>
      </c>
      <c r="I147" s="290">
        <v>2724</v>
      </c>
      <c r="J147" s="290">
        <v>2721</v>
      </c>
      <c r="K147" s="290">
        <v>2900</v>
      </c>
      <c r="L147" s="290">
        <v>2702</v>
      </c>
      <c r="M147" s="290">
        <v>3128</v>
      </c>
      <c r="N147" s="290">
        <v>3373</v>
      </c>
      <c r="O147" s="290">
        <v>3049</v>
      </c>
      <c r="P147" s="290">
        <v>2766</v>
      </c>
      <c r="Q147" s="290">
        <v>1922</v>
      </c>
      <c r="R147" s="290">
        <v>1686</v>
      </c>
      <c r="S147" s="290">
        <v>1371</v>
      </c>
      <c r="T147" s="290">
        <v>661</v>
      </c>
      <c r="U147" s="290">
        <v>261</v>
      </c>
      <c r="V147" s="291">
        <v>40.951900000000002</v>
      </c>
    </row>
    <row r="148" spans="1:22">
      <c r="A148" s="308"/>
      <c r="B148" s="289" t="s">
        <v>7</v>
      </c>
      <c r="C148" s="290">
        <v>41498</v>
      </c>
      <c r="D148" s="290">
        <v>1540</v>
      </c>
      <c r="E148" s="290">
        <v>1606</v>
      </c>
      <c r="F148" s="290">
        <v>1782</v>
      </c>
      <c r="G148" s="290">
        <v>2448</v>
      </c>
      <c r="H148" s="290">
        <v>2285</v>
      </c>
      <c r="I148" s="290">
        <v>2664</v>
      </c>
      <c r="J148" s="290">
        <v>2652</v>
      </c>
      <c r="K148" s="290">
        <v>2734</v>
      </c>
      <c r="L148" s="290">
        <v>2703</v>
      </c>
      <c r="M148" s="290">
        <v>3082</v>
      </c>
      <c r="N148" s="290">
        <v>3284</v>
      </c>
      <c r="O148" s="290">
        <v>3344</v>
      </c>
      <c r="P148" s="290">
        <v>3164</v>
      </c>
      <c r="Q148" s="290">
        <v>2178</v>
      </c>
      <c r="R148" s="290">
        <v>2345</v>
      </c>
      <c r="S148" s="290">
        <v>2138</v>
      </c>
      <c r="T148" s="290">
        <v>1043</v>
      </c>
      <c r="U148" s="290">
        <v>506</v>
      </c>
      <c r="V148" s="291">
        <v>43.627643999999997</v>
      </c>
    </row>
    <row r="149" spans="1:22">
      <c r="A149" s="308" t="s">
        <v>611</v>
      </c>
      <c r="B149" s="289" t="s">
        <v>511</v>
      </c>
      <c r="C149" s="290">
        <v>34357</v>
      </c>
      <c r="D149" s="290">
        <v>1554</v>
      </c>
      <c r="E149" s="290">
        <v>1572</v>
      </c>
      <c r="F149" s="290">
        <v>1828</v>
      </c>
      <c r="G149" s="290">
        <v>2250</v>
      </c>
      <c r="H149" s="290">
        <v>1786</v>
      </c>
      <c r="I149" s="290">
        <v>2001</v>
      </c>
      <c r="J149" s="290">
        <v>2136</v>
      </c>
      <c r="K149" s="290">
        <v>2404</v>
      </c>
      <c r="L149" s="290">
        <v>2212</v>
      </c>
      <c r="M149" s="290">
        <v>2314</v>
      </c>
      <c r="N149" s="290">
        <v>2476</v>
      </c>
      <c r="O149" s="290">
        <v>2501</v>
      </c>
      <c r="P149" s="290">
        <v>2548</v>
      </c>
      <c r="Q149" s="290">
        <v>2096</v>
      </c>
      <c r="R149" s="290">
        <v>2020</v>
      </c>
      <c r="S149" s="290">
        <v>1504</v>
      </c>
      <c r="T149" s="290">
        <v>807</v>
      </c>
      <c r="U149" s="290">
        <v>348</v>
      </c>
      <c r="V149" s="291">
        <v>42.312424999999998</v>
      </c>
    </row>
    <row r="150" spans="1:22">
      <c r="A150" s="308"/>
      <c r="B150" s="289" t="s">
        <v>14</v>
      </c>
      <c r="C150" s="290">
        <v>16675</v>
      </c>
      <c r="D150" s="290">
        <v>796</v>
      </c>
      <c r="E150" s="290">
        <v>804</v>
      </c>
      <c r="F150" s="290">
        <v>926</v>
      </c>
      <c r="G150" s="290">
        <v>1221</v>
      </c>
      <c r="H150" s="290">
        <v>920</v>
      </c>
      <c r="I150" s="290">
        <v>1022</v>
      </c>
      <c r="J150" s="290">
        <v>1056</v>
      </c>
      <c r="K150" s="290">
        <v>1201</v>
      </c>
      <c r="L150" s="290">
        <v>1127</v>
      </c>
      <c r="M150" s="290">
        <v>1154</v>
      </c>
      <c r="N150" s="290">
        <v>1251</v>
      </c>
      <c r="O150" s="290">
        <v>1157</v>
      </c>
      <c r="P150" s="290">
        <v>1213</v>
      </c>
      <c r="Q150" s="290">
        <v>946</v>
      </c>
      <c r="R150" s="290">
        <v>906</v>
      </c>
      <c r="S150" s="290">
        <v>586</v>
      </c>
      <c r="T150" s="290">
        <v>295</v>
      </c>
      <c r="U150" s="290">
        <v>94</v>
      </c>
      <c r="V150" s="291">
        <v>40.714362000000001</v>
      </c>
    </row>
    <row r="151" spans="1:22">
      <c r="A151" s="308"/>
      <c r="B151" s="289" t="s">
        <v>7</v>
      </c>
      <c r="C151" s="290">
        <v>17682</v>
      </c>
      <c r="D151" s="290">
        <v>758</v>
      </c>
      <c r="E151" s="290">
        <v>768</v>
      </c>
      <c r="F151" s="290">
        <v>902</v>
      </c>
      <c r="G151" s="290">
        <v>1029</v>
      </c>
      <c r="H151" s="290">
        <v>866</v>
      </c>
      <c r="I151" s="290">
        <v>979</v>
      </c>
      <c r="J151" s="290">
        <v>1080</v>
      </c>
      <c r="K151" s="290">
        <v>1203</v>
      </c>
      <c r="L151" s="290">
        <v>1085</v>
      </c>
      <c r="M151" s="290">
        <v>1160</v>
      </c>
      <c r="N151" s="290">
        <v>1225</v>
      </c>
      <c r="O151" s="290">
        <v>1344</v>
      </c>
      <c r="P151" s="290">
        <v>1335</v>
      </c>
      <c r="Q151" s="290">
        <v>1150</v>
      </c>
      <c r="R151" s="290">
        <v>1114</v>
      </c>
      <c r="S151" s="290">
        <v>918</v>
      </c>
      <c r="T151" s="290">
        <v>512</v>
      </c>
      <c r="U151" s="290">
        <v>254</v>
      </c>
      <c r="V151" s="291">
        <v>43.819476999999999</v>
      </c>
    </row>
    <row r="152" spans="1:22">
      <c r="A152" s="308" t="s">
        <v>612</v>
      </c>
      <c r="B152" s="289" t="s">
        <v>511</v>
      </c>
      <c r="C152" s="290">
        <v>5851</v>
      </c>
      <c r="D152" s="290">
        <v>239</v>
      </c>
      <c r="E152" s="290">
        <v>247</v>
      </c>
      <c r="F152" s="290">
        <v>307</v>
      </c>
      <c r="G152" s="290">
        <v>335</v>
      </c>
      <c r="H152" s="290">
        <v>269</v>
      </c>
      <c r="I152" s="290">
        <v>280</v>
      </c>
      <c r="J152" s="290">
        <v>277</v>
      </c>
      <c r="K152" s="290">
        <v>350</v>
      </c>
      <c r="L152" s="290">
        <v>384</v>
      </c>
      <c r="M152" s="290">
        <v>374</v>
      </c>
      <c r="N152" s="290">
        <v>431</v>
      </c>
      <c r="O152" s="290">
        <v>467</v>
      </c>
      <c r="P152" s="290">
        <v>522</v>
      </c>
      <c r="Q152" s="290">
        <v>400</v>
      </c>
      <c r="R152" s="290">
        <v>366</v>
      </c>
      <c r="S152" s="290">
        <v>316</v>
      </c>
      <c r="T152" s="290">
        <v>207</v>
      </c>
      <c r="U152" s="290">
        <v>80</v>
      </c>
      <c r="V152" s="291">
        <v>45.039822000000001</v>
      </c>
    </row>
    <row r="153" spans="1:22">
      <c r="A153" s="308"/>
      <c r="B153" s="289" t="s">
        <v>14</v>
      </c>
      <c r="C153" s="290">
        <v>2900</v>
      </c>
      <c r="D153" s="290">
        <v>117</v>
      </c>
      <c r="E153" s="290">
        <v>134</v>
      </c>
      <c r="F153" s="290">
        <v>151</v>
      </c>
      <c r="G153" s="290">
        <v>160</v>
      </c>
      <c r="H153" s="290">
        <v>130</v>
      </c>
      <c r="I153" s="290">
        <v>147</v>
      </c>
      <c r="J153" s="290">
        <v>155</v>
      </c>
      <c r="K153" s="290">
        <v>182</v>
      </c>
      <c r="L153" s="290">
        <v>224</v>
      </c>
      <c r="M153" s="290">
        <v>218</v>
      </c>
      <c r="N153" s="290">
        <v>235</v>
      </c>
      <c r="O153" s="290">
        <v>243</v>
      </c>
      <c r="P153" s="290">
        <v>239</v>
      </c>
      <c r="Q153" s="290">
        <v>181</v>
      </c>
      <c r="R153" s="290">
        <v>148</v>
      </c>
      <c r="S153" s="290">
        <v>122</v>
      </c>
      <c r="T153" s="290">
        <v>88</v>
      </c>
      <c r="U153" s="290">
        <v>26</v>
      </c>
      <c r="V153" s="291">
        <v>43.630688999999997</v>
      </c>
    </row>
    <row r="154" spans="1:22">
      <c r="A154" s="308"/>
      <c r="B154" s="289" t="s">
        <v>7</v>
      </c>
      <c r="C154" s="290">
        <v>2951</v>
      </c>
      <c r="D154" s="290">
        <v>122</v>
      </c>
      <c r="E154" s="290">
        <v>113</v>
      </c>
      <c r="F154" s="290">
        <v>156</v>
      </c>
      <c r="G154" s="290">
        <v>175</v>
      </c>
      <c r="H154" s="290">
        <v>139</v>
      </c>
      <c r="I154" s="290">
        <v>133</v>
      </c>
      <c r="J154" s="290">
        <v>122</v>
      </c>
      <c r="K154" s="290">
        <v>168</v>
      </c>
      <c r="L154" s="290">
        <v>160</v>
      </c>
      <c r="M154" s="290">
        <v>156</v>
      </c>
      <c r="N154" s="290">
        <v>196</v>
      </c>
      <c r="O154" s="290">
        <v>224</v>
      </c>
      <c r="P154" s="290">
        <v>283</v>
      </c>
      <c r="Q154" s="290">
        <v>219</v>
      </c>
      <c r="R154" s="290">
        <v>218</v>
      </c>
      <c r="S154" s="290">
        <v>194</v>
      </c>
      <c r="T154" s="290">
        <v>119</v>
      </c>
      <c r="U154" s="290">
        <v>54</v>
      </c>
      <c r="V154" s="291">
        <v>46.424601000000003</v>
      </c>
    </row>
    <row r="155" spans="1:22">
      <c r="A155" s="308" t="s">
        <v>613</v>
      </c>
      <c r="B155" s="289" t="s">
        <v>511</v>
      </c>
      <c r="C155" s="290">
        <v>10302</v>
      </c>
      <c r="D155" s="290">
        <v>502</v>
      </c>
      <c r="E155" s="290">
        <v>473</v>
      </c>
      <c r="F155" s="290">
        <v>409</v>
      </c>
      <c r="G155" s="290">
        <v>586</v>
      </c>
      <c r="H155" s="290">
        <v>521</v>
      </c>
      <c r="I155" s="290">
        <v>623</v>
      </c>
      <c r="J155" s="290">
        <v>657</v>
      </c>
      <c r="K155" s="290">
        <v>651</v>
      </c>
      <c r="L155" s="290">
        <v>548</v>
      </c>
      <c r="M155" s="290">
        <v>653</v>
      </c>
      <c r="N155" s="290">
        <v>816</v>
      </c>
      <c r="O155" s="290">
        <v>954</v>
      </c>
      <c r="P155" s="290">
        <v>843</v>
      </c>
      <c r="Q155" s="290">
        <v>494</v>
      </c>
      <c r="R155" s="290">
        <v>594</v>
      </c>
      <c r="S155" s="290">
        <v>543</v>
      </c>
      <c r="T155" s="290">
        <v>311</v>
      </c>
      <c r="U155" s="290">
        <v>124</v>
      </c>
      <c r="V155" s="291">
        <v>43.613764000000003</v>
      </c>
    </row>
    <row r="156" spans="1:22">
      <c r="A156" s="308"/>
      <c r="B156" s="289" t="s">
        <v>14</v>
      </c>
      <c r="C156" s="290">
        <v>5053</v>
      </c>
      <c r="D156" s="290">
        <v>249</v>
      </c>
      <c r="E156" s="290">
        <v>246</v>
      </c>
      <c r="F156" s="290">
        <v>207</v>
      </c>
      <c r="G156" s="290">
        <v>318</v>
      </c>
      <c r="H156" s="290">
        <v>263</v>
      </c>
      <c r="I156" s="290">
        <v>313</v>
      </c>
      <c r="J156" s="290">
        <v>352</v>
      </c>
      <c r="K156" s="290">
        <v>342</v>
      </c>
      <c r="L156" s="290">
        <v>295</v>
      </c>
      <c r="M156" s="290">
        <v>349</v>
      </c>
      <c r="N156" s="290">
        <v>417</v>
      </c>
      <c r="O156" s="290">
        <v>445</v>
      </c>
      <c r="P156" s="290">
        <v>403</v>
      </c>
      <c r="Q156" s="290">
        <v>215</v>
      </c>
      <c r="R156" s="290">
        <v>259</v>
      </c>
      <c r="S156" s="290">
        <v>226</v>
      </c>
      <c r="T156" s="290">
        <v>109</v>
      </c>
      <c r="U156" s="290">
        <v>45</v>
      </c>
      <c r="V156" s="291">
        <v>42.016424999999998</v>
      </c>
    </row>
    <row r="157" spans="1:22">
      <c r="A157" s="308"/>
      <c r="B157" s="289" t="s">
        <v>7</v>
      </c>
      <c r="C157" s="290">
        <v>5249</v>
      </c>
      <c r="D157" s="290">
        <v>253</v>
      </c>
      <c r="E157" s="290">
        <v>227</v>
      </c>
      <c r="F157" s="290">
        <v>202</v>
      </c>
      <c r="G157" s="290">
        <v>268</v>
      </c>
      <c r="H157" s="290">
        <v>258</v>
      </c>
      <c r="I157" s="290">
        <v>310</v>
      </c>
      <c r="J157" s="290">
        <v>305</v>
      </c>
      <c r="K157" s="290">
        <v>309</v>
      </c>
      <c r="L157" s="290">
        <v>253</v>
      </c>
      <c r="M157" s="290">
        <v>304</v>
      </c>
      <c r="N157" s="290">
        <v>399</v>
      </c>
      <c r="O157" s="290">
        <v>509</v>
      </c>
      <c r="P157" s="290">
        <v>440</v>
      </c>
      <c r="Q157" s="290">
        <v>279</v>
      </c>
      <c r="R157" s="290">
        <v>335</v>
      </c>
      <c r="S157" s="290">
        <v>317</v>
      </c>
      <c r="T157" s="290">
        <v>202</v>
      </c>
      <c r="U157" s="290">
        <v>79</v>
      </c>
      <c r="V157" s="291">
        <v>45.151457000000001</v>
      </c>
    </row>
    <row r="158" spans="1:22">
      <c r="A158" s="308" t="s">
        <v>614</v>
      </c>
      <c r="B158" s="289" t="s">
        <v>511</v>
      </c>
      <c r="C158" s="290">
        <v>7578</v>
      </c>
      <c r="D158" s="290">
        <v>282</v>
      </c>
      <c r="E158" s="290">
        <v>317</v>
      </c>
      <c r="F158" s="290">
        <v>297</v>
      </c>
      <c r="G158" s="290">
        <v>372</v>
      </c>
      <c r="H158" s="290">
        <v>419</v>
      </c>
      <c r="I158" s="290">
        <v>448</v>
      </c>
      <c r="J158" s="290">
        <v>431</v>
      </c>
      <c r="K158" s="290">
        <v>440</v>
      </c>
      <c r="L158" s="290">
        <v>486</v>
      </c>
      <c r="M158" s="290">
        <v>629</v>
      </c>
      <c r="N158" s="290">
        <v>637</v>
      </c>
      <c r="O158" s="290">
        <v>665</v>
      </c>
      <c r="P158" s="290">
        <v>632</v>
      </c>
      <c r="Q158" s="290">
        <v>477</v>
      </c>
      <c r="R158" s="290">
        <v>440</v>
      </c>
      <c r="S158" s="290">
        <v>370</v>
      </c>
      <c r="T158" s="290">
        <v>156</v>
      </c>
      <c r="U158" s="290">
        <v>80</v>
      </c>
      <c r="V158" s="291">
        <v>44.331881000000003</v>
      </c>
    </row>
    <row r="159" spans="1:22">
      <c r="A159" s="308"/>
      <c r="B159" s="289" t="s">
        <v>14</v>
      </c>
      <c r="C159" s="290">
        <v>3840</v>
      </c>
      <c r="D159" s="290">
        <v>147</v>
      </c>
      <c r="E159" s="290">
        <v>169</v>
      </c>
      <c r="F159" s="290">
        <v>157</v>
      </c>
      <c r="G159" s="290">
        <v>193</v>
      </c>
      <c r="H159" s="290">
        <v>216</v>
      </c>
      <c r="I159" s="290">
        <v>258</v>
      </c>
      <c r="J159" s="290">
        <v>241</v>
      </c>
      <c r="K159" s="290">
        <v>231</v>
      </c>
      <c r="L159" s="290">
        <v>258</v>
      </c>
      <c r="M159" s="290">
        <v>316</v>
      </c>
      <c r="N159" s="290">
        <v>332</v>
      </c>
      <c r="O159" s="290">
        <v>342</v>
      </c>
      <c r="P159" s="290">
        <v>318</v>
      </c>
      <c r="Q159" s="290">
        <v>225</v>
      </c>
      <c r="R159" s="290">
        <v>194</v>
      </c>
      <c r="S159" s="290">
        <v>165</v>
      </c>
      <c r="T159" s="290">
        <v>53</v>
      </c>
      <c r="U159" s="290">
        <v>25</v>
      </c>
      <c r="V159" s="291">
        <v>42.959895000000003</v>
      </c>
    </row>
    <row r="160" spans="1:22">
      <c r="A160" s="308"/>
      <c r="B160" s="289" t="s">
        <v>7</v>
      </c>
      <c r="C160" s="290">
        <v>3738</v>
      </c>
      <c r="D160" s="290">
        <v>135</v>
      </c>
      <c r="E160" s="290">
        <v>148</v>
      </c>
      <c r="F160" s="290">
        <v>140</v>
      </c>
      <c r="G160" s="290">
        <v>179</v>
      </c>
      <c r="H160" s="290">
        <v>203</v>
      </c>
      <c r="I160" s="290">
        <v>190</v>
      </c>
      <c r="J160" s="290">
        <v>190</v>
      </c>
      <c r="K160" s="290">
        <v>209</v>
      </c>
      <c r="L160" s="290">
        <v>228</v>
      </c>
      <c r="M160" s="290">
        <v>313</v>
      </c>
      <c r="N160" s="290">
        <v>305</v>
      </c>
      <c r="O160" s="290">
        <v>323</v>
      </c>
      <c r="P160" s="290">
        <v>314</v>
      </c>
      <c r="Q160" s="290">
        <v>252</v>
      </c>
      <c r="R160" s="290">
        <v>246</v>
      </c>
      <c r="S160" s="290">
        <v>205</v>
      </c>
      <c r="T160" s="290">
        <v>103</v>
      </c>
      <c r="U160" s="290">
        <v>55</v>
      </c>
      <c r="V160" s="291">
        <v>45.741304999999997</v>
      </c>
    </row>
    <row r="161" spans="1:22">
      <c r="A161" s="308" t="s">
        <v>615</v>
      </c>
      <c r="B161" s="289" t="s">
        <v>511</v>
      </c>
      <c r="C161" s="290">
        <v>16933</v>
      </c>
      <c r="D161" s="290">
        <v>809</v>
      </c>
      <c r="E161" s="290">
        <v>720</v>
      </c>
      <c r="F161" s="290">
        <v>853</v>
      </c>
      <c r="G161" s="290">
        <v>998</v>
      </c>
      <c r="H161" s="290">
        <v>929</v>
      </c>
      <c r="I161" s="290">
        <v>985</v>
      </c>
      <c r="J161" s="290">
        <v>1115</v>
      </c>
      <c r="K161" s="290">
        <v>1130</v>
      </c>
      <c r="L161" s="290">
        <v>1050</v>
      </c>
      <c r="M161" s="290">
        <v>1156</v>
      </c>
      <c r="N161" s="290">
        <v>1208</v>
      </c>
      <c r="O161" s="290">
        <v>1306</v>
      </c>
      <c r="P161" s="290">
        <v>1300</v>
      </c>
      <c r="Q161" s="290">
        <v>996</v>
      </c>
      <c r="R161" s="290">
        <v>979</v>
      </c>
      <c r="S161" s="290">
        <v>737</v>
      </c>
      <c r="T161" s="290">
        <v>455</v>
      </c>
      <c r="U161" s="290">
        <v>207</v>
      </c>
      <c r="V161" s="291">
        <v>42.755034000000002</v>
      </c>
    </row>
    <row r="162" spans="1:22">
      <c r="A162" s="308"/>
      <c r="B162" s="289" t="s">
        <v>14</v>
      </c>
      <c r="C162" s="290">
        <v>8295</v>
      </c>
      <c r="D162" s="290">
        <v>398</v>
      </c>
      <c r="E162" s="290">
        <v>360</v>
      </c>
      <c r="F162" s="290">
        <v>448</v>
      </c>
      <c r="G162" s="290">
        <v>512</v>
      </c>
      <c r="H162" s="290">
        <v>493</v>
      </c>
      <c r="I162" s="290">
        <v>513</v>
      </c>
      <c r="J162" s="290">
        <v>564</v>
      </c>
      <c r="K162" s="290">
        <v>581</v>
      </c>
      <c r="L162" s="290">
        <v>541</v>
      </c>
      <c r="M162" s="290">
        <v>592</v>
      </c>
      <c r="N162" s="290">
        <v>620</v>
      </c>
      <c r="O162" s="290">
        <v>603</v>
      </c>
      <c r="P162" s="290">
        <v>638</v>
      </c>
      <c r="Q162" s="290">
        <v>481</v>
      </c>
      <c r="R162" s="290">
        <v>453</v>
      </c>
      <c r="S162" s="290">
        <v>280</v>
      </c>
      <c r="T162" s="290">
        <v>158</v>
      </c>
      <c r="U162" s="290">
        <v>60</v>
      </c>
      <c r="V162" s="291">
        <v>41.333936000000001</v>
      </c>
    </row>
    <row r="163" spans="1:22">
      <c r="A163" s="308"/>
      <c r="B163" s="289" t="s">
        <v>7</v>
      </c>
      <c r="C163" s="290">
        <v>8638</v>
      </c>
      <c r="D163" s="290">
        <v>411</v>
      </c>
      <c r="E163" s="290">
        <v>360</v>
      </c>
      <c r="F163" s="290">
        <v>405</v>
      </c>
      <c r="G163" s="290">
        <v>486</v>
      </c>
      <c r="H163" s="290">
        <v>436</v>
      </c>
      <c r="I163" s="290">
        <v>472</v>
      </c>
      <c r="J163" s="290">
        <v>551</v>
      </c>
      <c r="K163" s="290">
        <v>549</v>
      </c>
      <c r="L163" s="290">
        <v>509</v>
      </c>
      <c r="M163" s="290">
        <v>564</v>
      </c>
      <c r="N163" s="290">
        <v>588</v>
      </c>
      <c r="O163" s="290">
        <v>703</v>
      </c>
      <c r="P163" s="290">
        <v>662</v>
      </c>
      <c r="Q163" s="290">
        <v>515</v>
      </c>
      <c r="R163" s="290">
        <v>526</v>
      </c>
      <c r="S163" s="290">
        <v>457</v>
      </c>
      <c r="T163" s="290">
        <v>297</v>
      </c>
      <c r="U163" s="290">
        <v>147</v>
      </c>
      <c r="V163" s="291">
        <v>44.119703000000001</v>
      </c>
    </row>
    <row r="164" spans="1:22">
      <c r="A164" s="308" t="s">
        <v>616</v>
      </c>
      <c r="B164" s="289" t="s">
        <v>511</v>
      </c>
      <c r="C164" s="290">
        <v>11698</v>
      </c>
      <c r="D164" s="290">
        <v>489</v>
      </c>
      <c r="E164" s="290">
        <v>494</v>
      </c>
      <c r="F164" s="290">
        <v>503</v>
      </c>
      <c r="G164" s="290">
        <v>737</v>
      </c>
      <c r="H164" s="290">
        <v>757</v>
      </c>
      <c r="I164" s="290">
        <v>891</v>
      </c>
      <c r="J164" s="290">
        <v>894</v>
      </c>
      <c r="K164" s="290">
        <v>941</v>
      </c>
      <c r="L164" s="290">
        <v>925</v>
      </c>
      <c r="M164" s="290">
        <v>892</v>
      </c>
      <c r="N164" s="290">
        <v>927</v>
      </c>
      <c r="O164" s="290">
        <v>846</v>
      </c>
      <c r="P164" s="290">
        <v>888</v>
      </c>
      <c r="Q164" s="290">
        <v>525</v>
      </c>
      <c r="R164" s="290">
        <v>454</v>
      </c>
      <c r="S164" s="290">
        <v>337</v>
      </c>
      <c r="T164" s="290">
        <v>147</v>
      </c>
      <c r="U164" s="290">
        <v>51</v>
      </c>
      <c r="V164" s="291">
        <v>40.159256999999997</v>
      </c>
    </row>
    <row r="165" spans="1:22">
      <c r="A165" s="308"/>
      <c r="B165" s="289" t="s">
        <v>14</v>
      </c>
      <c r="C165" s="290">
        <v>5714</v>
      </c>
      <c r="D165" s="290">
        <v>247</v>
      </c>
      <c r="E165" s="290">
        <v>242</v>
      </c>
      <c r="F165" s="290">
        <v>273</v>
      </c>
      <c r="G165" s="290">
        <v>396</v>
      </c>
      <c r="H165" s="290">
        <v>414</v>
      </c>
      <c r="I165" s="290">
        <v>475</v>
      </c>
      <c r="J165" s="290">
        <v>494</v>
      </c>
      <c r="K165" s="290">
        <v>485</v>
      </c>
      <c r="L165" s="290">
        <v>467</v>
      </c>
      <c r="M165" s="290">
        <v>426</v>
      </c>
      <c r="N165" s="290">
        <v>464</v>
      </c>
      <c r="O165" s="290">
        <v>380</v>
      </c>
      <c r="P165" s="290">
        <v>390</v>
      </c>
      <c r="Q165" s="290">
        <v>211</v>
      </c>
      <c r="R165" s="290">
        <v>158</v>
      </c>
      <c r="S165" s="290">
        <v>126</v>
      </c>
      <c r="T165" s="290">
        <v>49</v>
      </c>
      <c r="U165" s="290">
        <v>17</v>
      </c>
      <c r="V165" s="291">
        <v>38.194259000000002</v>
      </c>
    </row>
    <row r="166" spans="1:22">
      <c r="A166" s="308"/>
      <c r="B166" s="289" t="s">
        <v>7</v>
      </c>
      <c r="C166" s="290">
        <v>5984</v>
      </c>
      <c r="D166" s="290">
        <v>242</v>
      </c>
      <c r="E166" s="290">
        <v>252</v>
      </c>
      <c r="F166" s="290">
        <v>230</v>
      </c>
      <c r="G166" s="290">
        <v>341</v>
      </c>
      <c r="H166" s="290">
        <v>343</v>
      </c>
      <c r="I166" s="290">
        <v>416</v>
      </c>
      <c r="J166" s="290">
        <v>400</v>
      </c>
      <c r="K166" s="290">
        <v>456</v>
      </c>
      <c r="L166" s="290">
        <v>458</v>
      </c>
      <c r="M166" s="290">
        <v>466</v>
      </c>
      <c r="N166" s="290">
        <v>463</v>
      </c>
      <c r="O166" s="290">
        <v>466</v>
      </c>
      <c r="P166" s="290">
        <v>498</v>
      </c>
      <c r="Q166" s="290">
        <v>314</v>
      </c>
      <c r="R166" s="290">
        <v>296</v>
      </c>
      <c r="S166" s="290">
        <v>211</v>
      </c>
      <c r="T166" s="290">
        <v>98</v>
      </c>
      <c r="U166" s="290">
        <v>34</v>
      </c>
      <c r="V166" s="291">
        <v>42.035594000000003</v>
      </c>
    </row>
    <row r="167" spans="1:22">
      <c r="A167" s="308" t="s">
        <v>618</v>
      </c>
      <c r="B167" s="289" t="s">
        <v>511</v>
      </c>
      <c r="C167" s="290">
        <v>37236</v>
      </c>
      <c r="D167" s="290">
        <v>1951</v>
      </c>
      <c r="E167" s="290">
        <v>1916</v>
      </c>
      <c r="F167" s="290">
        <v>2064</v>
      </c>
      <c r="G167" s="290">
        <v>2479</v>
      </c>
      <c r="H167" s="290">
        <v>2073</v>
      </c>
      <c r="I167" s="290">
        <v>2243</v>
      </c>
      <c r="J167" s="290">
        <v>2328</v>
      </c>
      <c r="K167" s="290">
        <v>2464</v>
      </c>
      <c r="L167" s="290">
        <v>2404</v>
      </c>
      <c r="M167" s="290">
        <v>2540</v>
      </c>
      <c r="N167" s="290">
        <v>2823</v>
      </c>
      <c r="O167" s="290">
        <v>2867</v>
      </c>
      <c r="P167" s="290">
        <v>2763</v>
      </c>
      <c r="Q167" s="290">
        <v>2067</v>
      </c>
      <c r="R167" s="290">
        <v>1850</v>
      </c>
      <c r="S167" s="290">
        <v>1452</v>
      </c>
      <c r="T167" s="290">
        <v>691</v>
      </c>
      <c r="U167" s="290">
        <v>261</v>
      </c>
      <c r="V167" s="291">
        <v>40.824793</v>
      </c>
    </row>
    <row r="168" spans="1:22">
      <c r="A168" s="308"/>
      <c r="B168" s="289" t="s">
        <v>14</v>
      </c>
      <c r="C168" s="290">
        <v>17894</v>
      </c>
      <c r="D168" s="290">
        <v>1040</v>
      </c>
      <c r="E168" s="290">
        <v>1014</v>
      </c>
      <c r="F168" s="290">
        <v>1026</v>
      </c>
      <c r="G168" s="290">
        <v>1269</v>
      </c>
      <c r="H168" s="290">
        <v>1089</v>
      </c>
      <c r="I168" s="290">
        <v>1100</v>
      </c>
      <c r="J168" s="290">
        <v>1167</v>
      </c>
      <c r="K168" s="290">
        <v>1228</v>
      </c>
      <c r="L168" s="290">
        <v>1181</v>
      </c>
      <c r="M168" s="290">
        <v>1213</v>
      </c>
      <c r="N168" s="290">
        <v>1328</v>
      </c>
      <c r="O168" s="290">
        <v>1375</v>
      </c>
      <c r="P168" s="290">
        <v>1279</v>
      </c>
      <c r="Q168" s="290">
        <v>879</v>
      </c>
      <c r="R168" s="290">
        <v>771</v>
      </c>
      <c r="S168" s="290">
        <v>593</v>
      </c>
      <c r="T168" s="290">
        <v>254</v>
      </c>
      <c r="U168" s="290">
        <v>88</v>
      </c>
      <c r="V168" s="291">
        <v>39.197943000000002</v>
      </c>
    </row>
    <row r="169" spans="1:22">
      <c r="A169" s="308"/>
      <c r="B169" s="289" t="s">
        <v>7</v>
      </c>
      <c r="C169" s="290">
        <v>19342</v>
      </c>
      <c r="D169" s="290">
        <v>911</v>
      </c>
      <c r="E169" s="290">
        <v>902</v>
      </c>
      <c r="F169" s="290">
        <v>1038</v>
      </c>
      <c r="G169" s="290">
        <v>1210</v>
      </c>
      <c r="H169" s="290">
        <v>984</v>
      </c>
      <c r="I169" s="290">
        <v>1143</v>
      </c>
      <c r="J169" s="290">
        <v>1161</v>
      </c>
      <c r="K169" s="290">
        <v>1236</v>
      </c>
      <c r="L169" s="290">
        <v>1223</v>
      </c>
      <c r="M169" s="290">
        <v>1327</v>
      </c>
      <c r="N169" s="290">
        <v>1495</v>
      </c>
      <c r="O169" s="290">
        <v>1492</v>
      </c>
      <c r="P169" s="290">
        <v>1484</v>
      </c>
      <c r="Q169" s="290">
        <v>1188</v>
      </c>
      <c r="R169" s="290">
        <v>1079</v>
      </c>
      <c r="S169" s="290">
        <v>859</v>
      </c>
      <c r="T169" s="290">
        <v>437</v>
      </c>
      <c r="U169" s="290">
        <v>173</v>
      </c>
      <c r="V169" s="291">
        <v>42.329852000000002</v>
      </c>
    </row>
    <row r="170" spans="1:22">
      <c r="A170" s="309" t="s">
        <v>822</v>
      </c>
      <c r="B170" s="289" t="s">
        <v>511</v>
      </c>
      <c r="C170" s="290">
        <v>28239</v>
      </c>
      <c r="D170" s="290">
        <v>1397</v>
      </c>
      <c r="E170" s="290">
        <v>1395</v>
      </c>
      <c r="F170" s="290">
        <v>1465</v>
      </c>
      <c r="G170" s="290">
        <v>1593</v>
      </c>
      <c r="H170" s="290">
        <v>1427</v>
      </c>
      <c r="I170" s="290">
        <v>1778</v>
      </c>
      <c r="J170" s="290">
        <v>1909</v>
      </c>
      <c r="K170" s="290">
        <v>1864</v>
      </c>
      <c r="L170" s="290">
        <v>1703</v>
      </c>
      <c r="M170" s="290">
        <v>1950</v>
      </c>
      <c r="N170" s="290">
        <v>2211</v>
      </c>
      <c r="O170" s="290">
        <v>2263</v>
      </c>
      <c r="P170" s="290">
        <v>2078</v>
      </c>
      <c r="Q170" s="290">
        <v>1349</v>
      </c>
      <c r="R170" s="290">
        <v>1348</v>
      </c>
      <c r="S170" s="290">
        <v>1277</v>
      </c>
      <c r="T170" s="290">
        <v>783</v>
      </c>
      <c r="U170" s="290">
        <v>449</v>
      </c>
      <c r="V170" s="291">
        <v>42.199475</v>
      </c>
    </row>
    <row r="171" spans="1:22">
      <c r="A171" s="308"/>
      <c r="B171" s="289" t="s">
        <v>14</v>
      </c>
      <c r="C171" s="290">
        <v>13760</v>
      </c>
      <c r="D171" s="290">
        <v>744</v>
      </c>
      <c r="E171" s="290">
        <v>711</v>
      </c>
      <c r="F171" s="290">
        <v>759</v>
      </c>
      <c r="G171" s="290">
        <v>834</v>
      </c>
      <c r="H171" s="290">
        <v>774</v>
      </c>
      <c r="I171" s="290">
        <v>907</v>
      </c>
      <c r="J171" s="290">
        <v>950</v>
      </c>
      <c r="K171" s="290">
        <v>1000</v>
      </c>
      <c r="L171" s="290">
        <v>873</v>
      </c>
      <c r="M171" s="290">
        <v>944</v>
      </c>
      <c r="N171" s="290">
        <v>1027</v>
      </c>
      <c r="O171" s="290">
        <v>1091</v>
      </c>
      <c r="P171" s="290">
        <v>990</v>
      </c>
      <c r="Q171" s="290">
        <v>607</v>
      </c>
      <c r="R171" s="290">
        <v>573</v>
      </c>
      <c r="S171" s="290">
        <v>528</v>
      </c>
      <c r="T171" s="290">
        <v>291</v>
      </c>
      <c r="U171" s="290">
        <v>157</v>
      </c>
      <c r="V171" s="291">
        <v>40.461554999999997</v>
      </c>
    </row>
    <row r="172" spans="1:22">
      <c r="A172" s="308"/>
      <c r="B172" s="289" t="s">
        <v>7</v>
      </c>
      <c r="C172" s="290">
        <v>14479</v>
      </c>
      <c r="D172" s="290">
        <v>653</v>
      </c>
      <c r="E172" s="290">
        <v>684</v>
      </c>
      <c r="F172" s="290">
        <v>706</v>
      </c>
      <c r="G172" s="290">
        <v>759</v>
      </c>
      <c r="H172" s="290">
        <v>653</v>
      </c>
      <c r="I172" s="290">
        <v>871</v>
      </c>
      <c r="J172" s="290">
        <v>959</v>
      </c>
      <c r="K172" s="290">
        <v>864</v>
      </c>
      <c r="L172" s="290">
        <v>830</v>
      </c>
      <c r="M172" s="290">
        <v>1006</v>
      </c>
      <c r="N172" s="290">
        <v>1184</v>
      </c>
      <c r="O172" s="290">
        <v>1172</v>
      </c>
      <c r="P172" s="290">
        <v>1088</v>
      </c>
      <c r="Q172" s="290">
        <v>742</v>
      </c>
      <c r="R172" s="290">
        <v>775</v>
      </c>
      <c r="S172" s="290">
        <v>749</v>
      </c>
      <c r="T172" s="290">
        <v>492</v>
      </c>
      <c r="U172" s="290">
        <v>292</v>
      </c>
      <c r="V172" s="291">
        <v>43.851094000000003</v>
      </c>
    </row>
    <row r="173" spans="1:22">
      <c r="A173" s="308" t="s">
        <v>619</v>
      </c>
      <c r="B173" s="289" t="s">
        <v>511</v>
      </c>
      <c r="C173" s="290">
        <v>15118</v>
      </c>
      <c r="D173" s="290">
        <v>668</v>
      </c>
      <c r="E173" s="290">
        <v>730</v>
      </c>
      <c r="F173" s="290">
        <v>756</v>
      </c>
      <c r="G173" s="290">
        <v>903</v>
      </c>
      <c r="H173" s="290">
        <v>953</v>
      </c>
      <c r="I173" s="290">
        <v>1093</v>
      </c>
      <c r="J173" s="290">
        <v>869</v>
      </c>
      <c r="K173" s="290">
        <v>916</v>
      </c>
      <c r="L173" s="290">
        <v>994</v>
      </c>
      <c r="M173" s="290">
        <v>1136</v>
      </c>
      <c r="N173" s="290">
        <v>1332</v>
      </c>
      <c r="O173" s="290">
        <v>1129</v>
      </c>
      <c r="P173" s="290">
        <v>993</v>
      </c>
      <c r="Q173" s="290">
        <v>695</v>
      </c>
      <c r="R173" s="290">
        <v>669</v>
      </c>
      <c r="S173" s="290">
        <v>697</v>
      </c>
      <c r="T173" s="290">
        <v>389</v>
      </c>
      <c r="U173" s="290">
        <v>196</v>
      </c>
      <c r="V173" s="291">
        <v>41.738722000000003</v>
      </c>
    </row>
    <row r="174" spans="1:22">
      <c r="A174" s="308"/>
      <c r="B174" s="289" t="s">
        <v>14</v>
      </c>
      <c r="C174" s="290">
        <v>7626</v>
      </c>
      <c r="D174" s="290">
        <v>366</v>
      </c>
      <c r="E174" s="290">
        <v>369</v>
      </c>
      <c r="F174" s="290">
        <v>378</v>
      </c>
      <c r="G174" s="290">
        <v>469</v>
      </c>
      <c r="H174" s="290">
        <v>502</v>
      </c>
      <c r="I174" s="290">
        <v>558</v>
      </c>
      <c r="J174" s="290">
        <v>439</v>
      </c>
      <c r="K174" s="290">
        <v>467</v>
      </c>
      <c r="L174" s="290">
        <v>499</v>
      </c>
      <c r="M174" s="290">
        <v>584</v>
      </c>
      <c r="N174" s="290">
        <v>716</v>
      </c>
      <c r="O174" s="290">
        <v>594</v>
      </c>
      <c r="P174" s="290">
        <v>523</v>
      </c>
      <c r="Q174" s="290">
        <v>349</v>
      </c>
      <c r="R174" s="290">
        <v>302</v>
      </c>
      <c r="S174" s="290">
        <v>288</v>
      </c>
      <c r="T174" s="290">
        <v>154</v>
      </c>
      <c r="U174" s="290">
        <v>69</v>
      </c>
      <c r="V174" s="291">
        <v>40.79242</v>
      </c>
    </row>
    <row r="175" spans="1:22">
      <c r="A175" s="308"/>
      <c r="B175" s="289" t="s">
        <v>7</v>
      </c>
      <c r="C175" s="290">
        <v>7492</v>
      </c>
      <c r="D175" s="290">
        <v>302</v>
      </c>
      <c r="E175" s="290">
        <v>361</v>
      </c>
      <c r="F175" s="290">
        <v>378</v>
      </c>
      <c r="G175" s="290">
        <v>434</v>
      </c>
      <c r="H175" s="290">
        <v>451</v>
      </c>
      <c r="I175" s="290">
        <v>535</v>
      </c>
      <c r="J175" s="290">
        <v>430</v>
      </c>
      <c r="K175" s="290">
        <v>449</v>
      </c>
      <c r="L175" s="290">
        <v>495</v>
      </c>
      <c r="M175" s="290">
        <v>552</v>
      </c>
      <c r="N175" s="290">
        <v>616</v>
      </c>
      <c r="O175" s="290">
        <v>535</v>
      </c>
      <c r="P175" s="290">
        <v>470</v>
      </c>
      <c r="Q175" s="290">
        <v>346</v>
      </c>
      <c r="R175" s="290">
        <v>367</v>
      </c>
      <c r="S175" s="290">
        <v>409</v>
      </c>
      <c r="T175" s="290">
        <v>235</v>
      </c>
      <c r="U175" s="290">
        <v>127</v>
      </c>
      <c r="V175" s="291">
        <v>42.701948000000002</v>
      </c>
    </row>
    <row r="176" spans="1:22">
      <c r="A176" s="308" t="s">
        <v>620</v>
      </c>
      <c r="B176" s="289" t="s">
        <v>511</v>
      </c>
      <c r="C176" s="290">
        <v>17580</v>
      </c>
      <c r="D176" s="290">
        <v>626</v>
      </c>
      <c r="E176" s="290">
        <v>727</v>
      </c>
      <c r="F176" s="290">
        <v>759</v>
      </c>
      <c r="G176" s="290">
        <v>1066</v>
      </c>
      <c r="H176" s="290">
        <v>980</v>
      </c>
      <c r="I176" s="290">
        <v>1190</v>
      </c>
      <c r="J176" s="290">
        <v>1098</v>
      </c>
      <c r="K176" s="290">
        <v>1053</v>
      </c>
      <c r="L176" s="290">
        <v>1011</v>
      </c>
      <c r="M176" s="290">
        <v>1232</v>
      </c>
      <c r="N176" s="290">
        <v>1429</v>
      </c>
      <c r="O176" s="290">
        <v>1614</v>
      </c>
      <c r="P176" s="290">
        <v>1282</v>
      </c>
      <c r="Q176" s="290">
        <v>900</v>
      </c>
      <c r="R176" s="290">
        <v>1032</v>
      </c>
      <c r="S176" s="290">
        <v>880</v>
      </c>
      <c r="T176" s="290">
        <v>482</v>
      </c>
      <c r="U176" s="290">
        <v>219</v>
      </c>
      <c r="V176" s="291">
        <v>43.719169000000001</v>
      </c>
    </row>
    <row r="177" spans="1:22">
      <c r="A177" s="308"/>
      <c r="B177" s="289" t="s">
        <v>14</v>
      </c>
      <c r="C177" s="290">
        <v>8880</v>
      </c>
      <c r="D177" s="290">
        <v>356</v>
      </c>
      <c r="E177" s="290">
        <v>377</v>
      </c>
      <c r="F177" s="290">
        <v>379</v>
      </c>
      <c r="G177" s="290">
        <v>570</v>
      </c>
      <c r="H177" s="290">
        <v>501</v>
      </c>
      <c r="I177" s="290">
        <v>646</v>
      </c>
      <c r="J177" s="290">
        <v>621</v>
      </c>
      <c r="K177" s="290">
        <v>587</v>
      </c>
      <c r="L177" s="290">
        <v>535</v>
      </c>
      <c r="M177" s="290">
        <v>652</v>
      </c>
      <c r="N177" s="290">
        <v>748</v>
      </c>
      <c r="O177" s="290">
        <v>812</v>
      </c>
      <c r="P177" s="290">
        <v>617</v>
      </c>
      <c r="Q177" s="290">
        <v>405</v>
      </c>
      <c r="R177" s="290">
        <v>412</v>
      </c>
      <c r="S177" s="290">
        <v>372</v>
      </c>
      <c r="T177" s="290">
        <v>207</v>
      </c>
      <c r="U177" s="290">
        <v>83</v>
      </c>
      <c r="V177" s="291">
        <v>42.101689</v>
      </c>
    </row>
    <row r="178" spans="1:22">
      <c r="A178" s="308"/>
      <c r="B178" s="289" t="s">
        <v>7</v>
      </c>
      <c r="C178" s="290">
        <v>8700</v>
      </c>
      <c r="D178" s="290">
        <v>270</v>
      </c>
      <c r="E178" s="290">
        <v>350</v>
      </c>
      <c r="F178" s="290">
        <v>380</v>
      </c>
      <c r="G178" s="290">
        <v>496</v>
      </c>
      <c r="H178" s="290">
        <v>479</v>
      </c>
      <c r="I178" s="290">
        <v>544</v>
      </c>
      <c r="J178" s="290">
        <v>477</v>
      </c>
      <c r="K178" s="290">
        <v>466</v>
      </c>
      <c r="L178" s="290">
        <v>476</v>
      </c>
      <c r="M178" s="290">
        <v>580</v>
      </c>
      <c r="N178" s="290">
        <v>681</v>
      </c>
      <c r="O178" s="290">
        <v>802</v>
      </c>
      <c r="P178" s="290">
        <v>665</v>
      </c>
      <c r="Q178" s="290">
        <v>495</v>
      </c>
      <c r="R178" s="290">
        <v>620</v>
      </c>
      <c r="S178" s="290">
        <v>508</v>
      </c>
      <c r="T178" s="290">
        <v>275</v>
      </c>
      <c r="U178" s="290">
        <v>136</v>
      </c>
      <c r="V178" s="291">
        <v>45.370114000000001</v>
      </c>
    </row>
    <row r="179" spans="1:22">
      <c r="A179" s="308" t="s">
        <v>621</v>
      </c>
      <c r="B179" s="289" t="s">
        <v>511</v>
      </c>
      <c r="C179" s="290">
        <v>3445</v>
      </c>
      <c r="D179" s="290">
        <v>132</v>
      </c>
      <c r="E179" s="290">
        <v>126</v>
      </c>
      <c r="F179" s="290">
        <v>127</v>
      </c>
      <c r="G179" s="290">
        <v>209</v>
      </c>
      <c r="H179" s="290">
        <v>135</v>
      </c>
      <c r="I179" s="290">
        <v>196</v>
      </c>
      <c r="J179" s="290">
        <v>191</v>
      </c>
      <c r="K179" s="290">
        <v>192</v>
      </c>
      <c r="L179" s="290">
        <v>193</v>
      </c>
      <c r="M179" s="290">
        <v>249</v>
      </c>
      <c r="N179" s="290">
        <v>324</v>
      </c>
      <c r="O179" s="290">
        <v>322</v>
      </c>
      <c r="P179" s="290">
        <v>272</v>
      </c>
      <c r="Q179" s="290">
        <v>194</v>
      </c>
      <c r="R179" s="290">
        <v>182</v>
      </c>
      <c r="S179" s="290">
        <v>220</v>
      </c>
      <c r="T179" s="290">
        <v>133</v>
      </c>
      <c r="U179" s="290">
        <v>48</v>
      </c>
      <c r="V179" s="291">
        <v>45.785485999999999</v>
      </c>
    </row>
    <row r="180" spans="1:22">
      <c r="A180" s="308"/>
      <c r="B180" s="289" t="s">
        <v>14</v>
      </c>
      <c r="C180" s="290">
        <v>1632</v>
      </c>
      <c r="D180" s="290">
        <v>70</v>
      </c>
      <c r="E180" s="290">
        <v>66</v>
      </c>
      <c r="F180" s="290">
        <v>67</v>
      </c>
      <c r="G180" s="290">
        <v>85</v>
      </c>
      <c r="H180" s="290">
        <v>83</v>
      </c>
      <c r="I180" s="290">
        <v>97</v>
      </c>
      <c r="J180" s="290">
        <v>103</v>
      </c>
      <c r="K180" s="290">
        <v>96</v>
      </c>
      <c r="L180" s="290">
        <v>95</v>
      </c>
      <c r="M180" s="290">
        <v>126</v>
      </c>
      <c r="N180" s="290">
        <v>171</v>
      </c>
      <c r="O180" s="290">
        <v>156</v>
      </c>
      <c r="P180" s="290">
        <v>131</v>
      </c>
      <c r="Q180" s="290">
        <v>70</v>
      </c>
      <c r="R180" s="290">
        <v>70</v>
      </c>
      <c r="S180" s="290">
        <v>77</v>
      </c>
      <c r="T180" s="290">
        <v>54</v>
      </c>
      <c r="U180" s="290">
        <v>15</v>
      </c>
      <c r="V180" s="291">
        <v>43.691175999999999</v>
      </c>
    </row>
    <row r="181" spans="1:22">
      <c r="A181" s="308"/>
      <c r="B181" s="289" t="s">
        <v>7</v>
      </c>
      <c r="C181" s="290">
        <v>1813</v>
      </c>
      <c r="D181" s="290">
        <v>62</v>
      </c>
      <c r="E181" s="290">
        <v>60</v>
      </c>
      <c r="F181" s="290">
        <v>60</v>
      </c>
      <c r="G181" s="290">
        <v>124</v>
      </c>
      <c r="H181" s="290">
        <v>52</v>
      </c>
      <c r="I181" s="290">
        <v>99</v>
      </c>
      <c r="J181" s="290">
        <v>88</v>
      </c>
      <c r="K181" s="290">
        <v>96</v>
      </c>
      <c r="L181" s="290">
        <v>98</v>
      </c>
      <c r="M181" s="290">
        <v>123</v>
      </c>
      <c r="N181" s="290">
        <v>153</v>
      </c>
      <c r="O181" s="290">
        <v>166</v>
      </c>
      <c r="P181" s="290">
        <v>141</v>
      </c>
      <c r="Q181" s="290">
        <v>124</v>
      </c>
      <c r="R181" s="290">
        <v>112</v>
      </c>
      <c r="S181" s="290">
        <v>143</v>
      </c>
      <c r="T181" s="290">
        <v>79</v>
      </c>
      <c r="U181" s="290">
        <v>33</v>
      </c>
      <c r="V181" s="291">
        <v>47.670710999999997</v>
      </c>
    </row>
    <row r="182" spans="1:22">
      <c r="A182" s="308" t="s">
        <v>622</v>
      </c>
      <c r="B182" s="289" t="s">
        <v>511</v>
      </c>
      <c r="C182" s="290">
        <v>4679</v>
      </c>
      <c r="D182" s="290">
        <v>181</v>
      </c>
      <c r="E182" s="290">
        <v>209</v>
      </c>
      <c r="F182" s="290">
        <v>224</v>
      </c>
      <c r="G182" s="290">
        <v>291</v>
      </c>
      <c r="H182" s="290">
        <v>266</v>
      </c>
      <c r="I182" s="290">
        <v>307</v>
      </c>
      <c r="J182" s="290">
        <v>261</v>
      </c>
      <c r="K182" s="290">
        <v>245</v>
      </c>
      <c r="L182" s="290">
        <v>290</v>
      </c>
      <c r="M182" s="290">
        <v>370</v>
      </c>
      <c r="N182" s="290">
        <v>402</v>
      </c>
      <c r="O182" s="290">
        <v>371</v>
      </c>
      <c r="P182" s="290">
        <v>365</v>
      </c>
      <c r="Q182" s="290">
        <v>264</v>
      </c>
      <c r="R182" s="290">
        <v>252</v>
      </c>
      <c r="S182" s="290">
        <v>227</v>
      </c>
      <c r="T182" s="290">
        <v>107</v>
      </c>
      <c r="U182" s="290">
        <v>47</v>
      </c>
      <c r="V182" s="291">
        <v>43.058132000000001</v>
      </c>
    </row>
    <row r="183" spans="1:22">
      <c r="A183" s="308"/>
      <c r="B183" s="289" t="s">
        <v>14</v>
      </c>
      <c r="C183" s="290">
        <v>2347</v>
      </c>
      <c r="D183" s="290">
        <v>84</v>
      </c>
      <c r="E183" s="290">
        <v>99</v>
      </c>
      <c r="F183" s="290">
        <v>124</v>
      </c>
      <c r="G183" s="290">
        <v>164</v>
      </c>
      <c r="H183" s="290">
        <v>150</v>
      </c>
      <c r="I183" s="290">
        <v>162</v>
      </c>
      <c r="J183" s="290">
        <v>148</v>
      </c>
      <c r="K183" s="290">
        <v>130</v>
      </c>
      <c r="L183" s="290">
        <v>170</v>
      </c>
      <c r="M183" s="290">
        <v>199</v>
      </c>
      <c r="N183" s="290">
        <v>200</v>
      </c>
      <c r="O183" s="290">
        <v>197</v>
      </c>
      <c r="P183" s="290">
        <v>178</v>
      </c>
      <c r="Q183" s="290">
        <v>114</v>
      </c>
      <c r="R183" s="290">
        <v>96</v>
      </c>
      <c r="S183" s="290">
        <v>85</v>
      </c>
      <c r="T183" s="290">
        <v>36</v>
      </c>
      <c r="U183" s="290">
        <v>11</v>
      </c>
      <c r="V183" s="291">
        <v>41.126544000000003</v>
      </c>
    </row>
    <row r="184" spans="1:22">
      <c r="A184" s="308"/>
      <c r="B184" s="289" t="s">
        <v>7</v>
      </c>
      <c r="C184" s="290">
        <v>2332</v>
      </c>
      <c r="D184" s="290">
        <v>97</v>
      </c>
      <c r="E184" s="290">
        <v>110</v>
      </c>
      <c r="F184" s="290">
        <v>100</v>
      </c>
      <c r="G184" s="290">
        <v>127</v>
      </c>
      <c r="H184" s="290">
        <v>116</v>
      </c>
      <c r="I184" s="290">
        <v>145</v>
      </c>
      <c r="J184" s="290">
        <v>113</v>
      </c>
      <c r="K184" s="290">
        <v>115</v>
      </c>
      <c r="L184" s="290">
        <v>120</v>
      </c>
      <c r="M184" s="290">
        <v>171</v>
      </c>
      <c r="N184" s="290">
        <v>202</v>
      </c>
      <c r="O184" s="290">
        <v>174</v>
      </c>
      <c r="P184" s="290">
        <v>187</v>
      </c>
      <c r="Q184" s="290">
        <v>150</v>
      </c>
      <c r="R184" s="290">
        <v>156</v>
      </c>
      <c r="S184" s="290">
        <v>142</v>
      </c>
      <c r="T184" s="290">
        <v>71</v>
      </c>
      <c r="U184" s="290">
        <v>36</v>
      </c>
      <c r="V184" s="291">
        <v>45.002144000000001</v>
      </c>
    </row>
    <row r="185" spans="1:22">
      <c r="A185" s="308" t="s">
        <v>623</v>
      </c>
      <c r="B185" s="289" t="s">
        <v>511</v>
      </c>
      <c r="C185" s="290">
        <v>15117</v>
      </c>
      <c r="D185" s="290">
        <v>758</v>
      </c>
      <c r="E185" s="290">
        <v>723</v>
      </c>
      <c r="F185" s="290">
        <v>784</v>
      </c>
      <c r="G185" s="290">
        <v>1097</v>
      </c>
      <c r="H185" s="290">
        <v>958</v>
      </c>
      <c r="I185" s="290">
        <v>1027</v>
      </c>
      <c r="J185" s="290">
        <v>986</v>
      </c>
      <c r="K185" s="290">
        <v>940</v>
      </c>
      <c r="L185" s="290">
        <v>980</v>
      </c>
      <c r="M185" s="290">
        <v>1155</v>
      </c>
      <c r="N185" s="290">
        <v>1230</v>
      </c>
      <c r="O185" s="290">
        <v>1242</v>
      </c>
      <c r="P185" s="290">
        <v>1015</v>
      </c>
      <c r="Q185" s="290">
        <v>721</v>
      </c>
      <c r="R185" s="290">
        <v>638</v>
      </c>
      <c r="S185" s="290">
        <v>492</v>
      </c>
      <c r="T185" s="290">
        <v>262</v>
      </c>
      <c r="U185" s="290">
        <v>109</v>
      </c>
      <c r="V185" s="291">
        <v>40.097836000000001</v>
      </c>
    </row>
    <row r="186" spans="1:22">
      <c r="A186" s="308"/>
      <c r="B186" s="289" t="s">
        <v>14</v>
      </c>
      <c r="C186" s="290">
        <v>7477</v>
      </c>
      <c r="D186" s="290">
        <v>394</v>
      </c>
      <c r="E186" s="290">
        <v>372</v>
      </c>
      <c r="F186" s="290">
        <v>414</v>
      </c>
      <c r="G186" s="290">
        <v>562</v>
      </c>
      <c r="H186" s="290">
        <v>503</v>
      </c>
      <c r="I186" s="290">
        <v>513</v>
      </c>
      <c r="J186" s="290">
        <v>522</v>
      </c>
      <c r="K186" s="290">
        <v>447</v>
      </c>
      <c r="L186" s="290">
        <v>514</v>
      </c>
      <c r="M186" s="290">
        <v>568</v>
      </c>
      <c r="N186" s="290">
        <v>605</v>
      </c>
      <c r="O186" s="290">
        <v>652</v>
      </c>
      <c r="P186" s="290">
        <v>499</v>
      </c>
      <c r="Q186" s="290">
        <v>329</v>
      </c>
      <c r="R186" s="290">
        <v>275</v>
      </c>
      <c r="S186" s="290">
        <v>187</v>
      </c>
      <c r="T186" s="290">
        <v>87</v>
      </c>
      <c r="U186" s="290">
        <v>34</v>
      </c>
      <c r="V186" s="291">
        <v>38.8371</v>
      </c>
    </row>
    <row r="187" spans="1:22">
      <c r="A187" s="308"/>
      <c r="B187" s="289" t="s">
        <v>7</v>
      </c>
      <c r="C187" s="290">
        <v>7640</v>
      </c>
      <c r="D187" s="290">
        <v>364</v>
      </c>
      <c r="E187" s="290">
        <v>351</v>
      </c>
      <c r="F187" s="290">
        <v>370</v>
      </c>
      <c r="G187" s="290">
        <v>535</v>
      </c>
      <c r="H187" s="290">
        <v>455</v>
      </c>
      <c r="I187" s="290">
        <v>514</v>
      </c>
      <c r="J187" s="290">
        <v>464</v>
      </c>
      <c r="K187" s="290">
        <v>493</v>
      </c>
      <c r="L187" s="290">
        <v>466</v>
      </c>
      <c r="M187" s="290">
        <v>587</v>
      </c>
      <c r="N187" s="290">
        <v>625</v>
      </c>
      <c r="O187" s="290">
        <v>590</v>
      </c>
      <c r="P187" s="290">
        <v>516</v>
      </c>
      <c r="Q187" s="290">
        <v>392</v>
      </c>
      <c r="R187" s="290">
        <v>363</v>
      </c>
      <c r="S187" s="290">
        <v>305</v>
      </c>
      <c r="T187" s="290">
        <v>175</v>
      </c>
      <c r="U187" s="290">
        <v>75</v>
      </c>
      <c r="V187" s="291">
        <v>41.331674999999997</v>
      </c>
    </row>
    <row r="188" spans="1:22">
      <c r="A188" s="308" t="s">
        <v>624</v>
      </c>
      <c r="B188" s="289" t="s">
        <v>511</v>
      </c>
      <c r="C188" s="290">
        <v>16308</v>
      </c>
      <c r="D188" s="290">
        <v>567</v>
      </c>
      <c r="E188" s="290">
        <v>669</v>
      </c>
      <c r="F188" s="290">
        <v>764</v>
      </c>
      <c r="G188" s="290">
        <v>1002</v>
      </c>
      <c r="H188" s="290">
        <v>848</v>
      </c>
      <c r="I188" s="290">
        <v>944</v>
      </c>
      <c r="J188" s="290">
        <v>907</v>
      </c>
      <c r="K188" s="290">
        <v>1054</v>
      </c>
      <c r="L188" s="290">
        <v>1085</v>
      </c>
      <c r="M188" s="290">
        <v>1217</v>
      </c>
      <c r="N188" s="290">
        <v>1347</v>
      </c>
      <c r="O188" s="290">
        <v>1269</v>
      </c>
      <c r="P188" s="290">
        <v>1300</v>
      </c>
      <c r="Q188" s="290">
        <v>1039</v>
      </c>
      <c r="R188" s="290">
        <v>972</v>
      </c>
      <c r="S188" s="290">
        <v>761</v>
      </c>
      <c r="T188" s="290">
        <v>402</v>
      </c>
      <c r="U188" s="290">
        <v>161</v>
      </c>
      <c r="V188" s="291">
        <v>43.842284999999997</v>
      </c>
    </row>
    <row r="189" spans="1:22">
      <c r="A189" s="308"/>
      <c r="B189" s="289" t="s">
        <v>14</v>
      </c>
      <c r="C189" s="290">
        <v>7908</v>
      </c>
      <c r="D189" s="290">
        <v>284</v>
      </c>
      <c r="E189" s="290">
        <v>351</v>
      </c>
      <c r="F189" s="290">
        <v>396</v>
      </c>
      <c r="G189" s="290">
        <v>497</v>
      </c>
      <c r="H189" s="290">
        <v>454</v>
      </c>
      <c r="I189" s="290">
        <v>492</v>
      </c>
      <c r="J189" s="290">
        <v>496</v>
      </c>
      <c r="K189" s="290">
        <v>521</v>
      </c>
      <c r="L189" s="290">
        <v>552</v>
      </c>
      <c r="M189" s="290">
        <v>638</v>
      </c>
      <c r="N189" s="290">
        <v>641</v>
      </c>
      <c r="O189" s="290">
        <v>614</v>
      </c>
      <c r="P189" s="290">
        <v>582</v>
      </c>
      <c r="Q189" s="290">
        <v>483</v>
      </c>
      <c r="R189" s="290">
        <v>410</v>
      </c>
      <c r="S189" s="290">
        <v>312</v>
      </c>
      <c r="T189" s="290">
        <v>139</v>
      </c>
      <c r="U189" s="290">
        <v>46</v>
      </c>
      <c r="V189" s="291">
        <v>42.160469999999997</v>
      </c>
    </row>
    <row r="190" spans="1:22">
      <c r="A190" s="308"/>
      <c r="B190" s="289" t="s">
        <v>7</v>
      </c>
      <c r="C190" s="290">
        <v>8400</v>
      </c>
      <c r="D190" s="290">
        <v>283</v>
      </c>
      <c r="E190" s="290">
        <v>318</v>
      </c>
      <c r="F190" s="290">
        <v>368</v>
      </c>
      <c r="G190" s="290">
        <v>505</v>
      </c>
      <c r="H190" s="290">
        <v>394</v>
      </c>
      <c r="I190" s="290">
        <v>452</v>
      </c>
      <c r="J190" s="290">
        <v>411</v>
      </c>
      <c r="K190" s="290">
        <v>533</v>
      </c>
      <c r="L190" s="290">
        <v>533</v>
      </c>
      <c r="M190" s="290">
        <v>579</v>
      </c>
      <c r="N190" s="290">
        <v>706</v>
      </c>
      <c r="O190" s="290">
        <v>655</v>
      </c>
      <c r="P190" s="290">
        <v>718</v>
      </c>
      <c r="Q190" s="290">
        <v>556</v>
      </c>
      <c r="R190" s="290">
        <v>562</v>
      </c>
      <c r="S190" s="290">
        <v>449</v>
      </c>
      <c r="T190" s="290">
        <v>263</v>
      </c>
      <c r="U190" s="290">
        <v>115</v>
      </c>
      <c r="V190" s="291">
        <v>45.425595000000001</v>
      </c>
    </row>
    <row r="191" spans="1:22">
      <c r="A191" s="308" t="s">
        <v>625</v>
      </c>
      <c r="B191" s="289" t="s">
        <v>511</v>
      </c>
      <c r="C191" s="290">
        <v>6323</v>
      </c>
      <c r="D191" s="290">
        <v>237</v>
      </c>
      <c r="E191" s="290">
        <v>270</v>
      </c>
      <c r="F191" s="290">
        <v>291</v>
      </c>
      <c r="G191" s="290">
        <v>369</v>
      </c>
      <c r="H191" s="290">
        <v>357</v>
      </c>
      <c r="I191" s="290">
        <v>356</v>
      </c>
      <c r="J191" s="290">
        <v>382</v>
      </c>
      <c r="K191" s="290">
        <v>390</v>
      </c>
      <c r="L191" s="290">
        <v>386</v>
      </c>
      <c r="M191" s="290">
        <v>469</v>
      </c>
      <c r="N191" s="290">
        <v>565</v>
      </c>
      <c r="O191" s="290">
        <v>623</v>
      </c>
      <c r="P191" s="290">
        <v>550</v>
      </c>
      <c r="Q191" s="290">
        <v>391</v>
      </c>
      <c r="R191" s="290">
        <v>277</v>
      </c>
      <c r="S191" s="290">
        <v>234</v>
      </c>
      <c r="T191" s="290">
        <v>126</v>
      </c>
      <c r="U191" s="290">
        <v>50</v>
      </c>
      <c r="V191" s="291">
        <v>43.082397</v>
      </c>
    </row>
    <row r="192" spans="1:22">
      <c r="A192" s="308"/>
      <c r="B192" s="289" t="s">
        <v>14</v>
      </c>
      <c r="C192" s="290">
        <v>3103</v>
      </c>
      <c r="D192" s="290">
        <v>120</v>
      </c>
      <c r="E192" s="290">
        <v>115</v>
      </c>
      <c r="F192" s="290">
        <v>158</v>
      </c>
      <c r="G192" s="290">
        <v>181</v>
      </c>
      <c r="H192" s="290">
        <v>171</v>
      </c>
      <c r="I192" s="290">
        <v>189</v>
      </c>
      <c r="J192" s="290">
        <v>204</v>
      </c>
      <c r="K192" s="290">
        <v>206</v>
      </c>
      <c r="L192" s="290">
        <v>217</v>
      </c>
      <c r="M192" s="290">
        <v>237</v>
      </c>
      <c r="N192" s="290">
        <v>294</v>
      </c>
      <c r="O192" s="290">
        <v>306</v>
      </c>
      <c r="P192" s="290">
        <v>249</v>
      </c>
      <c r="Q192" s="290">
        <v>183</v>
      </c>
      <c r="R192" s="290">
        <v>121</v>
      </c>
      <c r="S192" s="290">
        <v>88</v>
      </c>
      <c r="T192" s="290">
        <v>45</v>
      </c>
      <c r="U192" s="290">
        <v>19</v>
      </c>
      <c r="V192" s="291">
        <v>42.088946</v>
      </c>
    </row>
    <row r="193" spans="1:22">
      <c r="A193" s="308"/>
      <c r="B193" s="289" t="s">
        <v>7</v>
      </c>
      <c r="C193" s="290">
        <v>3220</v>
      </c>
      <c r="D193" s="290">
        <v>117</v>
      </c>
      <c r="E193" s="290">
        <v>155</v>
      </c>
      <c r="F193" s="290">
        <v>133</v>
      </c>
      <c r="G193" s="290">
        <v>188</v>
      </c>
      <c r="H193" s="290">
        <v>186</v>
      </c>
      <c r="I193" s="290">
        <v>167</v>
      </c>
      <c r="J193" s="290">
        <v>178</v>
      </c>
      <c r="K193" s="290">
        <v>184</v>
      </c>
      <c r="L193" s="290">
        <v>169</v>
      </c>
      <c r="M193" s="290">
        <v>232</v>
      </c>
      <c r="N193" s="290">
        <v>271</v>
      </c>
      <c r="O193" s="290">
        <v>317</v>
      </c>
      <c r="P193" s="290">
        <v>301</v>
      </c>
      <c r="Q193" s="290">
        <v>208</v>
      </c>
      <c r="R193" s="290">
        <v>156</v>
      </c>
      <c r="S193" s="290">
        <v>146</v>
      </c>
      <c r="T193" s="290">
        <v>81</v>
      </c>
      <c r="U193" s="290">
        <v>31</v>
      </c>
      <c r="V193" s="291">
        <v>44.039751000000003</v>
      </c>
    </row>
    <row r="194" spans="1:22">
      <c r="A194" s="308" t="s">
        <v>626</v>
      </c>
      <c r="B194" s="289" t="s">
        <v>511</v>
      </c>
      <c r="C194" s="290">
        <v>9969</v>
      </c>
      <c r="D194" s="290">
        <v>424</v>
      </c>
      <c r="E194" s="290">
        <v>453</v>
      </c>
      <c r="F194" s="290">
        <v>538</v>
      </c>
      <c r="G194" s="290">
        <v>573</v>
      </c>
      <c r="H194" s="290">
        <v>530</v>
      </c>
      <c r="I194" s="290">
        <v>616</v>
      </c>
      <c r="J194" s="290">
        <v>655</v>
      </c>
      <c r="K194" s="290">
        <v>615</v>
      </c>
      <c r="L194" s="290">
        <v>512</v>
      </c>
      <c r="M194" s="290">
        <v>623</v>
      </c>
      <c r="N194" s="290">
        <v>810</v>
      </c>
      <c r="O194" s="290">
        <v>970</v>
      </c>
      <c r="P194" s="290">
        <v>779</v>
      </c>
      <c r="Q194" s="290">
        <v>526</v>
      </c>
      <c r="R194" s="290">
        <v>411</v>
      </c>
      <c r="S194" s="290">
        <v>510</v>
      </c>
      <c r="T194" s="290">
        <v>279</v>
      </c>
      <c r="U194" s="290">
        <v>145</v>
      </c>
      <c r="V194" s="291">
        <v>42.965792999999998</v>
      </c>
    </row>
    <row r="195" spans="1:22">
      <c r="A195" s="308"/>
      <c r="B195" s="289" t="s">
        <v>14</v>
      </c>
      <c r="C195" s="290">
        <v>5046</v>
      </c>
      <c r="D195" s="290">
        <v>230</v>
      </c>
      <c r="E195" s="290">
        <v>241</v>
      </c>
      <c r="F195" s="290">
        <v>268</v>
      </c>
      <c r="G195" s="290">
        <v>314</v>
      </c>
      <c r="H195" s="290">
        <v>280</v>
      </c>
      <c r="I195" s="290">
        <v>330</v>
      </c>
      <c r="J195" s="290">
        <v>362</v>
      </c>
      <c r="K195" s="290">
        <v>328</v>
      </c>
      <c r="L195" s="290">
        <v>288</v>
      </c>
      <c r="M195" s="290">
        <v>324</v>
      </c>
      <c r="N195" s="290">
        <v>420</v>
      </c>
      <c r="O195" s="290">
        <v>497</v>
      </c>
      <c r="P195" s="290">
        <v>380</v>
      </c>
      <c r="Q195" s="290">
        <v>240</v>
      </c>
      <c r="R195" s="290">
        <v>173</v>
      </c>
      <c r="S195" s="290">
        <v>207</v>
      </c>
      <c r="T195" s="290">
        <v>100</v>
      </c>
      <c r="U195" s="290">
        <v>64</v>
      </c>
      <c r="V195" s="291">
        <v>41.380499</v>
      </c>
    </row>
    <row r="196" spans="1:22">
      <c r="A196" s="296"/>
      <c r="B196" s="297" t="s">
        <v>7</v>
      </c>
      <c r="C196" s="298">
        <v>4923</v>
      </c>
      <c r="D196" s="298">
        <v>194</v>
      </c>
      <c r="E196" s="298">
        <v>212</v>
      </c>
      <c r="F196" s="298">
        <v>270</v>
      </c>
      <c r="G196" s="298">
        <v>259</v>
      </c>
      <c r="H196" s="298">
        <v>250</v>
      </c>
      <c r="I196" s="298">
        <v>286</v>
      </c>
      <c r="J196" s="298">
        <v>293</v>
      </c>
      <c r="K196" s="298">
        <v>287</v>
      </c>
      <c r="L196" s="298">
        <v>224</v>
      </c>
      <c r="M196" s="298">
        <v>299</v>
      </c>
      <c r="N196" s="298">
        <v>390</v>
      </c>
      <c r="O196" s="298">
        <v>473</v>
      </c>
      <c r="P196" s="298">
        <v>399</v>
      </c>
      <c r="Q196" s="298">
        <v>286</v>
      </c>
      <c r="R196" s="298">
        <v>238</v>
      </c>
      <c r="S196" s="298">
        <v>303</v>
      </c>
      <c r="T196" s="298">
        <v>179</v>
      </c>
      <c r="U196" s="298">
        <v>81</v>
      </c>
      <c r="V196" s="299">
        <v>44.590696000000001</v>
      </c>
    </row>
  </sheetData>
  <mergeCells count="2">
    <mergeCell ref="A2:V2"/>
    <mergeCell ref="U3:V3"/>
  </mergeCells>
  <hyperlinks>
    <hyperlink ref="U3" location="'Листа табела'!A1" display="Листа табела"/>
    <hyperlink ref="U3:V3" location="'Lista tabela'!A1" display="Lista tabel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6"/>
  <sheetViews>
    <sheetView workbookViewId="0">
      <pane ySplit="4" topLeftCell="A5" activePane="bottomLeft" state="frozen"/>
      <selection activeCell="A4" sqref="A4:F6"/>
      <selection pane="bottomLeft" activeCell="I3" sqref="I3"/>
    </sheetView>
  </sheetViews>
  <sheetFormatPr defaultRowHeight="12"/>
  <cols>
    <col min="1" max="1" width="23.7109375" style="301" customWidth="1"/>
    <col min="2" max="7" width="9.140625" style="301"/>
    <col min="8" max="8" width="13" style="301" customWidth="1"/>
    <col min="9" max="9" width="12.28515625" style="301" customWidth="1"/>
    <col min="10" max="16384" width="9.140625" style="301"/>
  </cols>
  <sheetData>
    <row r="2" spans="1:9">
      <c r="A2" s="772" t="s">
        <v>910</v>
      </c>
      <c r="B2" s="772"/>
      <c r="C2" s="772"/>
      <c r="D2" s="772"/>
      <c r="E2" s="772"/>
      <c r="F2" s="772"/>
      <c r="G2" s="772"/>
      <c r="H2" s="772"/>
      <c r="I2" s="772"/>
    </row>
    <row r="3" spans="1:9" ht="15" customHeight="1" thickBot="1">
      <c r="A3" s="300"/>
      <c r="B3" s="300"/>
      <c r="C3" s="300"/>
      <c r="D3" s="300"/>
      <c r="E3" s="300"/>
      <c r="F3" s="300"/>
      <c r="G3" s="300"/>
      <c r="H3" s="300"/>
      <c r="I3" s="302" t="s">
        <v>887</v>
      </c>
    </row>
    <row r="4" spans="1:9" ht="35.25" customHeight="1" thickBot="1">
      <c r="A4" s="263" t="s">
        <v>1419</v>
      </c>
      <c r="B4" s="663" t="s">
        <v>855</v>
      </c>
      <c r="C4" s="667" t="s">
        <v>864</v>
      </c>
      <c r="D4" s="663" t="s">
        <v>911</v>
      </c>
      <c r="E4" s="663" t="s">
        <v>912</v>
      </c>
      <c r="F4" s="663" t="s">
        <v>913</v>
      </c>
      <c r="G4" s="663" t="s">
        <v>914</v>
      </c>
      <c r="H4" s="663" t="s">
        <v>915</v>
      </c>
      <c r="I4" s="265" t="s">
        <v>916</v>
      </c>
    </row>
    <row r="5" spans="1:9" ht="14.25" customHeight="1">
      <c r="A5" s="339" t="s">
        <v>759</v>
      </c>
      <c r="B5" s="311" t="s">
        <v>511</v>
      </c>
      <c r="C5" s="312">
        <v>1170342</v>
      </c>
      <c r="D5" s="312">
        <v>148477</v>
      </c>
      <c r="E5" s="312">
        <v>26509</v>
      </c>
      <c r="F5" s="312">
        <v>970857</v>
      </c>
      <c r="G5" s="312">
        <v>14641</v>
      </c>
      <c r="H5" s="312">
        <v>7861</v>
      </c>
      <c r="I5" s="312">
        <v>1997</v>
      </c>
    </row>
    <row r="6" spans="1:9" ht="14.25" customHeight="1">
      <c r="A6" s="310"/>
      <c r="B6" s="311" t="s">
        <v>14</v>
      </c>
      <c r="C6" s="312">
        <v>571812</v>
      </c>
      <c r="D6" s="312">
        <v>72148</v>
      </c>
      <c r="E6" s="312">
        <v>11005</v>
      </c>
      <c r="F6" s="312">
        <v>477334</v>
      </c>
      <c r="G6" s="312">
        <v>7207</v>
      </c>
      <c r="H6" s="312">
        <v>3202</v>
      </c>
      <c r="I6" s="312">
        <v>916</v>
      </c>
    </row>
    <row r="7" spans="1:9" ht="14.25" customHeight="1">
      <c r="A7" s="310"/>
      <c r="B7" s="311" t="s">
        <v>7</v>
      </c>
      <c r="C7" s="312">
        <v>598530</v>
      </c>
      <c r="D7" s="312">
        <v>76329</v>
      </c>
      <c r="E7" s="312">
        <v>15504</v>
      </c>
      <c r="F7" s="312">
        <v>493523</v>
      </c>
      <c r="G7" s="312">
        <v>7434</v>
      </c>
      <c r="H7" s="312">
        <v>4659</v>
      </c>
      <c r="I7" s="312">
        <v>1081</v>
      </c>
    </row>
    <row r="8" spans="1:9" ht="14.25" customHeight="1">
      <c r="A8" s="35" t="s">
        <v>815</v>
      </c>
      <c r="B8" s="304" t="s">
        <v>511</v>
      </c>
      <c r="C8" s="305">
        <v>180053</v>
      </c>
      <c r="D8" s="305">
        <v>6816</v>
      </c>
      <c r="E8" s="305">
        <v>4887</v>
      </c>
      <c r="F8" s="305">
        <v>162057</v>
      </c>
      <c r="G8" s="305">
        <v>3324</v>
      </c>
      <c r="H8" s="305">
        <v>2641</v>
      </c>
      <c r="I8" s="305">
        <v>328</v>
      </c>
    </row>
    <row r="9" spans="1:9" ht="14.25" customHeight="1">
      <c r="A9" s="303"/>
      <c r="B9" s="304" t="s">
        <v>14</v>
      </c>
      <c r="C9" s="305">
        <v>86510</v>
      </c>
      <c r="D9" s="305">
        <v>3108</v>
      </c>
      <c r="E9" s="305">
        <v>1761</v>
      </c>
      <c r="F9" s="305">
        <v>78827</v>
      </c>
      <c r="G9" s="305">
        <v>1617</v>
      </c>
      <c r="H9" s="305">
        <v>1044</v>
      </c>
      <c r="I9" s="305">
        <v>153</v>
      </c>
    </row>
    <row r="10" spans="1:9" ht="14.25" customHeight="1">
      <c r="A10" s="303"/>
      <c r="B10" s="304" t="s">
        <v>7</v>
      </c>
      <c r="C10" s="305">
        <v>93543</v>
      </c>
      <c r="D10" s="305">
        <v>3708</v>
      </c>
      <c r="E10" s="305">
        <v>3126</v>
      </c>
      <c r="F10" s="305">
        <v>83230</v>
      </c>
      <c r="G10" s="305">
        <v>1707</v>
      </c>
      <c r="H10" s="305">
        <v>1597</v>
      </c>
      <c r="I10" s="305">
        <v>175</v>
      </c>
    </row>
    <row r="11" spans="1:9" ht="14.25" customHeight="1">
      <c r="A11" s="303" t="s">
        <v>571</v>
      </c>
      <c r="B11" s="304" t="s">
        <v>511</v>
      </c>
      <c r="C11" s="305">
        <v>2041</v>
      </c>
      <c r="D11" s="305">
        <v>155</v>
      </c>
      <c r="E11" s="305">
        <v>11</v>
      </c>
      <c r="F11" s="305">
        <v>1873</v>
      </c>
      <c r="G11" s="305">
        <v>1</v>
      </c>
      <c r="H11" s="305" t="s">
        <v>1</v>
      </c>
      <c r="I11" s="305">
        <v>1</v>
      </c>
    </row>
    <row r="12" spans="1:9" ht="14.25" customHeight="1">
      <c r="A12" s="303"/>
      <c r="B12" s="304" t="s">
        <v>14</v>
      </c>
      <c r="C12" s="305">
        <v>1032</v>
      </c>
      <c r="D12" s="305">
        <v>87</v>
      </c>
      <c r="E12" s="305">
        <v>1</v>
      </c>
      <c r="F12" s="305">
        <v>943</v>
      </c>
      <c r="G12" s="305">
        <v>1</v>
      </c>
      <c r="H12" s="305" t="s">
        <v>1</v>
      </c>
      <c r="I12" s="305" t="s">
        <v>1</v>
      </c>
    </row>
    <row r="13" spans="1:9" ht="14.25" customHeight="1">
      <c r="A13" s="303"/>
      <c r="B13" s="304" t="s">
        <v>7</v>
      </c>
      <c r="C13" s="305">
        <v>1009</v>
      </c>
      <c r="D13" s="305">
        <v>68</v>
      </c>
      <c r="E13" s="305">
        <v>10</v>
      </c>
      <c r="F13" s="305">
        <v>930</v>
      </c>
      <c r="G13" s="305" t="s">
        <v>1</v>
      </c>
      <c r="H13" s="305" t="s">
        <v>1</v>
      </c>
      <c r="I13" s="305">
        <v>1</v>
      </c>
    </row>
    <row r="14" spans="1:9" ht="14.25" customHeight="1">
      <c r="A14" s="35" t="s">
        <v>816</v>
      </c>
      <c r="B14" s="304" t="s">
        <v>511</v>
      </c>
      <c r="C14" s="305">
        <v>103874</v>
      </c>
      <c r="D14" s="305">
        <v>11680</v>
      </c>
      <c r="E14" s="305">
        <v>498</v>
      </c>
      <c r="F14" s="305">
        <v>89474</v>
      </c>
      <c r="G14" s="305">
        <v>1478</v>
      </c>
      <c r="H14" s="305">
        <v>654</v>
      </c>
      <c r="I14" s="305">
        <v>90</v>
      </c>
    </row>
    <row r="15" spans="1:9" ht="14.25" customHeight="1">
      <c r="A15" s="303"/>
      <c r="B15" s="304" t="s">
        <v>14</v>
      </c>
      <c r="C15" s="305">
        <v>50760</v>
      </c>
      <c r="D15" s="305">
        <v>5733</v>
      </c>
      <c r="E15" s="305">
        <v>140</v>
      </c>
      <c r="F15" s="305">
        <v>43861</v>
      </c>
      <c r="G15" s="305">
        <v>717</v>
      </c>
      <c r="H15" s="305">
        <v>272</v>
      </c>
      <c r="I15" s="305">
        <v>37</v>
      </c>
    </row>
    <row r="16" spans="1:9" ht="14.25" customHeight="1">
      <c r="A16" s="303"/>
      <c r="B16" s="304" t="s">
        <v>7</v>
      </c>
      <c r="C16" s="305">
        <v>53114</v>
      </c>
      <c r="D16" s="305">
        <v>5947</v>
      </c>
      <c r="E16" s="305">
        <v>358</v>
      </c>
      <c r="F16" s="305">
        <v>45613</v>
      </c>
      <c r="G16" s="305">
        <v>761</v>
      </c>
      <c r="H16" s="305">
        <v>382</v>
      </c>
      <c r="I16" s="305">
        <v>53</v>
      </c>
    </row>
    <row r="17" spans="1:9" ht="14.25" customHeight="1">
      <c r="A17" s="303" t="s">
        <v>572</v>
      </c>
      <c r="B17" s="304" t="s">
        <v>511</v>
      </c>
      <c r="C17" s="305">
        <v>10607</v>
      </c>
      <c r="D17" s="305">
        <v>26</v>
      </c>
      <c r="E17" s="305">
        <v>21</v>
      </c>
      <c r="F17" s="305">
        <v>10447</v>
      </c>
      <c r="G17" s="305">
        <v>72</v>
      </c>
      <c r="H17" s="305">
        <v>30</v>
      </c>
      <c r="I17" s="305">
        <v>11</v>
      </c>
    </row>
    <row r="18" spans="1:9" ht="14.25" customHeight="1">
      <c r="A18" s="303"/>
      <c r="B18" s="304" t="s">
        <v>14</v>
      </c>
      <c r="C18" s="305">
        <v>5346</v>
      </c>
      <c r="D18" s="305">
        <v>16</v>
      </c>
      <c r="E18" s="305">
        <v>2</v>
      </c>
      <c r="F18" s="305">
        <v>5276</v>
      </c>
      <c r="G18" s="305">
        <v>38</v>
      </c>
      <c r="H18" s="305">
        <v>10</v>
      </c>
      <c r="I18" s="305">
        <v>4</v>
      </c>
    </row>
    <row r="19" spans="1:9" ht="14.25" customHeight="1">
      <c r="A19" s="303"/>
      <c r="B19" s="304" t="s">
        <v>7</v>
      </c>
      <c r="C19" s="305">
        <v>5261</v>
      </c>
      <c r="D19" s="305">
        <v>10</v>
      </c>
      <c r="E19" s="305">
        <v>19</v>
      </c>
      <c r="F19" s="305">
        <v>5171</v>
      </c>
      <c r="G19" s="305">
        <v>34</v>
      </c>
      <c r="H19" s="305">
        <v>20</v>
      </c>
      <c r="I19" s="305">
        <v>7</v>
      </c>
    </row>
    <row r="20" spans="1:9" ht="14.25" customHeight="1">
      <c r="A20" s="303" t="s">
        <v>573</v>
      </c>
      <c r="B20" s="304" t="s">
        <v>511</v>
      </c>
      <c r="C20" s="305">
        <v>18651</v>
      </c>
      <c r="D20" s="305">
        <v>6588</v>
      </c>
      <c r="E20" s="305">
        <v>30</v>
      </c>
      <c r="F20" s="305">
        <v>11897</v>
      </c>
      <c r="G20" s="305">
        <v>79</v>
      </c>
      <c r="H20" s="305">
        <v>22</v>
      </c>
      <c r="I20" s="305">
        <v>35</v>
      </c>
    </row>
    <row r="21" spans="1:9" ht="14.25" customHeight="1">
      <c r="A21" s="303"/>
      <c r="B21" s="304" t="s">
        <v>14</v>
      </c>
      <c r="C21" s="305">
        <v>9210</v>
      </c>
      <c r="D21" s="305">
        <v>3218</v>
      </c>
      <c r="E21" s="305">
        <v>5</v>
      </c>
      <c r="F21" s="305">
        <v>5915</v>
      </c>
      <c r="G21" s="305">
        <v>45</v>
      </c>
      <c r="H21" s="305">
        <v>11</v>
      </c>
      <c r="I21" s="305">
        <v>16</v>
      </c>
    </row>
    <row r="22" spans="1:9" ht="14.25" customHeight="1">
      <c r="A22" s="303"/>
      <c r="B22" s="304" t="s">
        <v>7</v>
      </c>
      <c r="C22" s="305">
        <v>9441</v>
      </c>
      <c r="D22" s="305">
        <v>3370</v>
      </c>
      <c r="E22" s="305">
        <v>25</v>
      </c>
      <c r="F22" s="305">
        <v>5982</v>
      </c>
      <c r="G22" s="305">
        <v>34</v>
      </c>
      <c r="H22" s="305">
        <v>11</v>
      </c>
      <c r="I22" s="305">
        <v>19</v>
      </c>
    </row>
    <row r="23" spans="1:9" ht="14.25" customHeight="1">
      <c r="A23" s="303" t="s">
        <v>574</v>
      </c>
      <c r="B23" s="304" t="s">
        <v>511</v>
      </c>
      <c r="C23" s="305">
        <v>15720</v>
      </c>
      <c r="D23" s="305">
        <v>1312</v>
      </c>
      <c r="E23" s="305">
        <v>3021</v>
      </c>
      <c r="F23" s="305">
        <v>11065</v>
      </c>
      <c r="G23" s="305">
        <v>151</v>
      </c>
      <c r="H23" s="305">
        <v>142</v>
      </c>
      <c r="I23" s="305">
        <v>29</v>
      </c>
    </row>
    <row r="24" spans="1:9" ht="14.25" customHeight="1">
      <c r="A24" s="303"/>
      <c r="B24" s="304" t="s">
        <v>14</v>
      </c>
      <c r="C24" s="305">
        <v>7670</v>
      </c>
      <c r="D24" s="305">
        <v>640</v>
      </c>
      <c r="E24" s="305">
        <v>1413</v>
      </c>
      <c r="F24" s="305">
        <v>5486</v>
      </c>
      <c r="G24" s="305">
        <v>69</v>
      </c>
      <c r="H24" s="305">
        <v>50</v>
      </c>
      <c r="I24" s="305">
        <v>12</v>
      </c>
    </row>
    <row r="25" spans="1:9" ht="14.25" customHeight="1">
      <c r="A25" s="303"/>
      <c r="B25" s="304" t="s">
        <v>7</v>
      </c>
      <c r="C25" s="305">
        <v>8050</v>
      </c>
      <c r="D25" s="305">
        <v>672</v>
      </c>
      <c r="E25" s="305">
        <v>1608</v>
      </c>
      <c r="F25" s="305">
        <v>5579</v>
      </c>
      <c r="G25" s="305">
        <v>82</v>
      </c>
      <c r="H25" s="305">
        <v>92</v>
      </c>
      <c r="I25" s="305">
        <v>17</v>
      </c>
    </row>
    <row r="26" spans="1:9" ht="14.25" customHeight="1">
      <c r="A26" s="303" t="s">
        <v>575</v>
      </c>
      <c r="B26" s="304" t="s">
        <v>511</v>
      </c>
      <c r="C26" s="305">
        <v>10118</v>
      </c>
      <c r="D26" s="305">
        <v>895</v>
      </c>
      <c r="E26" s="305">
        <v>32</v>
      </c>
      <c r="F26" s="305">
        <v>8942</v>
      </c>
      <c r="G26" s="305">
        <v>53</v>
      </c>
      <c r="H26" s="305">
        <v>19</v>
      </c>
      <c r="I26" s="305">
        <v>177</v>
      </c>
    </row>
    <row r="27" spans="1:9" ht="14.25" customHeight="1">
      <c r="A27" s="303"/>
      <c r="B27" s="304" t="s">
        <v>14</v>
      </c>
      <c r="C27" s="305">
        <v>4834</v>
      </c>
      <c r="D27" s="305">
        <v>454</v>
      </c>
      <c r="E27" s="305">
        <v>5</v>
      </c>
      <c r="F27" s="305">
        <v>4337</v>
      </c>
      <c r="G27" s="305">
        <v>26</v>
      </c>
      <c r="H27" s="305">
        <v>10</v>
      </c>
      <c r="I27" s="305">
        <v>2</v>
      </c>
    </row>
    <row r="28" spans="1:9" ht="14.25" customHeight="1">
      <c r="A28" s="303"/>
      <c r="B28" s="304" t="s">
        <v>7</v>
      </c>
      <c r="C28" s="305">
        <v>5284</v>
      </c>
      <c r="D28" s="305">
        <v>441</v>
      </c>
      <c r="E28" s="305">
        <v>27</v>
      </c>
      <c r="F28" s="305">
        <v>4605</v>
      </c>
      <c r="G28" s="305">
        <v>27</v>
      </c>
      <c r="H28" s="305">
        <v>9</v>
      </c>
      <c r="I28" s="305">
        <v>175</v>
      </c>
    </row>
    <row r="29" spans="1:9" ht="14.25" customHeight="1">
      <c r="A29" s="303" t="s">
        <v>576</v>
      </c>
      <c r="B29" s="304" t="s">
        <v>511</v>
      </c>
      <c r="C29" s="305">
        <v>10657</v>
      </c>
      <c r="D29" s="305">
        <v>3360</v>
      </c>
      <c r="E29" s="305">
        <v>29</v>
      </c>
      <c r="F29" s="305">
        <v>7190</v>
      </c>
      <c r="G29" s="305">
        <v>29</v>
      </c>
      <c r="H29" s="305">
        <v>20</v>
      </c>
      <c r="I29" s="305">
        <v>29</v>
      </c>
    </row>
    <row r="30" spans="1:9" ht="14.25" customHeight="1">
      <c r="A30" s="303"/>
      <c r="B30" s="304" t="s">
        <v>14</v>
      </c>
      <c r="C30" s="305">
        <v>5193</v>
      </c>
      <c r="D30" s="305">
        <v>1646</v>
      </c>
      <c r="E30" s="305">
        <v>5</v>
      </c>
      <c r="F30" s="305">
        <v>3505</v>
      </c>
      <c r="G30" s="305">
        <v>13</v>
      </c>
      <c r="H30" s="305">
        <v>11</v>
      </c>
      <c r="I30" s="305">
        <v>13</v>
      </c>
    </row>
    <row r="31" spans="1:9" ht="14.25" customHeight="1">
      <c r="A31" s="303"/>
      <c r="B31" s="304" t="s">
        <v>7</v>
      </c>
      <c r="C31" s="305">
        <v>5464</v>
      </c>
      <c r="D31" s="305">
        <v>1714</v>
      </c>
      <c r="E31" s="305">
        <v>24</v>
      </c>
      <c r="F31" s="305">
        <v>3685</v>
      </c>
      <c r="G31" s="305">
        <v>16</v>
      </c>
      <c r="H31" s="305">
        <v>9</v>
      </c>
      <c r="I31" s="305">
        <v>16</v>
      </c>
    </row>
    <row r="32" spans="1:9" ht="14.25" customHeight="1">
      <c r="A32" s="303" t="s">
        <v>577</v>
      </c>
      <c r="B32" s="304" t="s">
        <v>511</v>
      </c>
      <c r="C32" s="305">
        <v>4363</v>
      </c>
      <c r="D32" s="305">
        <v>2025</v>
      </c>
      <c r="E32" s="305">
        <v>698</v>
      </c>
      <c r="F32" s="305">
        <v>1448</v>
      </c>
      <c r="G32" s="305">
        <v>146</v>
      </c>
      <c r="H32" s="305">
        <v>32</v>
      </c>
      <c r="I32" s="305">
        <v>14</v>
      </c>
    </row>
    <row r="33" spans="1:9" ht="14.25" customHeight="1">
      <c r="A33" s="303"/>
      <c r="B33" s="304" t="s">
        <v>14</v>
      </c>
      <c r="C33" s="305">
        <v>2185</v>
      </c>
      <c r="D33" s="305">
        <v>1034</v>
      </c>
      <c r="E33" s="305">
        <v>332</v>
      </c>
      <c r="F33" s="305">
        <v>720</v>
      </c>
      <c r="G33" s="305">
        <v>81</v>
      </c>
      <c r="H33" s="305">
        <v>15</v>
      </c>
      <c r="I33" s="305">
        <v>3</v>
      </c>
    </row>
    <row r="34" spans="1:9" ht="14.25" customHeight="1">
      <c r="A34" s="303"/>
      <c r="B34" s="304" t="s">
        <v>7</v>
      </c>
      <c r="C34" s="305">
        <v>2178</v>
      </c>
      <c r="D34" s="305">
        <v>991</v>
      </c>
      <c r="E34" s="305">
        <v>366</v>
      </c>
      <c r="F34" s="305">
        <v>728</v>
      </c>
      <c r="G34" s="305">
        <v>65</v>
      </c>
      <c r="H34" s="305">
        <v>17</v>
      </c>
      <c r="I34" s="305">
        <v>11</v>
      </c>
    </row>
    <row r="35" spans="1:9" ht="14.25" customHeight="1">
      <c r="A35" s="303" t="s">
        <v>578</v>
      </c>
      <c r="B35" s="304" t="s">
        <v>511</v>
      </c>
      <c r="C35" s="305">
        <v>8710</v>
      </c>
      <c r="D35" s="305">
        <v>332</v>
      </c>
      <c r="E35" s="305">
        <v>13</v>
      </c>
      <c r="F35" s="305">
        <v>8316</v>
      </c>
      <c r="G35" s="305">
        <v>40</v>
      </c>
      <c r="H35" s="305">
        <v>3</v>
      </c>
      <c r="I35" s="305">
        <v>6</v>
      </c>
    </row>
    <row r="36" spans="1:9" ht="14.25" customHeight="1">
      <c r="A36" s="303"/>
      <c r="B36" s="304" t="s">
        <v>14</v>
      </c>
      <c r="C36" s="305">
        <v>4423</v>
      </c>
      <c r="D36" s="305">
        <v>179</v>
      </c>
      <c r="E36" s="305">
        <v>5</v>
      </c>
      <c r="F36" s="305">
        <v>4211</v>
      </c>
      <c r="G36" s="305">
        <v>27</v>
      </c>
      <c r="H36" s="305" t="s">
        <v>1</v>
      </c>
      <c r="I36" s="305">
        <v>1</v>
      </c>
    </row>
    <row r="37" spans="1:9" ht="14.25" customHeight="1">
      <c r="A37" s="303"/>
      <c r="B37" s="304" t="s">
        <v>7</v>
      </c>
      <c r="C37" s="305">
        <v>4287</v>
      </c>
      <c r="D37" s="305">
        <v>153</v>
      </c>
      <c r="E37" s="305">
        <v>8</v>
      </c>
      <c r="F37" s="305">
        <v>4105</v>
      </c>
      <c r="G37" s="305">
        <v>13</v>
      </c>
      <c r="H37" s="305">
        <v>3</v>
      </c>
      <c r="I37" s="305">
        <v>5</v>
      </c>
    </row>
    <row r="38" spans="1:9" ht="14.25" customHeight="1">
      <c r="A38" s="303" t="s">
        <v>579</v>
      </c>
      <c r="B38" s="304" t="s">
        <v>511</v>
      </c>
      <c r="C38" s="305">
        <v>49196</v>
      </c>
      <c r="D38" s="305">
        <v>6266</v>
      </c>
      <c r="E38" s="305">
        <v>800</v>
      </c>
      <c r="F38" s="305">
        <v>40707</v>
      </c>
      <c r="G38" s="305">
        <v>970</v>
      </c>
      <c r="H38" s="305">
        <v>411</v>
      </c>
      <c r="I38" s="305">
        <v>42</v>
      </c>
    </row>
    <row r="39" spans="1:9" ht="14.25" customHeight="1">
      <c r="A39" s="303"/>
      <c r="B39" s="304" t="s">
        <v>14</v>
      </c>
      <c r="C39" s="305">
        <v>23944</v>
      </c>
      <c r="D39" s="305">
        <v>3047</v>
      </c>
      <c r="E39" s="305">
        <v>276</v>
      </c>
      <c r="F39" s="305">
        <v>19960</v>
      </c>
      <c r="G39" s="305">
        <v>468</v>
      </c>
      <c r="H39" s="305">
        <v>174</v>
      </c>
      <c r="I39" s="305">
        <v>19</v>
      </c>
    </row>
    <row r="40" spans="1:9" ht="14.25" customHeight="1">
      <c r="A40" s="303"/>
      <c r="B40" s="304" t="s">
        <v>7</v>
      </c>
      <c r="C40" s="305">
        <v>25252</v>
      </c>
      <c r="D40" s="305">
        <v>3219</v>
      </c>
      <c r="E40" s="305">
        <v>524</v>
      </c>
      <c r="F40" s="305">
        <v>20747</v>
      </c>
      <c r="G40" s="305">
        <v>502</v>
      </c>
      <c r="H40" s="305">
        <v>237</v>
      </c>
      <c r="I40" s="305">
        <v>23</v>
      </c>
    </row>
    <row r="41" spans="1:9" ht="14.25" customHeight="1">
      <c r="A41" s="303" t="s">
        <v>580</v>
      </c>
      <c r="B41" s="304" t="s">
        <v>511</v>
      </c>
      <c r="C41" s="305">
        <v>25922</v>
      </c>
      <c r="D41" s="305">
        <v>1686</v>
      </c>
      <c r="E41" s="305">
        <v>2181</v>
      </c>
      <c r="F41" s="305">
        <v>21495</v>
      </c>
      <c r="G41" s="305">
        <v>264</v>
      </c>
      <c r="H41" s="305">
        <v>242</v>
      </c>
      <c r="I41" s="305">
        <v>54</v>
      </c>
    </row>
    <row r="42" spans="1:9" ht="14.25" customHeight="1">
      <c r="A42" s="303"/>
      <c r="B42" s="304" t="s">
        <v>14</v>
      </c>
      <c r="C42" s="305">
        <v>12629</v>
      </c>
      <c r="D42" s="305">
        <v>812</v>
      </c>
      <c r="E42" s="305">
        <v>1040</v>
      </c>
      <c r="F42" s="305">
        <v>10524</v>
      </c>
      <c r="G42" s="305">
        <v>116</v>
      </c>
      <c r="H42" s="305">
        <v>113</v>
      </c>
      <c r="I42" s="305">
        <v>24</v>
      </c>
    </row>
    <row r="43" spans="1:9" ht="14.25" customHeight="1">
      <c r="A43" s="303"/>
      <c r="B43" s="304" t="s">
        <v>7</v>
      </c>
      <c r="C43" s="305">
        <v>13293</v>
      </c>
      <c r="D43" s="305">
        <v>874</v>
      </c>
      <c r="E43" s="305">
        <v>1141</v>
      </c>
      <c r="F43" s="305">
        <v>10971</v>
      </c>
      <c r="G43" s="305">
        <v>148</v>
      </c>
      <c r="H43" s="305">
        <v>129</v>
      </c>
      <c r="I43" s="305">
        <v>30</v>
      </c>
    </row>
    <row r="44" spans="1:9" ht="14.25" customHeight="1">
      <c r="A44" s="35" t="s">
        <v>817</v>
      </c>
      <c r="B44" s="304" t="s">
        <v>511</v>
      </c>
      <c r="C44" s="305">
        <v>68514</v>
      </c>
      <c r="D44" s="305">
        <v>14417</v>
      </c>
      <c r="E44" s="305">
        <v>1550</v>
      </c>
      <c r="F44" s="305">
        <v>50968</v>
      </c>
      <c r="G44" s="305">
        <v>949</v>
      </c>
      <c r="H44" s="305">
        <v>467</v>
      </c>
      <c r="I44" s="305">
        <v>163</v>
      </c>
    </row>
    <row r="45" spans="1:9" ht="14.25" customHeight="1">
      <c r="A45" s="303"/>
      <c r="B45" s="304" t="s">
        <v>14</v>
      </c>
      <c r="C45" s="305">
        <v>33222</v>
      </c>
      <c r="D45" s="305">
        <v>6904</v>
      </c>
      <c r="E45" s="305">
        <v>605</v>
      </c>
      <c r="F45" s="305">
        <v>24968</v>
      </c>
      <c r="G45" s="305">
        <v>486</v>
      </c>
      <c r="H45" s="305">
        <v>198</v>
      </c>
      <c r="I45" s="305">
        <v>61</v>
      </c>
    </row>
    <row r="46" spans="1:9" ht="14.25" customHeight="1">
      <c r="A46" s="303"/>
      <c r="B46" s="304" t="s">
        <v>7</v>
      </c>
      <c r="C46" s="305">
        <v>35292</v>
      </c>
      <c r="D46" s="305">
        <v>7513</v>
      </c>
      <c r="E46" s="305">
        <v>945</v>
      </c>
      <c r="F46" s="305">
        <v>26000</v>
      </c>
      <c r="G46" s="305">
        <v>463</v>
      </c>
      <c r="H46" s="305">
        <v>269</v>
      </c>
      <c r="I46" s="305">
        <v>102</v>
      </c>
    </row>
    <row r="47" spans="1:9" ht="14.25" customHeight="1">
      <c r="A47" s="303" t="s">
        <v>581</v>
      </c>
      <c r="B47" s="304" t="s">
        <v>511</v>
      </c>
      <c r="C47" s="305">
        <v>3669</v>
      </c>
      <c r="D47" s="305">
        <v>4</v>
      </c>
      <c r="E47" s="305">
        <v>991</v>
      </c>
      <c r="F47" s="305">
        <v>2658</v>
      </c>
      <c r="G47" s="305">
        <v>9</v>
      </c>
      <c r="H47" s="305">
        <v>5</v>
      </c>
      <c r="I47" s="305">
        <v>2</v>
      </c>
    </row>
    <row r="48" spans="1:9" ht="14.25" customHeight="1">
      <c r="A48" s="303"/>
      <c r="B48" s="304" t="s">
        <v>14</v>
      </c>
      <c r="C48" s="305">
        <v>1853</v>
      </c>
      <c r="D48" s="305" t="s">
        <v>1</v>
      </c>
      <c r="E48" s="305">
        <v>497</v>
      </c>
      <c r="F48" s="305">
        <v>1352</v>
      </c>
      <c r="G48" s="305">
        <v>1</v>
      </c>
      <c r="H48" s="305">
        <v>2</v>
      </c>
      <c r="I48" s="305">
        <v>1</v>
      </c>
    </row>
    <row r="49" spans="1:9" ht="14.25" customHeight="1">
      <c r="A49" s="303"/>
      <c r="B49" s="304" t="s">
        <v>7</v>
      </c>
      <c r="C49" s="305">
        <v>1816</v>
      </c>
      <c r="D49" s="305">
        <v>4</v>
      </c>
      <c r="E49" s="305">
        <v>494</v>
      </c>
      <c r="F49" s="305">
        <v>1306</v>
      </c>
      <c r="G49" s="305">
        <v>8</v>
      </c>
      <c r="H49" s="305">
        <v>3</v>
      </c>
      <c r="I49" s="305">
        <v>1</v>
      </c>
    </row>
    <row r="50" spans="1:9" ht="14.25" customHeight="1">
      <c r="A50" s="303" t="s">
        <v>760</v>
      </c>
      <c r="B50" s="304" t="s">
        <v>511</v>
      </c>
      <c r="C50" s="305">
        <v>54407</v>
      </c>
      <c r="D50" s="305">
        <v>16775</v>
      </c>
      <c r="E50" s="305">
        <v>103</v>
      </c>
      <c r="F50" s="305">
        <v>37242</v>
      </c>
      <c r="G50" s="305">
        <v>120</v>
      </c>
      <c r="H50" s="305">
        <v>70</v>
      </c>
      <c r="I50" s="305">
        <v>97</v>
      </c>
    </row>
    <row r="51" spans="1:9" ht="14.25" customHeight="1">
      <c r="A51" s="303"/>
      <c r="B51" s="304" t="s">
        <v>14</v>
      </c>
      <c r="C51" s="305">
        <v>26803</v>
      </c>
      <c r="D51" s="305">
        <v>8206</v>
      </c>
      <c r="E51" s="305">
        <v>17</v>
      </c>
      <c r="F51" s="305">
        <v>18452</v>
      </c>
      <c r="G51" s="305">
        <v>55</v>
      </c>
      <c r="H51" s="305">
        <v>31</v>
      </c>
      <c r="I51" s="305">
        <v>42</v>
      </c>
    </row>
    <row r="52" spans="1:9" ht="14.25" customHeight="1">
      <c r="A52" s="303"/>
      <c r="B52" s="304" t="s">
        <v>7</v>
      </c>
      <c r="C52" s="305">
        <v>27604</v>
      </c>
      <c r="D52" s="305">
        <v>8569</v>
      </c>
      <c r="E52" s="305">
        <v>86</v>
      </c>
      <c r="F52" s="305">
        <v>18790</v>
      </c>
      <c r="G52" s="305">
        <v>65</v>
      </c>
      <c r="H52" s="305">
        <v>39</v>
      </c>
      <c r="I52" s="305">
        <v>55</v>
      </c>
    </row>
    <row r="53" spans="1:9" ht="14.25" customHeight="1">
      <c r="A53" s="303" t="s">
        <v>582</v>
      </c>
      <c r="B53" s="304" t="s">
        <v>511</v>
      </c>
      <c r="C53" s="305">
        <v>66</v>
      </c>
      <c r="D53" s="305" t="s">
        <v>1</v>
      </c>
      <c r="E53" s="305">
        <v>1</v>
      </c>
      <c r="F53" s="305">
        <v>65</v>
      </c>
      <c r="G53" s="305" t="s">
        <v>1</v>
      </c>
      <c r="H53" s="305" t="s">
        <v>1</v>
      </c>
      <c r="I53" s="305" t="s">
        <v>1</v>
      </c>
    </row>
    <row r="54" spans="1:9" ht="14.25" customHeight="1">
      <c r="A54" s="303"/>
      <c r="B54" s="304" t="s">
        <v>14</v>
      </c>
      <c r="C54" s="305">
        <v>44</v>
      </c>
      <c r="D54" s="305" t="s">
        <v>1</v>
      </c>
      <c r="E54" s="305" t="s">
        <v>1</v>
      </c>
      <c r="F54" s="305">
        <v>44</v>
      </c>
      <c r="G54" s="305" t="s">
        <v>1</v>
      </c>
      <c r="H54" s="305" t="s">
        <v>1</v>
      </c>
      <c r="I54" s="305" t="s">
        <v>1</v>
      </c>
    </row>
    <row r="55" spans="1:9" ht="14.25" customHeight="1">
      <c r="A55" s="303"/>
      <c r="B55" s="304" t="s">
        <v>7</v>
      </c>
      <c r="C55" s="305">
        <v>22</v>
      </c>
      <c r="D55" s="305" t="s">
        <v>1</v>
      </c>
      <c r="E55" s="305">
        <v>1</v>
      </c>
      <c r="F55" s="305">
        <v>21</v>
      </c>
      <c r="G55" s="305" t="s">
        <v>1</v>
      </c>
      <c r="H55" s="305" t="s">
        <v>1</v>
      </c>
      <c r="I55" s="305" t="s">
        <v>1</v>
      </c>
    </row>
    <row r="56" spans="1:9" ht="14.25" customHeight="1">
      <c r="A56" s="303" t="s">
        <v>583</v>
      </c>
      <c r="B56" s="304" t="s">
        <v>511</v>
      </c>
      <c r="C56" s="305">
        <v>244</v>
      </c>
      <c r="D56" s="305">
        <v>78</v>
      </c>
      <c r="E56" s="305">
        <v>11</v>
      </c>
      <c r="F56" s="305">
        <v>153</v>
      </c>
      <c r="G56" s="305" t="s">
        <v>1</v>
      </c>
      <c r="H56" s="305" t="s">
        <v>1</v>
      </c>
      <c r="I56" s="305">
        <v>2</v>
      </c>
    </row>
    <row r="57" spans="1:9" ht="14.25" customHeight="1">
      <c r="A57" s="303"/>
      <c r="B57" s="304" t="s">
        <v>14</v>
      </c>
      <c r="C57" s="305">
        <v>138</v>
      </c>
      <c r="D57" s="305">
        <v>45</v>
      </c>
      <c r="E57" s="305">
        <v>8</v>
      </c>
      <c r="F57" s="305">
        <v>84</v>
      </c>
      <c r="G57" s="305" t="s">
        <v>1</v>
      </c>
      <c r="H57" s="305" t="s">
        <v>1</v>
      </c>
      <c r="I57" s="305">
        <v>1</v>
      </c>
    </row>
    <row r="58" spans="1:9" ht="14.25" customHeight="1">
      <c r="A58" s="303"/>
      <c r="B58" s="304" t="s">
        <v>7</v>
      </c>
      <c r="C58" s="305">
        <v>106</v>
      </c>
      <c r="D58" s="305">
        <v>33</v>
      </c>
      <c r="E58" s="305">
        <v>3</v>
      </c>
      <c r="F58" s="305">
        <v>69</v>
      </c>
      <c r="G58" s="305" t="s">
        <v>1</v>
      </c>
      <c r="H58" s="305" t="s">
        <v>1</v>
      </c>
      <c r="I58" s="305">
        <v>1</v>
      </c>
    </row>
    <row r="59" spans="1:9" ht="14.25" customHeight="1">
      <c r="A59" s="35" t="s">
        <v>819</v>
      </c>
      <c r="B59" s="295" t="s">
        <v>511</v>
      </c>
      <c r="C59" s="305">
        <v>59916</v>
      </c>
      <c r="D59" s="305">
        <v>2329</v>
      </c>
      <c r="E59" s="305">
        <v>425</v>
      </c>
      <c r="F59" s="305">
        <v>56499</v>
      </c>
      <c r="G59" s="305">
        <v>384</v>
      </c>
      <c r="H59" s="305">
        <v>234</v>
      </c>
      <c r="I59" s="305">
        <v>45</v>
      </c>
    </row>
    <row r="60" spans="1:9" ht="14.25" customHeight="1">
      <c r="A60" s="308"/>
      <c r="B60" s="289" t="s">
        <v>14</v>
      </c>
      <c r="C60" s="305">
        <v>28813</v>
      </c>
      <c r="D60" s="305">
        <v>1152</v>
      </c>
      <c r="E60" s="305">
        <v>112</v>
      </c>
      <c r="F60" s="305">
        <v>27258</v>
      </c>
      <c r="G60" s="305">
        <v>178</v>
      </c>
      <c r="H60" s="305">
        <v>93</v>
      </c>
      <c r="I60" s="305">
        <v>20</v>
      </c>
    </row>
    <row r="61" spans="1:9" ht="14.25" customHeight="1">
      <c r="A61" s="308"/>
      <c r="B61" s="289" t="s">
        <v>7</v>
      </c>
      <c r="C61" s="305">
        <v>31103</v>
      </c>
      <c r="D61" s="305">
        <v>1177</v>
      </c>
      <c r="E61" s="305">
        <v>313</v>
      </c>
      <c r="F61" s="305">
        <v>29241</v>
      </c>
      <c r="G61" s="305">
        <v>206</v>
      </c>
      <c r="H61" s="305">
        <v>141</v>
      </c>
      <c r="I61" s="305">
        <v>25</v>
      </c>
    </row>
    <row r="62" spans="1:9" ht="14.25" customHeight="1">
      <c r="A62" s="303" t="s">
        <v>761</v>
      </c>
      <c r="B62" s="304" t="s">
        <v>511</v>
      </c>
      <c r="C62" s="305">
        <v>14437</v>
      </c>
      <c r="D62" s="305">
        <v>632</v>
      </c>
      <c r="E62" s="305">
        <v>148</v>
      </c>
      <c r="F62" s="305">
        <v>13455</v>
      </c>
      <c r="G62" s="305">
        <v>96</v>
      </c>
      <c r="H62" s="305">
        <v>96</v>
      </c>
      <c r="I62" s="305">
        <v>10</v>
      </c>
    </row>
    <row r="63" spans="1:9" ht="14.25" customHeight="1">
      <c r="A63" s="303"/>
      <c r="B63" s="304" t="s">
        <v>14</v>
      </c>
      <c r="C63" s="305">
        <v>6905</v>
      </c>
      <c r="D63" s="305">
        <v>293</v>
      </c>
      <c r="E63" s="305">
        <v>39</v>
      </c>
      <c r="F63" s="305">
        <v>6486</v>
      </c>
      <c r="G63" s="305">
        <v>44</v>
      </c>
      <c r="H63" s="305">
        <v>38</v>
      </c>
      <c r="I63" s="305">
        <v>5</v>
      </c>
    </row>
    <row r="64" spans="1:9" ht="14.25" customHeight="1">
      <c r="A64" s="303"/>
      <c r="B64" s="304" t="s">
        <v>7</v>
      </c>
      <c r="C64" s="305">
        <v>7532</v>
      </c>
      <c r="D64" s="305">
        <v>339</v>
      </c>
      <c r="E64" s="305">
        <v>109</v>
      </c>
      <c r="F64" s="305">
        <v>6969</v>
      </c>
      <c r="G64" s="305">
        <v>52</v>
      </c>
      <c r="H64" s="305">
        <v>58</v>
      </c>
      <c r="I64" s="305">
        <v>5</v>
      </c>
    </row>
    <row r="65" spans="1:9" ht="14.25" customHeight="1">
      <c r="A65" s="303" t="s">
        <v>762</v>
      </c>
      <c r="B65" s="304" t="s">
        <v>511</v>
      </c>
      <c r="C65" s="305">
        <v>1116</v>
      </c>
      <c r="D65" s="305">
        <v>41</v>
      </c>
      <c r="E65" s="305">
        <v>6</v>
      </c>
      <c r="F65" s="305">
        <v>1059</v>
      </c>
      <c r="G65" s="305">
        <v>7</v>
      </c>
      <c r="H65" s="305">
        <v>2</v>
      </c>
      <c r="I65" s="305">
        <v>1</v>
      </c>
    </row>
    <row r="66" spans="1:9" ht="14.25" customHeight="1">
      <c r="A66" s="303"/>
      <c r="B66" s="304" t="s">
        <v>14</v>
      </c>
      <c r="C66" s="305">
        <v>552</v>
      </c>
      <c r="D66" s="305">
        <v>25</v>
      </c>
      <c r="E66" s="305">
        <v>2</v>
      </c>
      <c r="F66" s="305">
        <v>519</v>
      </c>
      <c r="G66" s="305">
        <v>5</v>
      </c>
      <c r="H66" s="305" t="s">
        <v>1</v>
      </c>
      <c r="I66" s="305">
        <v>1</v>
      </c>
    </row>
    <row r="67" spans="1:9" ht="14.25" customHeight="1">
      <c r="A67" s="303"/>
      <c r="B67" s="304" t="s">
        <v>7</v>
      </c>
      <c r="C67" s="305">
        <v>564</v>
      </c>
      <c r="D67" s="305">
        <v>16</v>
      </c>
      <c r="E67" s="305">
        <v>4</v>
      </c>
      <c r="F67" s="305">
        <v>540</v>
      </c>
      <c r="G67" s="305">
        <v>2</v>
      </c>
      <c r="H67" s="305">
        <v>2</v>
      </c>
      <c r="I67" s="305" t="s">
        <v>1</v>
      </c>
    </row>
    <row r="68" spans="1:9" ht="14.25" customHeight="1">
      <c r="A68" s="303" t="s">
        <v>763</v>
      </c>
      <c r="B68" s="304" t="s">
        <v>511</v>
      </c>
      <c r="C68" s="305">
        <v>10401</v>
      </c>
      <c r="D68" s="305">
        <v>44</v>
      </c>
      <c r="E68" s="305">
        <v>102</v>
      </c>
      <c r="F68" s="305">
        <v>10028</v>
      </c>
      <c r="G68" s="305">
        <v>163</v>
      </c>
      <c r="H68" s="305">
        <v>61</v>
      </c>
      <c r="I68" s="305">
        <v>3</v>
      </c>
    </row>
    <row r="69" spans="1:9" ht="14.25" customHeight="1">
      <c r="A69" s="303"/>
      <c r="B69" s="304" t="s">
        <v>14</v>
      </c>
      <c r="C69" s="305">
        <v>4936</v>
      </c>
      <c r="D69" s="305">
        <v>14</v>
      </c>
      <c r="E69" s="305">
        <v>23</v>
      </c>
      <c r="F69" s="305">
        <v>4801</v>
      </c>
      <c r="G69" s="305">
        <v>72</v>
      </c>
      <c r="H69" s="305">
        <v>26</v>
      </c>
      <c r="I69" s="305" t="s">
        <v>1</v>
      </c>
    </row>
    <row r="70" spans="1:9" ht="14.25" customHeight="1">
      <c r="A70" s="303"/>
      <c r="B70" s="304" t="s">
        <v>7</v>
      </c>
      <c r="C70" s="305">
        <v>5465</v>
      </c>
      <c r="D70" s="305">
        <v>30</v>
      </c>
      <c r="E70" s="305">
        <v>79</v>
      </c>
      <c r="F70" s="305">
        <v>5227</v>
      </c>
      <c r="G70" s="305">
        <v>91</v>
      </c>
      <c r="H70" s="305">
        <v>35</v>
      </c>
      <c r="I70" s="305">
        <v>3</v>
      </c>
    </row>
    <row r="71" spans="1:9" ht="14.25" customHeight="1">
      <c r="A71" s="303" t="s">
        <v>764</v>
      </c>
      <c r="B71" s="304" t="s">
        <v>511</v>
      </c>
      <c r="C71" s="305">
        <v>20359</v>
      </c>
      <c r="D71" s="305">
        <v>165</v>
      </c>
      <c r="E71" s="305">
        <v>126</v>
      </c>
      <c r="F71" s="305">
        <v>19932</v>
      </c>
      <c r="G71" s="305">
        <v>70</v>
      </c>
      <c r="H71" s="305">
        <v>53</v>
      </c>
      <c r="I71" s="305">
        <v>13</v>
      </c>
    </row>
    <row r="72" spans="1:9" ht="14.25" customHeight="1">
      <c r="A72" s="303"/>
      <c r="B72" s="304" t="s">
        <v>14</v>
      </c>
      <c r="C72" s="305">
        <v>9744</v>
      </c>
      <c r="D72" s="305">
        <v>86</v>
      </c>
      <c r="E72" s="305">
        <v>37</v>
      </c>
      <c r="F72" s="305">
        <v>9561</v>
      </c>
      <c r="G72" s="305">
        <v>31</v>
      </c>
      <c r="H72" s="305">
        <v>20</v>
      </c>
      <c r="I72" s="305">
        <v>9</v>
      </c>
    </row>
    <row r="73" spans="1:9" ht="14.25" customHeight="1">
      <c r="A73" s="303"/>
      <c r="B73" s="304" t="s">
        <v>7</v>
      </c>
      <c r="C73" s="305">
        <v>10615</v>
      </c>
      <c r="D73" s="305">
        <v>79</v>
      </c>
      <c r="E73" s="305">
        <v>89</v>
      </c>
      <c r="F73" s="305">
        <v>10371</v>
      </c>
      <c r="G73" s="305">
        <v>39</v>
      </c>
      <c r="H73" s="305">
        <v>33</v>
      </c>
      <c r="I73" s="305">
        <v>4</v>
      </c>
    </row>
    <row r="74" spans="1:9" ht="14.25" customHeight="1">
      <c r="A74" s="303" t="s">
        <v>765</v>
      </c>
      <c r="B74" s="304" t="s">
        <v>511</v>
      </c>
      <c r="C74" s="305">
        <v>11620</v>
      </c>
      <c r="D74" s="305">
        <v>629</v>
      </c>
      <c r="E74" s="305">
        <v>28</v>
      </c>
      <c r="F74" s="305">
        <v>10894</v>
      </c>
      <c r="G74" s="305">
        <v>38</v>
      </c>
      <c r="H74" s="305">
        <v>13</v>
      </c>
      <c r="I74" s="305">
        <v>18</v>
      </c>
    </row>
    <row r="75" spans="1:9" ht="14.25" customHeight="1">
      <c r="A75" s="303"/>
      <c r="B75" s="304" t="s">
        <v>14</v>
      </c>
      <c r="C75" s="305">
        <v>5723</v>
      </c>
      <c r="D75" s="305">
        <v>329</v>
      </c>
      <c r="E75" s="305">
        <v>8</v>
      </c>
      <c r="F75" s="305">
        <v>5357</v>
      </c>
      <c r="G75" s="305">
        <v>19</v>
      </c>
      <c r="H75" s="305">
        <v>5</v>
      </c>
      <c r="I75" s="305">
        <v>5</v>
      </c>
    </row>
    <row r="76" spans="1:9" ht="14.25" customHeight="1">
      <c r="A76" s="303"/>
      <c r="B76" s="304" t="s">
        <v>7</v>
      </c>
      <c r="C76" s="305">
        <v>5897</v>
      </c>
      <c r="D76" s="305">
        <v>300</v>
      </c>
      <c r="E76" s="305">
        <v>20</v>
      </c>
      <c r="F76" s="305">
        <v>5537</v>
      </c>
      <c r="G76" s="305">
        <v>19</v>
      </c>
      <c r="H76" s="305">
        <v>8</v>
      </c>
      <c r="I76" s="305">
        <v>13</v>
      </c>
    </row>
    <row r="77" spans="1:9" ht="14.25" customHeight="1">
      <c r="A77" s="303" t="s">
        <v>769</v>
      </c>
      <c r="B77" s="304" t="s">
        <v>511</v>
      </c>
      <c r="C77" s="305">
        <v>1983</v>
      </c>
      <c r="D77" s="305">
        <v>818</v>
      </c>
      <c r="E77" s="305">
        <v>15</v>
      </c>
      <c r="F77" s="305">
        <v>1131</v>
      </c>
      <c r="G77" s="305">
        <v>10</v>
      </c>
      <c r="H77" s="305">
        <v>9</v>
      </c>
      <c r="I77" s="305" t="s">
        <v>1</v>
      </c>
    </row>
    <row r="78" spans="1:9" ht="14.25" customHeight="1">
      <c r="A78" s="303"/>
      <c r="B78" s="304" t="s">
        <v>14</v>
      </c>
      <c r="C78" s="305">
        <v>953</v>
      </c>
      <c r="D78" s="305">
        <v>405</v>
      </c>
      <c r="E78" s="305">
        <v>3</v>
      </c>
      <c r="F78" s="305">
        <v>534</v>
      </c>
      <c r="G78" s="305">
        <v>7</v>
      </c>
      <c r="H78" s="305">
        <v>4</v>
      </c>
      <c r="I78" s="305" t="s">
        <v>1</v>
      </c>
    </row>
    <row r="79" spans="1:9" ht="14.25" customHeight="1">
      <c r="A79" s="303"/>
      <c r="B79" s="304" t="s">
        <v>7</v>
      </c>
      <c r="C79" s="305">
        <v>1030</v>
      </c>
      <c r="D79" s="305">
        <v>413</v>
      </c>
      <c r="E79" s="305">
        <v>12</v>
      </c>
      <c r="F79" s="305">
        <v>597</v>
      </c>
      <c r="G79" s="305">
        <v>3</v>
      </c>
      <c r="H79" s="305">
        <v>5</v>
      </c>
      <c r="I79" s="305" t="s">
        <v>1</v>
      </c>
    </row>
    <row r="80" spans="1:9" ht="14.25" customHeight="1">
      <c r="A80" s="303" t="s">
        <v>590</v>
      </c>
      <c r="B80" s="304" t="s">
        <v>511</v>
      </c>
      <c r="C80" s="305">
        <v>1039</v>
      </c>
      <c r="D80" s="305">
        <v>251</v>
      </c>
      <c r="E80" s="305">
        <v>6</v>
      </c>
      <c r="F80" s="305">
        <v>779</v>
      </c>
      <c r="G80" s="305">
        <v>1</v>
      </c>
      <c r="H80" s="305">
        <v>1</v>
      </c>
      <c r="I80" s="305">
        <v>1</v>
      </c>
    </row>
    <row r="81" spans="1:9" ht="14.25" customHeight="1">
      <c r="A81" s="303"/>
      <c r="B81" s="304" t="s">
        <v>14</v>
      </c>
      <c r="C81" s="305">
        <v>534</v>
      </c>
      <c r="D81" s="305">
        <v>118</v>
      </c>
      <c r="E81" s="305">
        <v>4</v>
      </c>
      <c r="F81" s="305">
        <v>410</v>
      </c>
      <c r="G81" s="305">
        <v>1</v>
      </c>
      <c r="H81" s="305" t="s">
        <v>1</v>
      </c>
      <c r="I81" s="305">
        <v>1</v>
      </c>
    </row>
    <row r="82" spans="1:9" ht="14.25" customHeight="1">
      <c r="A82" s="303"/>
      <c r="B82" s="304" t="s">
        <v>7</v>
      </c>
      <c r="C82" s="305">
        <v>505</v>
      </c>
      <c r="D82" s="305">
        <v>133</v>
      </c>
      <c r="E82" s="305">
        <v>2</v>
      </c>
      <c r="F82" s="305">
        <v>369</v>
      </c>
      <c r="G82" s="305" t="s">
        <v>1</v>
      </c>
      <c r="H82" s="305">
        <v>1</v>
      </c>
      <c r="I82" s="305" t="s">
        <v>1</v>
      </c>
    </row>
    <row r="83" spans="1:9" ht="14.25" customHeight="1">
      <c r="A83" s="303" t="s">
        <v>591</v>
      </c>
      <c r="B83" s="304" t="s">
        <v>511</v>
      </c>
      <c r="C83" s="305">
        <v>1962</v>
      </c>
      <c r="D83" s="305">
        <v>43</v>
      </c>
      <c r="E83" s="305">
        <v>8</v>
      </c>
      <c r="F83" s="305">
        <v>1895</v>
      </c>
      <c r="G83" s="305">
        <v>15</v>
      </c>
      <c r="H83" s="305">
        <v>1</v>
      </c>
      <c r="I83" s="305" t="s">
        <v>1</v>
      </c>
    </row>
    <row r="84" spans="1:9" ht="14.25" customHeight="1">
      <c r="A84" s="303"/>
      <c r="B84" s="304" t="s">
        <v>14</v>
      </c>
      <c r="C84" s="305">
        <v>950</v>
      </c>
      <c r="D84" s="305">
        <v>19</v>
      </c>
      <c r="E84" s="305">
        <v>2</v>
      </c>
      <c r="F84" s="305">
        <v>920</v>
      </c>
      <c r="G84" s="305">
        <v>8</v>
      </c>
      <c r="H84" s="305">
        <v>1</v>
      </c>
      <c r="I84" s="305" t="s">
        <v>1</v>
      </c>
    </row>
    <row r="85" spans="1:9" ht="14.25" customHeight="1">
      <c r="A85" s="303"/>
      <c r="B85" s="304" t="s">
        <v>7</v>
      </c>
      <c r="C85" s="305">
        <v>1012</v>
      </c>
      <c r="D85" s="305">
        <v>24</v>
      </c>
      <c r="E85" s="305">
        <v>6</v>
      </c>
      <c r="F85" s="305">
        <v>975</v>
      </c>
      <c r="G85" s="305">
        <v>7</v>
      </c>
      <c r="H85" s="305" t="s">
        <v>1</v>
      </c>
      <c r="I85" s="305" t="s">
        <v>1</v>
      </c>
    </row>
    <row r="86" spans="1:9" ht="14.25" customHeight="1">
      <c r="A86" s="303" t="s">
        <v>592</v>
      </c>
      <c r="B86" s="304" t="s">
        <v>511</v>
      </c>
      <c r="C86" s="305">
        <v>9368</v>
      </c>
      <c r="D86" s="305">
        <v>413</v>
      </c>
      <c r="E86" s="305">
        <v>24</v>
      </c>
      <c r="F86" s="305">
        <v>8886</v>
      </c>
      <c r="G86" s="305">
        <v>37</v>
      </c>
      <c r="H86" s="305">
        <v>4</v>
      </c>
      <c r="I86" s="305">
        <v>4</v>
      </c>
    </row>
    <row r="87" spans="1:9" ht="14.25" customHeight="1">
      <c r="A87" s="303"/>
      <c r="B87" s="304" t="s">
        <v>14</v>
      </c>
      <c r="C87" s="305">
        <v>4632</v>
      </c>
      <c r="D87" s="305">
        <v>186</v>
      </c>
      <c r="E87" s="305">
        <v>5</v>
      </c>
      <c r="F87" s="305">
        <v>4414</v>
      </c>
      <c r="G87" s="305">
        <v>21</v>
      </c>
      <c r="H87" s="305">
        <v>3</v>
      </c>
      <c r="I87" s="305">
        <v>3</v>
      </c>
    </row>
    <row r="88" spans="1:9" ht="14.25" customHeight="1">
      <c r="A88" s="303"/>
      <c r="B88" s="304" t="s">
        <v>7</v>
      </c>
      <c r="C88" s="305">
        <v>4736</v>
      </c>
      <c r="D88" s="305">
        <v>227</v>
      </c>
      <c r="E88" s="305">
        <v>19</v>
      </c>
      <c r="F88" s="305">
        <v>4472</v>
      </c>
      <c r="G88" s="305">
        <v>16</v>
      </c>
      <c r="H88" s="305">
        <v>1</v>
      </c>
      <c r="I88" s="305">
        <v>1</v>
      </c>
    </row>
    <row r="89" spans="1:9" ht="14.25" customHeight="1">
      <c r="A89" s="303" t="s">
        <v>593</v>
      </c>
      <c r="B89" s="304" t="s">
        <v>511</v>
      </c>
      <c r="C89" s="305">
        <v>20681</v>
      </c>
      <c r="D89" s="305">
        <v>1883</v>
      </c>
      <c r="E89" s="305">
        <v>261</v>
      </c>
      <c r="F89" s="305">
        <v>18144</v>
      </c>
      <c r="G89" s="305">
        <v>219</v>
      </c>
      <c r="H89" s="305">
        <v>162</v>
      </c>
      <c r="I89" s="305">
        <v>12</v>
      </c>
    </row>
    <row r="90" spans="1:9" ht="14.25" customHeight="1">
      <c r="A90" s="303"/>
      <c r="B90" s="304" t="s">
        <v>14</v>
      </c>
      <c r="C90" s="305">
        <v>10094</v>
      </c>
      <c r="D90" s="305">
        <v>906</v>
      </c>
      <c r="E90" s="305">
        <v>79</v>
      </c>
      <c r="F90" s="305">
        <v>8939</v>
      </c>
      <c r="G90" s="305">
        <v>102</v>
      </c>
      <c r="H90" s="305">
        <v>63</v>
      </c>
      <c r="I90" s="305">
        <v>5</v>
      </c>
    </row>
    <row r="91" spans="1:9" ht="14.25" customHeight="1">
      <c r="A91" s="303"/>
      <c r="B91" s="304" t="s">
        <v>7</v>
      </c>
      <c r="C91" s="305">
        <v>10587</v>
      </c>
      <c r="D91" s="305">
        <v>977</v>
      </c>
      <c r="E91" s="305">
        <v>182</v>
      </c>
      <c r="F91" s="305">
        <v>9205</v>
      </c>
      <c r="G91" s="305">
        <v>117</v>
      </c>
      <c r="H91" s="305">
        <v>99</v>
      </c>
      <c r="I91" s="305">
        <v>7</v>
      </c>
    </row>
    <row r="92" spans="1:9" ht="14.25" customHeight="1">
      <c r="A92" s="303" t="s">
        <v>594</v>
      </c>
      <c r="B92" s="304" t="s">
        <v>511</v>
      </c>
      <c r="C92" s="305">
        <v>5645</v>
      </c>
      <c r="D92" s="305">
        <v>1276</v>
      </c>
      <c r="E92" s="305">
        <v>82</v>
      </c>
      <c r="F92" s="305">
        <v>4177</v>
      </c>
      <c r="G92" s="305">
        <v>42</v>
      </c>
      <c r="H92" s="305">
        <v>66</v>
      </c>
      <c r="I92" s="305">
        <v>2</v>
      </c>
    </row>
    <row r="93" spans="1:9" ht="14.25" customHeight="1">
      <c r="A93" s="303"/>
      <c r="B93" s="304" t="s">
        <v>14</v>
      </c>
      <c r="C93" s="305">
        <v>2780</v>
      </c>
      <c r="D93" s="305">
        <v>626</v>
      </c>
      <c r="E93" s="305">
        <v>29</v>
      </c>
      <c r="F93" s="305">
        <v>2077</v>
      </c>
      <c r="G93" s="305">
        <v>20</v>
      </c>
      <c r="H93" s="305">
        <v>28</v>
      </c>
      <c r="I93" s="305" t="s">
        <v>1</v>
      </c>
    </row>
    <row r="94" spans="1:9" ht="14.25" customHeight="1">
      <c r="A94" s="303"/>
      <c r="B94" s="304" t="s">
        <v>7</v>
      </c>
      <c r="C94" s="305">
        <v>2865</v>
      </c>
      <c r="D94" s="305">
        <v>650</v>
      </c>
      <c r="E94" s="305">
        <v>53</v>
      </c>
      <c r="F94" s="305">
        <v>2100</v>
      </c>
      <c r="G94" s="305">
        <v>22</v>
      </c>
      <c r="H94" s="305">
        <v>38</v>
      </c>
      <c r="I94" s="305">
        <v>2</v>
      </c>
    </row>
    <row r="95" spans="1:9" ht="14.25" customHeight="1">
      <c r="A95" s="303" t="s">
        <v>595</v>
      </c>
      <c r="B95" s="304" t="s">
        <v>511</v>
      </c>
      <c r="C95" s="305">
        <v>18361</v>
      </c>
      <c r="D95" s="305">
        <v>4516</v>
      </c>
      <c r="E95" s="305">
        <v>852</v>
      </c>
      <c r="F95" s="305">
        <v>12730</v>
      </c>
      <c r="G95" s="305">
        <v>129</v>
      </c>
      <c r="H95" s="305">
        <v>115</v>
      </c>
      <c r="I95" s="305">
        <v>19</v>
      </c>
    </row>
    <row r="96" spans="1:9" ht="14.25" customHeight="1">
      <c r="A96" s="303"/>
      <c r="B96" s="304" t="s">
        <v>14</v>
      </c>
      <c r="C96" s="305">
        <v>9007</v>
      </c>
      <c r="D96" s="305">
        <v>2173</v>
      </c>
      <c r="E96" s="305">
        <v>410</v>
      </c>
      <c r="F96" s="305">
        <v>6305</v>
      </c>
      <c r="G96" s="305">
        <v>63</v>
      </c>
      <c r="H96" s="305">
        <v>42</v>
      </c>
      <c r="I96" s="305">
        <v>14</v>
      </c>
    </row>
    <row r="97" spans="1:9" ht="14.25" customHeight="1">
      <c r="A97" s="303"/>
      <c r="B97" s="304" t="s">
        <v>7</v>
      </c>
      <c r="C97" s="305">
        <v>9354</v>
      </c>
      <c r="D97" s="305">
        <v>2343</v>
      </c>
      <c r="E97" s="305">
        <v>442</v>
      </c>
      <c r="F97" s="305">
        <v>6425</v>
      </c>
      <c r="G97" s="305">
        <v>66</v>
      </c>
      <c r="H97" s="305">
        <v>73</v>
      </c>
      <c r="I97" s="305">
        <v>5</v>
      </c>
    </row>
    <row r="98" spans="1:9" ht="14.25" customHeight="1">
      <c r="A98" s="303" t="s">
        <v>596</v>
      </c>
      <c r="B98" s="304" t="s">
        <v>511</v>
      </c>
      <c r="C98" s="305">
        <v>1560</v>
      </c>
      <c r="D98" s="305">
        <v>3</v>
      </c>
      <c r="E98" s="305">
        <v>2</v>
      </c>
      <c r="F98" s="305">
        <v>1555</v>
      </c>
      <c r="G98" s="305" t="s">
        <v>1</v>
      </c>
      <c r="H98" s="305" t="s">
        <v>1</v>
      </c>
      <c r="I98" s="305" t="s">
        <v>1</v>
      </c>
    </row>
    <row r="99" spans="1:9" ht="14.25" customHeight="1">
      <c r="A99" s="303"/>
      <c r="B99" s="304" t="s">
        <v>14</v>
      </c>
      <c r="C99" s="305">
        <v>841</v>
      </c>
      <c r="D99" s="305">
        <v>1</v>
      </c>
      <c r="E99" s="305" t="s">
        <v>1</v>
      </c>
      <c r="F99" s="305">
        <v>840</v>
      </c>
      <c r="G99" s="305" t="s">
        <v>1</v>
      </c>
      <c r="H99" s="305" t="s">
        <v>1</v>
      </c>
      <c r="I99" s="305" t="s">
        <v>1</v>
      </c>
    </row>
    <row r="100" spans="1:9" ht="14.25" customHeight="1">
      <c r="A100" s="303"/>
      <c r="B100" s="304" t="s">
        <v>7</v>
      </c>
      <c r="C100" s="305">
        <v>719</v>
      </c>
      <c r="D100" s="305">
        <v>2</v>
      </c>
      <c r="E100" s="305">
        <v>2</v>
      </c>
      <c r="F100" s="305">
        <v>715</v>
      </c>
      <c r="G100" s="305" t="s">
        <v>1</v>
      </c>
      <c r="H100" s="305" t="s">
        <v>1</v>
      </c>
      <c r="I100" s="305" t="s">
        <v>1</v>
      </c>
    </row>
    <row r="101" spans="1:9" ht="14.25" customHeight="1">
      <c r="A101" s="303" t="s">
        <v>597</v>
      </c>
      <c r="B101" s="304" t="s">
        <v>511</v>
      </c>
      <c r="C101" s="305">
        <v>293</v>
      </c>
      <c r="D101" s="305" t="s">
        <v>1</v>
      </c>
      <c r="E101" s="305" t="s">
        <v>1</v>
      </c>
      <c r="F101" s="305">
        <v>292</v>
      </c>
      <c r="G101" s="305" t="s">
        <v>1</v>
      </c>
      <c r="H101" s="305">
        <v>1</v>
      </c>
      <c r="I101" s="305" t="s">
        <v>1</v>
      </c>
    </row>
    <row r="102" spans="1:9" ht="14.25" customHeight="1">
      <c r="A102" s="303"/>
      <c r="B102" s="304" t="s">
        <v>14</v>
      </c>
      <c r="C102" s="305">
        <v>157</v>
      </c>
      <c r="D102" s="305" t="s">
        <v>1</v>
      </c>
      <c r="E102" s="305" t="s">
        <v>1</v>
      </c>
      <c r="F102" s="305">
        <v>156</v>
      </c>
      <c r="G102" s="305" t="s">
        <v>1</v>
      </c>
      <c r="H102" s="305">
        <v>1</v>
      </c>
      <c r="I102" s="305" t="s">
        <v>1</v>
      </c>
    </row>
    <row r="103" spans="1:9" ht="14.25" customHeight="1">
      <c r="A103" s="303"/>
      <c r="B103" s="304" t="s">
        <v>7</v>
      </c>
      <c r="C103" s="305">
        <v>136</v>
      </c>
      <c r="D103" s="305" t="s">
        <v>1</v>
      </c>
      <c r="E103" s="305" t="s">
        <v>1</v>
      </c>
      <c r="F103" s="305">
        <v>136</v>
      </c>
      <c r="G103" s="305" t="s">
        <v>1</v>
      </c>
      <c r="H103" s="305" t="s">
        <v>1</v>
      </c>
      <c r="I103" s="305" t="s">
        <v>1</v>
      </c>
    </row>
    <row r="104" spans="1:9" ht="14.25" customHeight="1">
      <c r="A104" s="303" t="s">
        <v>598</v>
      </c>
      <c r="B104" s="304" t="s">
        <v>511</v>
      </c>
      <c r="C104" s="305">
        <v>34210</v>
      </c>
      <c r="D104" s="305">
        <v>104</v>
      </c>
      <c r="E104" s="305">
        <v>500</v>
      </c>
      <c r="F104" s="305">
        <v>32761</v>
      </c>
      <c r="G104" s="305">
        <v>562</v>
      </c>
      <c r="H104" s="305">
        <v>237</v>
      </c>
      <c r="I104" s="305">
        <v>46</v>
      </c>
    </row>
    <row r="105" spans="1:9" ht="14.25" customHeight="1">
      <c r="A105" s="303"/>
      <c r="B105" s="304" t="s">
        <v>14</v>
      </c>
      <c r="C105" s="305">
        <v>16905</v>
      </c>
      <c r="D105" s="305">
        <v>47</v>
      </c>
      <c r="E105" s="305">
        <v>175</v>
      </c>
      <c r="F105" s="305">
        <v>16275</v>
      </c>
      <c r="G105" s="305">
        <v>285</v>
      </c>
      <c r="H105" s="305">
        <v>103</v>
      </c>
      <c r="I105" s="305">
        <v>20</v>
      </c>
    </row>
    <row r="106" spans="1:9" ht="14.25" customHeight="1">
      <c r="A106" s="303"/>
      <c r="B106" s="304" t="s">
        <v>7</v>
      </c>
      <c r="C106" s="305">
        <v>17305</v>
      </c>
      <c r="D106" s="305">
        <v>57</v>
      </c>
      <c r="E106" s="305">
        <v>325</v>
      </c>
      <c r="F106" s="305">
        <v>16486</v>
      </c>
      <c r="G106" s="305">
        <v>277</v>
      </c>
      <c r="H106" s="305">
        <v>134</v>
      </c>
      <c r="I106" s="305">
        <v>26</v>
      </c>
    </row>
    <row r="107" spans="1:9" ht="14.25" customHeight="1">
      <c r="A107" s="303" t="s">
        <v>599</v>
      </c>
      <c r="B107" s="304" t="s">
        <v>511</v>
      </c>
      <c r="C107" s="305">
        <v>14689</v>
      </c>
      <c r="D107" s="305">
        <v>1310</v>
      </c>
      <c r="E107" s="305">
        <v>48</v>
      </c>
      <c r="F107" s="305">
        <v>13267</v>
      </c>
      <c r="G107" s="305">
        <v>31</v>
      </c>
      <c r="H107" s="305">
        <v>23</v>
      </c>
      <c r="I107" s="305">
        <v>10</v>
      </c>
    </row>
    <row r="108" spans="1:9" ht="14.25" customHeight="1">
      <c r="A108" s="303"/>
      <c r="B108" s="304" t="s">
        <v>14</v>
      </c>
      <c r="C108" s="305">
        <v>7377</v>
      </c>
      <c r="D108" s="305">
        <v>646</v>
      </c>
      <c r="E108" s="305">
        <v>9</v>
      </c>
      <c r="F108" s="305">
        <v>6695</v>
      </c>
      <c r="G108" s="305">
        <v>16</v>
      </c>
      <c r="H108" s="305">
        <v>5</v>
      </c>
      <c r="I108" s="305">
        <v>6</v>
      </c>
    </row>
    <row r="109" spans="1:9" ht="14.25" customHeight="1">
      <c r="A109" s="303"/>
      <c r="B109" s="304" t="s">
        <v>7</v>
      </c>
      <c r="C109" s="305">
        <v>7312</v>
      </c>
      <c r="D109" s="305">
        <v>664</v>
      </c>
      <c r="E109" s="305">
        <v>39</v>
      </c>
      <c r="F109" s="305">
        <v>6572</v>
      </c>
      <c r="G109" s="305">
        <v>15</v>
      </c>
      <c r="H109" s="305">
        <v>18</v>
      </c>
      <c r="I109" s="305">
        <v>4</v>
      </c>
    </row>
    <row r="110" spans="1:9" ht="14.25" customHeight="1">
      <c r="A110" s="303" t="s">
        <v>909</v>
      </c>
      <c r="B110" s="304" t="s">
        <v>511</v>
      </c>
      <c r="C110" s="305">
        <v>3319</v>
      </c>
      <c r="D110" s="305">
        <v>9</v>
      </c>
      <c r="E110" s="305">
        <v>10</v>
      </c>
      <c r="F110" s="305">
        <v>3280</v>
      </c>
      <c r="G110" s="305">
        <v>13</v>
      </c>
      <c r="H110" s="305">
        <v>5</v>
      </c>
      <c r="I110" s="305">
        <v>2</v>
      </c>
    </row>
    <row r="111" spans="1:9" ht="14.25" customHeight="1">
      <c r="A111" s="303"/>
      <c r="B111" s="304" t="s">
        <v>14</v>
      </c>
      <c r="C111" s="305">
        <v>1633</v>
      </c>
      <c r="D111" s="305">
        <v>5</v>
      </c>
      <c r="E111" s="305">
        <v>3</v>
      </c>
      <c r="F111" s="305">
        <v>1615</v>
      </c>
      <c r="G111" s="305">
        <v>7</v>
      </c>
      <c r="H111" s="305">
        <v>2</v>
      </c>
      <c r="I111" s="305">
        <v>1</v>
      </c>
    </row>
    <row r="112" spans="1:9" ht="14.25" customHeight="1">
      <c r="A112" s="303"/>
      <c r="B112" s="304" t="s">
        <v>7</v>
      </c>
      <c r="C112" s="305">
        <v>1686</v>
      </c>
      <c r="D112" s="305">
        <v>4</v>
      </c>
      <c r="E112" s="305">
        <v>7</v>
      </c>
      <c r="F112" s="305">
        <v>1665</v>
      </c>
      <c r="G112" s="305">
        <v>6</v>
      </c>
      <c r="H112" s="305">
        <v>3</v>
      </c>
      <c r="I112" s="305">
        <v>1</v>
      </c>
    </row>
    <row r="113" spans="1:9" ht="14.25" customHeight="1">
      <c r="A113" s="303" t="s">
        <v>600</v>
      </c>
      <c r="B113" s="304" t="s">
        <v>511</v>
      </c>
      <c r="C113" s="305">
        <v>10445</v>
      </c>
      <c r="D113" s="305">
        <v>3532</v>
      </c>
      <c r="E113" s="305">
        <v>22</v>
      </c>
      <c r="F113" s="305">
        <v>6857</v>
      </c>
      <c r="G113" s="305">
        <v>19</v>
      </c>
      <c r="H113" s="305">
        <v>7</v>
      </c>
      <c r="I113" s="305">
        <v>8</v>
      </c>
    </row>
    <row r="114" spans="1:9" ht="14.25" customHeight="1">
      <c r="A114" s="303"/>
      <c r="B114" s="304" t="s">
        <v>14</v>
      </c>
      <c r="C114" s="305">
        <v>5252</v>
      </c>
      <c r="D114" s="305">
        <v>1746</v>
      </c>
      <c r="E114" s="305">
        <v>7</v>
      </c>
      <c r="F114" s="305">
        <v>3486</v>
      </c>
      <c r="G114" s="305">
        <v>7</v>
      </c>
      <c r="H114" s="305">
        <v>3</v>
      </c>
      <c r="I114" s="305">
        <v>3</v>
      </c>
    </row>
    <row r="115" spans="1:9" ht="14.25" customHeight="1">
      <c r="A115" s="303"/>
      <c r="B115" s="304" t="s">
        <v>7</v>
      </c>
      <c r="C115" s="305">
        <v>5193</v>
      </c>
      <c r="D115" s="305">
        <v>1786</v>
      </c>
      <c r="E115" s="305">
        <v>15</v>
      </c>
      <c r="F115" s="305">
        <v>3371</v>
      </c>
      <c r="G115" s="305">
        <v>12</v>
      </c>
      <c r="H115" s="305">
        <v>4</v>
      </c>
      <c r="I115" s="305">
        <v>5</v>
      </c>
    </row>
    <row r="116" spans="1:9" ht="14.25" customHeight="1">
      <c r="A116" s="303" t="s">
        <v>601</v>
      </c>
      <c r="B116" s="304" t="s">
        <v>511</v>
      </c>
      <c r="C116" s="305">
        <v>24490</v>
      </c>
      <c r="D116" s="305">
        <v>2880</v>
      </c>
      <c r="E116" s="305">
        <v>1396</v>
      </c>
      <c r="F116" s="305">
        <v>19530</v>
      </c>
      <c r="G116" s="305">
        <v>412</v>
      </c>
      <c r="H116" s="305">
        <v>156</v>
      </c>
      <c r="I116" s="305">
        <v>116</v>
      </c>
    </row>
    <row r="117" spans="1:9" ht="14.25" customHeight="1">
      <c r="A117" s="303"/>
      <c r="B117" s="304" t="s">
        <v>14</v>
      </c>
      <c r="C117" s="305">
        <v>11969</v>
      </c>
      <c r="D117" s="305">
        <v>1364</v>
      </c>
      <c r="E117" s="305">
        <v>662</v>
      </c>
      <c r="F117" s="305">
        <v>9611</v>
      </c>
      <c r="G117" s="305">
        <v>207</v>
      </c>
      <c r="H117" s="305">
        <v>63</v>
      </c>
      <c r="I117" s="305">
        <v>62</v>
      </c>
    </row>
    <row r="118" spans="1:9" ht="14.25" customHeight="1">
      <c r="A118" s="303"/>
      <c r="B118" s="304" t="s">
        <v>7</v>
      </c>
      <c r="C118" s="305">
        <v>12521</v>
      </c>
      <c r="D118" s="305">
        <v>1516</v>
      </c>
      <c r="E118" s="305">
        <v>734</v>
      </c>
      <c r="F118" s="305">
        <v>9919</v>
      </c>
      <c r="G118" s="305">
        <v>205</v>
      </c>
      <c r="H118" s="305">
        <v>93</v>
      </c>
      <c r="I118" s="305">
        <v>54</v>
      </c>
    </row>
    <row r="119" spans="1:9" ht="14.25" customHeight="1">
      <c r="A119" s="303" t="s">
        <v>602</v>
      </c>
      <c r="B119" s="304" t="s">
        <v>511</v>
      </c>
      <c r="C119" s="305">
        <v>15926</v>
      </c>
      <c r="D119" s="305">
        <v>354</v>
      </c>
      <c r="E119" s="305">
        <v>148</v>
      </c>
      <c r="F119" s="305">
        <v>15340</v>
      </c>
      <c r="G119" s="305">
        <v>37</v>
      </c>
      <c r="H119" s="305">
        <v>35</v>
      </c>
      <c r="I119" s="305">
        <v>12</v>
      </c>
    </row>
    <row r="120" spans="1:9" ht="14.25" customHeight="1">
      <c r="A120" s="303"/>
      <c r="B120" s="304" t="s">
        <v>14</v>
      </c>
      <c r="C120" s="305">
        <v>7660</v>
      </c>
      <c r="D120" s="305">
        <v>170</v>
      </c>
      <c r="E120" s="305">
        <v>60</v>
      </c>
      <c r="F120" s="305">
        <v>7388</v>
      </c>
      <c r="G120" s="305">
        <v>17</v>
      </c>
      <c r="H120" s="305">
        <v>19</v>
      </c>
      <c r="I120" s="305">
        <v>6</v>
      </c>
    </row>
    <row r="121" spans="1:9" ht="14.25" customHeight="1">
      <c r="A121" s="303"/>
      <c r="B121" s="304" t="s">
        <v>7</v>
      </c>
      <c r="C121" s="305">
        <v>8266</v>
      </c>
      <c r="D121" s="305">
        <v>184</v>
      </c>
      <c r="E121" s="305">
        <v>88</v>
      </c>
      <c r="F121" s="305">
        <v>7952</v>
      </c>
      <c r="G121" s="305">
        <v>20</v>
      </c>
      <c r="H121" s="305">
        <v>16</v>
      </c>
      <c r="I121" s="305">
        <v>6</v>
      </c>
    </row>
    <row r="122" spans="1:9" ht="14.25" customHeight="1">
      <c r="A122" s="303" t="s">
        <v>603</v>
      </c>
      <c r="B122" s="304" t="s">
        <v>511</v>
      </c>
      <c r="C122" s="305">
        <v>12542</v>
      </c>
      <c r="D122" s="305">
        <v>508</v>
      </c>
      <c r="E122" s="305">
        <v>27</v>
      </c>
      <c r="F122" s="305">
        <v>11964</v>
      </c>
      <c r="G122" s="305">
        <v>18</v>
      </c>
      <c r="H122" s="305">
        <v>18</v>
      </c>
      <c r="I122" s="305">
        <v>7</v>
      </c>
    </row>
    <row r="123" spans="1:9" ht="14.25" customHeight="1">
      <c r="A123" s="303"/>
      <c r="B123" s="304" t="s">
        <v>14</v>
      </c>
      <c r="C123" s="305">
        <v>6236</v>
      </c>
      <c r="D123" s="305">
        <v>261</v>
      </c>
      <c r="E123" s="305">
        <v>9</v>
      </c>
      <c r="F123" s="305">
        <v>5951</v>
      </c>
      <c r="G123" s="305">
        <v>5</v>
      </c>
      <c r="H123" s="305">
        <v>8</v>
      </c>
      <c r="I123" s="305">
        <v>2</v>
      </c>
    </row>
    <row r="124" spans="1:9" ht="14.25" customHeight="1">
      <c r="A124" s="303"/>
      <c r="B124" s="304" t="s">
        <v>7</v>
      </c>
      <c r="C124" s="305">
        <v>6306</v>
      </c>
      <c r="D124" s="305">
        <v>247</v>
      </c>
      <c r="E124" s="305">
        <v>18</v>
      </c>
      <c r="F124" s="305">
        <v>6013</v>
      </c>
      <c r="G124" s="305">
        <v>13</v>
      </c>
      <c r="H124" s="305">
        <v>10</v>
      </c>
      <c r="I124" s="305">
        <v>5</v>
      </c>
    </row>
    <row r="125" spans="1:9" ht="14.25" customHeight="1">
      <c r="A125" s="303" t="s">
        <v>604</v>
      </c>
      <c r="B125" s="304" t="s">
        <v>511</v>
      </c>
      <c r="C125" s="305">
        <v>25240</v>
      </c>
      <c r="D125" s="305">
        <v>5214</v>
      </c>
      <c r="E125" s="305">
        <v>174</v>
      </c>
      <c r="F125" s="305">
        <v>19491</v>
      </c>
      <c r="G125" s="305">
        <v>200</v>
      </c>
      <c r="H125" s="305">
        <v>137</v>
      </c>
      <c r="I125" s="305">
        <v>24</v>
      </c>
    </row>
    <row r="126" spans="1:9" ht="14.25" customHeight="1">
      <c r="A126" s="303"/>
      <c r="B126" s="304" t="s">
        <v>14</v>
      </c>
      <c r="C126" s="305">
        <v>12580</v>
      </c>
      <c r="D126" s="305">
        <v>2606</v>
      </c>
      <c r="E126" s="305">
        <v>58</v>
      </c>
      <c r="F126" s="305">
        <v>9747</v>
      </c>
      <c r="G126" s="305">
        <v>100</v>
      </c>
      <c r="H126" s="305">
        <v>56</v>
      </c>
      <c r="I126" s="305">
        <v>13</v>
      </c>
    </row>
    <row r="127" spans="1:9" ht="14.25" customHeight="1">
      <c r="A127" s="303"/>
      <c r="B127" s="304" t="s">
        <v>7</v>
      </c>
      <c r="C127" s="305">
        <v>12660</v>
      </c>
      <c r="D127" s="305">
        <v>2608</v>
      </c>
      <c r="E127" s="305">
        <v>116</v>
      </c>
      <c r="F127" s="305">
        <v>9744</v>
      </c>
      <c r="G127" s="305">
        <v>100</v>
      </c>
      <c r="H127" s="305">
        <v>81</v>
      </c>
      <c r="I127" s="305">
        <v>11</v>
      </c>
    </row>
    <row r="128" spans="1:9" ht="14.25" customHeight="1">
      <c r="A128" s="303" t="s">
        <v>605</v>
      </c>
      <c r="B128" s="304" t="s">
        <v>511</v>
      </c>
      <c r="C128" s="305">
        <v>2915</v>
      </c>
      <c r="D128" s="305">
        <v>1317</v>
      </c>
      <c r="E128" s="305">
        <v>2</v>
      </c>
      <c r="F128" s="305">
        <v>1561</v>
      </c>
      <c r="G128" s="305">
        <v>22</v>
      </c>
      <c r="H128" s="305">
        <v>6</v>
      </c>
      <c r="I128" s="305">
        <v>7</v>
      </c>
    </row>
    <row r="129" spans="1:9" ht="14.25" customHeight="1">
      <c r="A129" s="303"/>
      <c r="B129" s="304" t="s">
        <v>14</v>
      </c>
      <c r="C129" s="305">
        <v>1500</v>
      </c>
      <c r="D129" s="305">
        <v>662</v>
      </c>
      <c r="E129" s="305">
        <v>1</v>
      </c>
      <c r="F129" s="305">
        <v>821</v>
      </c>
      <c r="G129" s="305">
        <v>11</v>
      </c>
      <c r="H129" s="305">
        <v>3</v>
      </c>
      <c r="I129" s="305">
        <v>2</v>
      </c>
    </row>
    <row r="130" spans="1:9" ht="14.25" customHeight="1">
      <c r="A130" s="303"/>
      <c r="B130" s="304" t="s">
        <v>7</v>
      </c>
      <c r="C130" s="305">
        <v>1415</v>
      </c>
      <c r="D130" s="305">
        <v>655</v>
      </c>
      <c r="E130" s="305">
        <v>1</v>
      </c>
      <c r="F130" s="305">
        <v>740</v>
      </c>
      <c r="G130" s="305">
        <v>11</v>
      </c>
      <c r="H130" s="305">
        <v>3</v>
      </c>
      <c r="I130" s="305">
        <v>5</v>
      </c>
    </row>
    <row r="131" spans="1:9" ht="14.25" customHeight="1">
      <c r="A131" s="303" t="s">
        <v>606</v>
      </c>
      <c r="B131" s="304" t="s">
        <v>511</v>
      </c>
      <c r="C131" s="305">
        <v>5546</v>
      </c>
      <c r="D131" s="305">
        <v>2673</v>
      </c>
      <c r="E131" s="305">
        <v>7</v>
      </c>
      <c r="F131" s="305">
        <v>2852</v>
      </c>
      <c r="G131" s="305">
        <v>5</v>
      </c>
      <c r="H131" s="305">
        <v>5</v>
      </c>
      <c r="I131" s="305">
        <v>4</v>
      </c>
    </row>
    <row r="132" spans="1:9" ht="14.25" customHeight="1">
      <c r="A132" s="303"/>
      <c r="B132" s="304" t="s">
        <v>14</v>
      </c>
      <c r="C132" s="305">
        <v>2779</v>
      </c>
      <c r="D132" s="305">
        <v>1321</v>
      </c>
      <c r="E132" s="305">
        <v>1</v>
      </c>
      <c r="F132" s="305">
        <v>1450</v>
      </c>
      <c r="G132" s="305">
        <v>2</v>
      </c>
      <c r="H132" s="305">
        <v>3</v>
      </c>
      <c r="I132" s="305">
        <v>2</v>
      </c>
    </row>
    <row r="133" spans="1:9" ht="14.25" customHeight="1">
      <c r="A133" s="303"/>
      <c r="B133" s="304" t="s">
        <v>7</v>
      </c>
      <c r="C133" s="305">
        <v>2767</v>
      </c>
      <c r="D133" s="305">
        <v>1352</v>
      </c>
      <c r="E133" s="305">
        <v>6</v>
      </c>
      <c r="F133" s="305">
        <v>1402</v>
      </c>
      <c r="G133" s="305">
        <v>3</v>
      </c>
      <c r="H133" s="305">
        <v>2</v>
      </c>
      <c r="I133" s="305">
        <v>2</v>
      </c>
    </row>
    <row r="134" spans="1:9" ht="14.25" customHeight="1">
      <c r="A134" s="303" t="s">
        <v>607</v>
      </c>
      <c r="B134" s="304" t="s">
        <v>511</v>
      </c>
      <c r="C134" s="305">
        <v>2705</v>
      </c>
      <c r="D134" s="305">
        <v>23</v>
      </c>
      <c r="E134" s="305">
        <v>149</v>
      </c>
      <c r="F134" s="305">
        <v>2510</v>
      </c>
      <c r="G134" s="305">
        <v>8</v>
      </c>
      <c r="H134" s="305">
        <v>12</v>
      </c>
      <c r="I134" s="305">
        <v>3</v>
      </c>
    </row>
    <row r="135" spans="1:9" ht="14.25" customHeight="1">
      <c r="A135" s="303"/>
      <c r="B135" s="304" t="s">
        <v>14</v>
      </c>
      <c r="C135" s="305">
        <v>1386</v>
      </c>
      <c r="D135" s="305">
        <v>7</v>
      </c>
      <c r="E135" s="305">
        <v>74</v>
      </c>
      <c r="F135" s="305">
        <v>1296</v>
      </c>
      <c r="G135" s="305">
        <v>3</v>
      </c>
      <c r="H135" s="305">
        <v>4</v>
      </c>
      <c r="I135" s="305">
        <v>2</v>
      </c>
    </row>
    <row r="136" spans="1:9" ht="14.25" customHeight="1">
      <c r="A136" s="303"/>
      <c r="B136" s="304" t="s">
        <v>7</v>
      </c>
      <c r="C136" s="305">
        <v>1319</v>
      </c>
      <c r="D136" s="305">
        <v>16</v>
      </c>
      <c r="E136" s="305">
        <v>75</v>
      </c>
      <c r="F136" s="305">
        <v>1214</v>
      </c>
      <c r="G136" s="305">
        <v>5</v>
      </c>
      <c r="H136" s="305">
        <v>8</v>
      </c>
      <c r="I136" s="305">
        <v>1</v>
      </c>
    </row>
    <row r="137" spans="1:9" ht="14.25" customHeight="1">
      <c r="A137" s="303" t="s">
        <v>608</v>
      </c>
      <c r="B137" s="304" t="s">
        <v>511</v>
      </c>
      <c r="C137" s="305">
        <v>4358</v>
      </c>
      <c r="D137" s="305">
        <v>13</v>
      </c>
      <c r="E137" s="305">
        <v>1182</v>
      </c>
      <c r="F137" s="305">
        <v>3146</v>
      </c>
      <c r="G137" s="305">
        <v>9</v>
      </c>
      <c r="H137" s="305">
        <v>3</v>
      </c>
      <c r="I137" s="305">
        <v>5</v>
      </c>
    </row>
    <row r="138" spans="1:9" ht="14.25" customHeight="1">
      <c r="A138" s="303"/>
      <c r="B138" s="304" t="s">
        <v>14</v>
      </c>
      <c r="C138" s="305">
        <v>2151</v>
      </c>
      <c r="D138" s="305">
        <v>2</v>
      </c>
      <c r="E138" s="305">
        <v>580</v>
      </c>
      <c r="F138" s="305">
        <v>1563</v>
      </c>
      <c r="G138" s="305">
        <v>4</v>
      </c>
      <c r="H138" s="305">
        <v>1</v>
      </c>
      <c r="I138" s="305">
        <v>1</v>
      </c>
    </row>
    <row r="139" spans="1:9" ht="14.25" customHeight="1">
      <c r="A139" s="303"/>
      <c r="B139" s="304" t="s">
        <v>7</v>
      </c>
      <c r="C139" s="305">
        <v>2207</v>
      </c>
      <c r="D139" s="305">
        <v>11</v>
      </c>
      <c r="E139" s="305">
        <v>602</v>
      </c>
      <c r="F139" s="305">
        <v>1583</v>
      </c>
      <c r="G139" s="305">
        <v>5</v>
      </c>
      <c r="H139" s="305">
        <v>2</v>
      </c>
      <c r="I139" s="305">
        <v>4</v>
      </c>
    </row>
    <row r="140" spans="1:9" ht="14.25" customHeight="1">
      <c r="A140" s="303" t="s">
        <v>609</v>
      </c>
      <c r="B140" s="304" t="s">
        <v>511</v>
      </c>
      <c r="C140" s="305">
        <v>354</v>
      </c>
      <c r="D140" s="305" t="s">
        <v>1</v>
      </c>
      <c r="E140" s="305" t="s">
        <v>1</v>
      </c>
      <c r="F140" s="305">
        <v>351</v>
      </c>
      <c r="G140" s="305">
        <v>3</v>
      </c>
      <c r="H140" s="305" t="s">
        <v>1</v>
      </c>
      <c r="I140" s="305" t="s">
        <v>1</v>
      </c>
    </row>
    <row r="141" spans="1:9" ht="14.25" customHeight="1">
      <c r="A141" s="303"/>
      <c r="B141" s="304" t="s">
        <v>14</v>
      </c>
      <c r="C141" s="305">
        <v>169</v>
      </c>
      <c r="D141" s="305" t="s">
        <v>1</v>
      </c>
      <c r="E141" s="305" t="s">
        <v>1</v>
      </c>
      <c r="F141" s="305">
        <v>168</v>
      </c>
      <c r="G141" s="305">
        <v>1</v>
      </c>
      <c r="H141" s="305" t="s">
        <v>1</v>
      </c>
      <c r="I141" s="305" t="s">
        <v>1</v>
      </c>
    </row>
    <row r="142" spans="1:9" ht="14.25" customHeight="1">
      <c r="A142" s="303"/>
      <c r="B142" s="304" t="s">
        <v>7</v>
      </c>
      <c r="C142" s="305">
        <v>185</v>
      </c>
      <c r="D142" s="305" t="s">
        <v>1</v>
      </c>
      <c r="E142" s="305" t="s">
        <v>1</v>
      </c>
      <c r="F142" s="305">
        <v>183</v>
      </c>
      <c r="G142" s="305">
        <v>2</v>
      </c>
      <c r="H142" s="305" t="s">
        <v>1</v>
      </c>
      <c r="I142" s="305" t="s">
        <v>1</v>
      </c>
    </row>
    <row r="143" spans="1:9" ht="14.25" customHeight="1">
      <c r="A143" s="303" t="s">
        <v>610</v>
      </c>
      <c r="B143" s="304" t="s">
        <v>511</v>
      </c>
      <c r="C143" s="305">
        <v>6317</v>
      </c>
      <c r="D143" s="305">
        <v>6</v>
      </c>
      <c r="E143" s="305">
        <v>34</v>
      </c>
      <c r="F143" s="305">
        <v>6222</v>
      </c>
      <c r="G143" s="305">
        <v>30</v>
      </c>
      <c r="H143" s="305">
        <v>21</v>
      </c>
      <c r="I143" s="305">
        <v>4</v>
      </c>
    </row>
    <row r="144" spans="1:9" ht="14.25" customHeight="1">
      <c r="A144" s="303"/>
      <c r="B144" s="304" t="s">
        <v>14</v>
      </c>
      <c r="C144" s="305">
        <v>3043</v>
      </c>
      <c r="D144" s="305">
        <v>2</v>
      </c>
      <c r="E144" s="305">
        <v>8</v>
      </c>
      <c r="F144" s="305">
        <v>3002</v>
      </c>
      <c r="G144" s="305">
        <v>19</v>
      </c>
      <c r="H144" s="305">
        <v>10</v>
      </c>
      <c r="I144" s="305">
        <v>2</v>
      </c>
    </row>
    <row r="145" spans="1:9" ht="14.25" customHeight="1">
      <c r="A145" s="303"/>
      <c r="B145" s="304" t="s">
        <v>7</v>
      </c>
      <c r="C145" s="305">
        <v>3274</v>
      </c>
      <c r="D145" s="305">
        <v>4</v>
      </c>
      <c r="E145" s="305">
        <v>26</v>
      </c>
      <c r="F145" s="305">
        <v>3220</v>
      </c>
      <c r="G145" s="305">
        <v>11</v>
      </c>
      <c r="H145" s="305">
        <v>11</v>
      </c>
      <c r="I145" s="305">
        <v>2</v>
      </c>
    </row>
    <row r="146" spans="1:9" ht="14.25" customHeight="1">
      <c r="A146" s="309" t="s">
        <v>821</v>
      </c>
      <c r="B146" s="304" t="s">
        <v>511</v>
      </c>
      <c r="C146" s="305">
        <v>80916</v>
      </c>
      <c r="D146" s="305">
        <v>22303</v>
      </c>
      <c r="E146" s="305">
        <v>1666</v>
      </c>
      <c r="F146" s="305">
        <v>54365</v>
      </c>
      <c r="G146" s="305">
        <v>1495</v>
      </c>
      <c r="H146" s="305">
        <v>718</v>
      </c>
      <c r="I146" s="305">
        <v>369</v>
      </c>
    </row>
    <row r="147" spans="1:9" ht="14.25" customHeight="1">
      <c r="A147" s="303"/>
      <c r="B147" s="304" t="s">
        <v>14</v>
      </c>
      <c r="C147" s="305">
        <v>39418</v>
      </c>
      <c r="D147" s="305">
        <v>10669</v>
      </c>
      <c r="E147" s="305">
        <v>679</v>
      </c>
      <c r="F147" s="305">
        <v>26834</v>
      </c>
      <c r="G147" s="305">
        <v>712</v>
      </c>
      <c r="H147" s="305">
        <v>267</v>
      </c>
      <c r="I147" s="305">
        <v>257</v>
      </c>
    </row>
    <row r="148" spans="1:9" ht="14.25" customHeight="1">
      <c r="A148" s="303"/>
      <c r="B148" s="304" t="s">
        <v>7</v>
      </c>
      <c r="C148" s="305">
        <v>41498</v>
      </c>
      <c r="D148" s="305">
        <v>11634</v>
      </c>
      <c r="E148" s="305">
        <v>987</v>
      </c>
      <c r="F148" s="305">
        <v>27531</v>
      </c>
      <c r="G148" s="305">
        <v>783</v>
      </c>
      <c r="H148" s="305">
        <v>451</v>
      </c>
      <c r="I148" s="305">
        <v>112</v>
      </c>
    </row>
    <row r="149" spans="1:9" ht="14.25" customHeight="1">
      <c r="A149" s="303" t="s">
        <v>611</v>
      </c>
      <c r="B149" s="304" t="s">
        <v>511</v>
      </c>
      <c r="C149" s="305">
        <v>34357</v>
      </c>
      <c r="D149" s="305">
        <v>2749</v>
      </c>
      <c r="E149" s="305">
        <v>423</v>
      </c>
      <c r="F149" s="305">
        <v>29478</v>
      </c>
      <c r="G149" s="305">
        <v>1452</v>
      </c>
      <c r="H149" s="305">
        <v>225</v>
      </c>
      <c r="I149" s="305">
        <v>30</v>
      </c>
    </row>
    <row r="150" spans="1:9" ht="14.25" customHeight="1">
      <c r="A150" s="303"/>
      <c r="B150" s="304" t="s">
        <v>14</v>
      </c>
      <c r="C150" s="305">
        <v>16675</v>
      </c>
      <c r="D150" s="305">
        <v>1329</v>
      </c>
      <c r="E150" s="305">
        <v>150</v>
      </c>
      <c r="F150" s="305">
        <v>14352</v>
      </c>
      <c r="G150" s="305">
        <v>738</v>
      </c>
      <c r="H150" s="305">
        <v>96</v>
      </c>
      <c r="I150" s="305">
        <v>10</v>
      </c>
    </row>
    <row r="151" spans="1:9" ht="14.25" customHeight="1">
      <c r="A151" s="303"/>
      <c r="B151" s="304" t="s">
        <v>7</v>
      </c>
      <c r="C151" s="305">
        <v>17682</v>
      </c>
      <c r="D151" s="305">
        <v>1420</v>
      </c>
      <c r="E151" s="305">
        <v>273</v>
      </c>
      <c r="F151" s="305">
        <v>15126</v>
      </c>
      <c r="G151" s="305">
        <v>714</v>
      </c>
      <c r="H151" s="305">
        <v>129</v>
      </c>
      <c r="I151" s="305">
        <v>20</v>
      </c>
    </row>
    <row r="152" spans="1:9" ht="14.25" customHeight="1">
      <c r="A152" s="303" t="s">
        <v>612</v>
      </c>
      <c r="B152" s="304" t="s">
        <v>511</v>
      </c>
      <c r="C152" s="305">
        <v>5851</v>
      </c>
      <c r="D152" s="305" t="s">
        <v>1</v>
      </c>
      <c r="E152" s="305">
        <v>11</v>
      </c>
      <c r="F152" s="305">
        <v>5825</v>
      </c>
      <c r="G152" s="305">
        <v>11</v>
      </c>
      <c r="H152" s="305">
        <v>2</v>
      </c>
      <c r="I152" s="305">
        <v>2</v>
      </c>
    </row>
    <row r="153" spans="1:9" ht="14.25" customHeight="1">
      <c r="A153" s="303"/>
      <c r="B153" s="304" t="s">
        <v>14</v>
      </c>
      <c r="C153" s="305">
        <v>2900</v>
      </c>
      <c r="D153" s="305" t="s">
        <v>1</v>
      </c>
      <c r="E153" s="305">
        <v>4</v>
      </c>
      <c r="F153" s="305">
        <v>2891</v>
      </c>
      <c r="G153" s="305">
        <v>3</v>
      </c>
      <c r="H153" s="305" t="s">
        <v>1</v>
      </c>
      <c r="I153" s="305">
        <v>2</v>
      </c>
    </row>
    <row r="154" spans="1:9" ht="14.25" customHeight="1">
      <c r="A154" s="303"/>
      <c r="B154" s="304" t="s">
        <v>7</v>
      </c>
      <c r="C154" s="305">
        <v>2951</v>
      </c>
      <c r="D154" s="305" t="s">
        <v>1</v>
      </c>
      <c r="E154" s="305">
        <v>7</v>
      </c>
      <c r="F154" s="305">
        <v>2934</v>
      </c>
      <c r="G154" s="305">
        <v>8</v>
      </c>
      <c r="H154" s="305">
        <v>2</v>
      </c>
      <c r="I154" s="305" t="s">
        <v>1</v>
      </c>
    </row>
    <row r="155" spans="1:9" ht="14.25" customHeight="1">
      <c r="A155" s="303" t="s">
        <v>613</v>
      </c>
      <c r="B155" s="304" t="s">
        <v>511</v>
      </c>
      <c r="C155" s="305">
        <v>10302</v>
      </c>
      <c r="D155" s="305">
        <v>1009</v>
      </c>
      <c r="E155" s="305">
        <v>18</v>
      </c>
      <c r="F155" s="305">
        <v>9217</v>
      </c>
      <c r="G155" s="305">
        <v>41</v>
      </c>
      <c r="H155" s="305">
        <v>12</v>
      </c>
      <c r="I155" s="305">
        <v>5</v>
      </c>
    </row>
    <row r="156" spans="1:9" ht="14.25" customHeight="1">
      <c r="A156" s="303"/>
      <c r="B156" s="304" t="s">
        <v>14</v>
      </c>
      <c r="C156" s="305">
        <v>5053</v>
      </c>
      <c r="D156" s="305">
        <v>520</v>
      </c>
      <c r="E156" s="305">
        <v>2</v>
      </c>
      <c r="F156" s="305">
        <v>4502</v>
      </c>
      <c r="G156" s="305">
        <v>20</v>
      </c>
      <c r="H156" s="305">
        <v>7</v>
      </c>
      <c r="I156" s="305">
        <v>2</v>
      </c>
    </row>
    <row r="157" spans="1:9" ht="14.25" customHeight="1">
      <c r="A157" s="303"/>
      <c r="B157" s="304" t="s">
        <v>7</v>
      </c>
      <c r="C157" s="305">
        <v>5249</v>
      </c>
      <c r="D157" s="305">
        <v>489</v>
      </c>
      <c r="E157" s="305">
        <v>16</v>
      </c>
      <c r="F157" s="305">
        <v>4715</v>
      </c>
      <c r="G157" s="305">
        <v>21</v>
      </c>
      <c r="H157" s="305">
        <v>5</v>
      </c>
      <c r="I157" s="305">
        <v>3</v>
      </c>
    </row>
    <row r="158" spans="1:9" ht="14.25" customHeight="1">
      <c r="A158" s="303" t="s">
        <v>614</v>
      </c>
      <c r="B158" s="304" t="s">
        <v>511</v>
      </c>
      <c r="C158" s="305">
        <v>7578</v>
      </c>
      <c r="D158" s="305">
        <v>574</v>
      </c>
      <c r="E158" s="305">
        <v>7</v>
      </c>
      <c r="F158" s="305">
        <v>6963</v>
      </c>
      <c r="G158" s="305">
        <v>26</v>
      </c>
      <c r="H158" s="305">
        <v>5</v>
      </c>
      <c r="I158" s="305">
        <v>3</v>
      </c>
    </row>
    <row r="159" spans="1:9" ht="14.25" customHeight="1">
      <c r="A159" s="303"/>
      <c r="B159" s="304" t="s">
        <v>14</v>
      </c>
      <c r="C159" s="305">
        <v>3840</v>
      </c>
      <c r="D159" s="305">
        <v>300</v>
      </c>
      <c r="E159" s="305">
        <v>6</v>
      </c>
      <c r="F159" s="305">
        <v>3517</v>
      </c>
      <c r="G159" s="305">
        <v>14</v>
      </c>
      <c r="H159" s="305">
        <v>3</v>
      </c>
      <c r="I159" s="305" t="s">
        <v>1</v>
      </c>
    </row>
    <row r="160" spans="1:9" ht="14.25" customHeight="1">
      <c r="A160" s="303"/>
      <c r="B160" s="304" t="s">
        <v>7</v>
      </c>
      <c r="C160" s="305">
        <v>3738</v>
      </c>
      <c r="D160" s="305">
        <v>274</v>
      </c>
      <c r="E160" s="305">
        <v>1</v>
      </c>
      <c r="F160" s="305">
        <v>3446</v>
      </c>
      <c r="G160" s="305">
        <v>12</v>
      </c>
      <c r="H160" s="305">
        <v>2</v>
      </c>
      <c r="I160" s="305">
        <v>3</v>
      </c>
    </row>
    <row r="161" spans="1:9" ht="14.25" customHeight="1">
      <c r="A161" s="303" t="s">
        <v>615</v>
      </c>
      <c r="B161" s="304" t="s">
        <v>511</v>
      </c>
      <c r="C161" s="305">
        <v>16933</v>
      </c>
      <c r="D161" s="305">
        <v>394</v>
      </c>
      <c r="E161" s="305">
        <v>128</v>
      </c>
      <c r="F161" s="305">
        <v>16013</v>
      </c>
      <c r="G161" s="305">
        <v>280</v>
      </c>
      <c r="H161" s="305">
        <v>89</v>
      </c>
      <c r="I161" s="305">
        <v>29</v>
      </c>
    </row>
    <row r="162" spans="1:9" ht="14.25" customHeight="1">
      <c r="A162" s="303"/>
      <c r="B162" s="304" t="s">
        <v>14</v>
      </c>
      <c r="C162" s="305">
        <v>8295</v>
      </c>
      <c r="D162" s="305">
        <v>184</v>
      </c>
      <c r="E162" s="305">
        <v>21</v>
      </c>
      <c r="F162" s="305">
        <v>7888</v>
      </c>
      <c r="G162" s="305">
        <v>146</v>
      </c>
      <c r="H162" s="305">
        <v>45</v>
      </c>
      <c r="I162" s="305">
        <v>11</v>
      </c>
    </row>
    <row r="163" spans="1:9" ht="14.25" customHeight="1">
      <c r="A163" s="303"/>
      <c r="B163" s="304" t="s">
        <v>7</v>
      </c>
      <c r="C163" s="305">
        <v>8638</v>
      </c>
      <c r="D163" s="305">
        <v>210</v>
      </c>
      <c r="E163" s="305">
        <v>107</v>
      </c>
      <c r="F163" s="305">
        <v>8125</v>
      </c>
      <c r="G163" s="305">
        <v>134</v>
      </c>
      <c r="H163" s="305">
        <v>44</v>
      </c>
      <c r="I163" s="305">
        <v>18</v>
      </c>
    </row>
    <row r="164" spans="1:9" ht="14.25" customHeight="1">
      <c r="A164" s="303" t="s">
        <v>616</v>
      </c>
      <c r="B164" s="304" t="s">
        <v>511</v>
      </c>
      <c r="C164" s="305">
        <v>11698</v>
      </c>
      <c r="D164" s="305">
        <v>6122</v>
      </c>
      <c r="E164" s="305">
        <v>14</v>
      </c>
      <c r="F164" s="305">
        <v>5467</v>
      </c>
      <c r="G164" s="305">
        <v>59</v>
      </c>
      <c r="H164" s="305">
        <v>22</v>
      </c>
      <c r="I164" s="305">
        <v>14</v>
      </c>
    </row>
    <row r="165" spans="1:9" ht="14.25" customHeight="1">
      <c r="A165" s="303"/>
      <c r="B165" s="304" t="s">
        <v>14</v>
      </c>
      <c r="C165" s="305">
        <v>5714</v>
      </c>
      <c r="D165" s="305">
        <v>2913</v>
      </c>
      <c r="E165" s="305">
        <v>6</v>
      </c>
      <c r="F165" s="305">
        <v>2743</v>
      </c>
      <c r="G165" s="305">
        <v>34</v>
      </c>
      <c r="H165" s="305">
        <v>10</v>
      </c>
      <c r="I165" s="305">
        <v>8</v>
      </c>
    </row>
    <row r="166" spans="1:9" ht="14.25" customHeight="1">
      <c r="A166" s="303"/>
      <c r="B166" s="304" t="s">
        <v>7</v>
      </c>
      <c r="C166" s="305">
        <v>5984</v>
      </c>
      <c r="D166" s="305">
        <v>3209</v>
      </c>
      <c r="E166" s="305">
        <v>8</v>
      </c>
      <c r="F166" s="305">
        <v>2724</v>
      </c>
      <c r="G166" s="305">
        <v>25</v>
      </c>
      <c r="H166" s="305">
        <v>12</v>
      </c>
      <c r="I166" s="305">
        <v>6</v>
      </c>
    </row>
    <row r="167" spans="1:9" ht="14.25" customHeight="1">
      <c r="A167" s="303" t="s">
        <v>618</v>
      </c>
      <c r="B167" s="304" t="s">
        <v>511</v>
      </c>
      <c r="C167" s="305">
        <v>37236</v>
      </c>
      <c r="D167" s="305">
        <v>6887</v>
      </c>
      <c r="E167" s="305">
        <v>1346</v>
      </c>
      <c r="F167" s="305">
        <v>28166</v>
      </c>
      <c r="G167" s="305">
        <v>454</v>
      </c>
      <c r="H167" s="305">
        <v>339</v>
      </c>
      <c r="I167" s="305">
        <v>44</v>
      </c>
    </row>
    <row r="168" spans="1:9" ht="14.25" customHeight="1">
      <c r="A168" s="303"/>
      <c r="B168" s="304" t="s">
        <v>14</v>
      </c>
      <c r="C168" s="305">
        <v>17894</v>
      </c>
      <c r="D168" s="305">
        <v>3387</v>
      </c>
      <c r="E168" s="305">
        <v>581</v>
      </c>
      <c r="F168" s="305">
        <v>13545</v>
      </c>
      <c r="G168" s="305">
        <v>222</v>
      </c>
      <c r="H168" s="305">
        <v>136</v>
      </c>
      <c r="I168" s="305">
        <v>23</v>
      </c>
    </row>
    <row r="169" spans="1:9" ht="14.25" customHeight="1">
      <c r="A169" s="303"/>
      <c r="B169" s="304" t="s">
        <v>7</v>
      </c>
      <c r="C169" s="305">
        <v>19342</v>
      </c>
      <c r="D169" s="305">
        <v>3500</v>
      </c>
      <c r="E169" s="305">
        <v>765</v>
      </c>
      <c r="F169" s="305">
        <v>14621</v>
      </c>
      <c r="G169" s="305">
        <v>232</v>
      </c>
      <c r="H169" s="305">
        <v>203</v>
      </c>
      <c r="I169" s="305">
        <v>21</v>
      </c>
    </row>
    <row r="170" spans="1:9" ht="14.25" customHeight="1">
      <c r="A170" s="309" t="s">
        <v>822</v>
      </c>
      <c r="B170" s="304" t="s">
        <v>511</v>
      </c>
      <c r="C170" s="305">
        <v>28239</v>
      </c>
      <c r="D170" s="305">
        <v>863</v>
      </c>
      <c r="E170" s="305">
        <v>295</v>
      </c>
      <c r="F170" s="305">
        <v>26484</v>
      </c>
      <c r="G170" s="305">
        <v>398</v>
      </c>
      <c r="H170" s="305">
        <v>180</v>
      </c>
      <c r="I170" s="305">
        <v>19</v>
      </c>
    </row>
    <row r="171" spans="1:9" ht="14.25" customHeight="1">
      <c r="A171" s="303"/>
      <c r="B171" s="304" t="s">
        <v>14</v>
      </c>
      <c r="C171" s="305">
        <v>13760</v>
      </c>
      <c r="D171" s="305">
        <v>426</v>
      </c>
      <c r="E171" s="305">
        <v>99</v>
      </c>
      <c r="F171" s="305">
        <v>12943</v>
      </c>
      <c r="G171" s="305">
        <v>204</v>
      </c>
      <c r="H171" s="305">
        <v>77</v>
      </c>
      <c r="I171" s="305">
        <v>11</v>
      </c>
    </row>
    <row r="172" spans="1:9" ht="14.25" customHeight="1">
      <c r="A172" s="303"/>
      <c r="B172" s="304" t="s">
        <v>7</v>
      </c>
      <c r="C172" s="305">
        <v>14479</v>
      </c>
      <c r="D172" s="305">
        <v>437</v>
      </c>
      <c r="E172" s="305">
        <v>196</v>
      </c>
      <c r="F172" s="305">
        <v>13541</v>
      </c>
      <c r="G172" s="305">
        <v>194</v>
      </c>
      <c r="H172" s="305">
        <v>103</v>
      </c>
      <c r="I172" s="305">
        <v>8</v>
      </c>
    </row>
    <row r="173" spans="1:9" ht="14.25" customHeight="1">
      <c r="A173" s="303" t="s">
        <v>619</v>
      </c>
      <c r="B173" s="304" t="s">
        <v>511</v>
      </c>
      <c r="C173" s="305">
        <v>15118</v>
      </c>
      <c r="D173" s="305">
        <v>1999</v>
      </c>
      <c r="E173" s="305">
        <v>42</v>
      </c>
      <c r="F173" s="305">
        <v>13007</v>
      </c>
      <c r="G173" s="305">
        <v>36</v>
      </c>
      <c r="H173" s="305">
        <v>21</v>
      </c>
      <c r="I173" s="305">
        <v>13</v>
      </c>
    </row>
    <row r="174" spans="1:9" ht="14.25" customHeight="1">
      <c r="A174" s="303"/>
      <c r="B174" s="304" t="s">
        <v>14</v>
      </c>
      <c r="C174" s="305">
        <v>7626</v>
      </c>
      <c r="D174" s="305">
        <v>974</v>
      </c>
      <c r="E174" s="305">
        <v>8</v>
      </c>
      <c r="F174" s="305">
        <v>6606</v>
      </c>
      <c r="G174" s="305">
        <v>17</v>
      </c>
      <c r="H174" s="305">
        <v>10</v>
      </c>
      <c r="I174" s="305">
        <v>11</v>
      </c>
    </row>
    <row r="175" spans="1:9" ht="14.25" customHeight="1">
      <c r="A175" s="303"/>
      <c r="B175" s="304" t="s">
        <v>7</v>
      </c>
      <c r="C175" s="305">
        <v>7492</v>
      </c>
      <c r="D175" s="305">
        <v>1025</v>
      </c>
      <c r="E175" s="305">
        <v>34</v>
      </c>
      <c r="F175" s="305">
        <v>6401</v>
      </c>
      <c r="G175" s="305">
        <v>19</v>
      </c>
      <c r="H175" s="305">
        <v>11</v>
      </c>
      <c r="I175" s="305">
        <v>2</v>
      </c>
    </row>
    <row r="176" spans="1:9" ht="14.25" customHeight="1">
      <c r="A176" s="303" t="s">
        <v>770</v>
      </c>
      <c r="B176" s="304" t="s">
        <v>511</v>
      </c>
      <c r="C176" s="305">
        <v>17580</v>
      </c>
      <c r="D176" s="305">
        <v>1169</v>
      </c>
      <c r="E176" s="305">
        <v>52</v>
      </c>
      <c r="F176" s="305">
        <v>16157</v>
      </c>
      <c r="G176" s="305">
        <v>160</v>
      </c>
      <c r="H176" s="305">
        <v>30</v>
      </c>
      <c r="I176" s="305">
        <v>12</v>
      </c>
    </row>
    <row r="177" spans="1:9" ht="14.25" customHeight="1">
      <c r="A177" s="303"/>
      <c r="B177" s="304" t="s">
        <v>14</v>
      </c>
      <c r="C177" s="305">
        <v>8880</v>
      </c>
      <c r="D177" s="305">
        <v>626</v>
      </c>
      <c r="E177" s="305">
        <v>16</v>
      </c>
      <c r="F177" s="305">
        <v>8133</v>
      </c>
      <c r="G177" s="305">
        <v>90</v>
      </c>
      <c r="H177" s="305">
        <v>10</v>
      </c>
      <c r="I177" s="305">
        <v>5</v>
      </c>
    </row>
    <row r="178" spans="1:9" ht="14.25" customHeight="1">
      <c r="A178" s="303"/>
      <c r="B178" s="304" t="s">
        <v>7</v>
      </c>
      <c r="C178" s="305">
        <v>8700</v>
      </c>
      <c r="D178" s="305">
        <v>543</v>
      </c>
      <c r="E178" s="305">
        <v>36</v>
      </c>
      <c r="F178" s="305">
        <v>8024</v>
      </c>
      <c r="G178" s="305">
        <v>70</v>
      </c>
      <c r="H178" s="305">
        <v>20</v>
      </c>
      <c r="I178" s="305">
        <v>7</v>
      </c>
    </row>
    <row r="179" spans="1:9" ht="14.25" customHeight="1">
      <c r="A179" s="303" t="s">
        <v>621</v>
      </c>
      <c r="B179" s="304" t="s">
        <v>511</v>
      </c>
      <c r="C179" s="305">
        <v>3445</v>
      </c>
      <c r="D179" s="305">
        <v>420</v>
      </c>
      <c r="E179" s="305">
        <v>7</v>
      </c>
      <c r="F179" s="305">
        <v>2994</v>
      </c>
      <c r="G179" s="305">
        <v>21</v>
      </c>
      <c r="H179" s="305">
        <v>3</v>
      </c>
      <c r="I179" s="305" t="s">
        <v>1</v>
      </c>
    </row>
    <row r="180" spans="1:9" ht="14.25" customHeight="1">
      <c r="A180" s="303"/>
      <c r="B180" s="304" t="s">
        <v>14</v>
      </c>
      <c r="C180" s="305">
        <v>1632</v>
      </c>
      <c r="D180" s="305">
        <v>204</v>
      </c>
      <c r="E180" s="305">
        <v>1</v>
      </c>
      <c r="F180" s="305">
        <v>1412</v>
      </c>
      <c r="G180" s="305">
        <v>14</v>
      </c>
      <c r="H180" s="305">
        <v>1</v>
      </c>
      <c r="I180" s="305" t="s">
        <v>1</v>
      </c>
    </row>
    <row r="181" spans="1:9" ht="14.25" customHeight="1">
      <c r="A181" s="303"/>
      <c r="B181" s="304" t="s">
        <v>7</v>
      </c>
      <c r="C181" s="305">
        <v>1813</v>
      </c>
      <c r="D181" s="305">
        <v>216</v>
      </c>
      <c r="E181" s="305">
        <v>6</v>
      </c>
      <c r="F181" s="305">
        <v>1582</v>
      </c>
      <c r="G181" s="305">
        <v>7</v>
      </c>
      <c r="H181" s="305">
        <v>2</v>
      </c>
      <c r="I181" s="305" t="s">
        <v>1</v>
      </c>
    </row>
    <row r="182" spans="1:9" ht="14.25" customHeight="1">
      <c r="A182" s="303" t="s">
        <v>622</v>
      </c>
      <c r="B182" s="304" t="s">
        <v>511</v>
      </c>
      <c r="C182" s="305">
        <v>4679</v>
      </c>
      <c r="D182" s="305">
        <v>835</v>
      </c>
      <c r="E182" s="305">
        <v>6</v>
      </c>
      <c r="F182" s="305">
        <v>3806</v>
      </c>
      <c r="G182" s="305">
        <v>24</v>
      </c>
      <c r="H182" s="305">
        <v>3</v>
      </c>
      <c r="I182" s="305">
        <v>5</v>
      </c>
    </row>
    <row r="183" spans="1:9" ht="14.25" customHeight="1">
      <c r="A183" s="303"/>
      <c r="B183" s="304" t="s">
        <v>14</v>
      </c>
      <c r="C183" s="305">
        <v>2347</v>
      </c>
      <c r="D183" s="305">
        <v>439</v>
      </c>
      <c r="E183" s="305">
        <v>1</v>
      </c>
      <c r="F183" s="305">
        <v>1891</v>
      </c>
      <c r="G183" s="305">
        <v>13</v>
      </c>
      <c r="H183" s="305">
        <v>1</v>
      </c>
      <c r="I183" s="305">
        <v>2</v>
      </c>
    </row>
    <row r="184" spans="1:9" ht="14.25" customHeight="1">
      <c r="A184" s="303"/>
      <c r="B184" s="304" t="s">
        <v>7</v>
      </c>
      <c r="C184" s="305">
        <v>2332</v>
      </c>
      <c r="D184" s="305">
        <v>396</v>
      </c>
      <c r="E184" s="305">
        <v>5</v>
      </c>
      <c r="F184" s="305">
        <v>1915</v>
      </c>
      <c r="G184" s="305">
        <v>11</v>
      </c>
      <c r="H184" s="305">
        <v>2</v>
      </c>
      <c r="I184" s="305">
        <v>3</v>
      </c>
    </row>
    <row r="185" spans="1:9" ht="14.25" customHeight="1">
      <c r="A185" s="303" t="s">
        <v>623</v>
      </c>
      <c r="B185" s="304" t="s">
        <v>511</v>
      </c>
      <c r="C185" s="305">
        <v>15117</v>
      </c>
      <c r="D185" s="305">
        <v>395</v>
      </c>
      <c r="E185" s="305">
        <v>48</v>
      </c>
      <c r="F185" s="305">
        <v>14508</v>
      </c>
      <c r="G185" s="305">
        <v>122</v>
      </c>
      <c r="H185" s="305">
        <v>35</v>
      </c>
      <c r="I185" s="305">
        <v>9</v>
      </c>
    </row>
    <row r="186" spans="1:9" ht="14.25" customHeight="1">
      <c r="A186" s="303"/>
      <c r="B186" s="304" t="s">
        <v>14</v>
      </c>
      <c r="C186" s="305">
        <v>7477</v>
      </c>
      <c r="D186" s="305">
        <v>197</v>
      </c>
      <c r="E186" s="305">
        <v>11</v>
      </c>
      <c r="F186" s="305">
        <v>7194</v>
      </c>
      <c r="G186" s="305">
        <v>55</v>
      </c>
      <c r="H186" s="305">
        <v>16</v>
      </c>
      <c r="I186" s="305">
        <v>4</v>
      </c>
    </row>
    <row r="187" spans="1:9" ht="14.25" customHeight="1">
      <c r="A187" s="303"/>
      <c r="B187" s="304" t="s">
        <v>7</v>
      </c>
      <c r="C187" s="305">
        <v>7640</v>
      </c>
      <c r="D187" s="305">
        <v>198</v>
      </c>
      <c r="E187" s="305">
        <v>37</v>
      </c>
      <c r="F187" s="305">
        <v>7314</v>
      </c>
      <c r="G187" s="305">
        <v>67</v>
      </c>
      <c r="H187" s="305">
        <v>19</v>
      </c>
      <c r="I187" s="305">
        <v>5</v>
      </c>
    </row>
    <row r="188" spans="1:9" ht="14.25" customHeight="1">
      <c r="A188" s="303" t="s">
        <v>624</v>
      </c>
      <c r="B188" s="304" t="s">
        <v>511</v>
      </c>
      <c r="C188" s="305">
        <v>16308</v>
      </c>
      <c r="D188" s="305">
        <v>1005</v>
      </c>
      <c r="E188" s="305">
        <v>2176</v>
      </c>
      <c r="F188" s="305">
        <v>12832</v>
      </c>
      <c r="G188" s="305">
        <v>135</v>
      </c>
      <c r="H188" s="305">
        <v>141</v>
      </c>
      <c r="I188" s="305">
        <v>19</v>
      </c>
    </row>
    <row r="189" spans="1:9" ht="14.25" customHeight="1">
      <c r="A189" s="303"/>
      <c r="B189" s="304" t="s">
        <v>14</v>
      </c>
      <c r="C189" s="305">
        <v>7908</v>
      </c>
      <c r="D189" s="305">
        <v>486</v>
      </c>
      <c r="E189" s="305">
        <v>1011</v>
      </c>
      <c r="F189" s="305">
        <v>6277</v>
      </c>
      <c r="G189" s="305">
        <v>67</v>
      </c>
      <c r="H189" s="305">
        <v>57</v>
      </c>
      <c r="I189" s="305">
        <v>10</v>
      </c>
    </row>
    <row r="190" spans="1:9" ht="14.25" customHeight="1">
      <c r="A190" s="303"/>
      <c r="B190" s="304" t="s">
        <v>7</v>
      </c>
      <c r="C190" s="305">
        <v>8400</v>
      </c>
      <c r="D190" s="305">
        <v>519</v>
      </c>
      <c r="E190" s="305">
        <v>1165</v>
      </c>
      <c r="F190" s="305">
        <v>6555</v>
      </c>
      <c r="G190" s="305">
        <v>68</v>
      </c>
      <c r="H190" s="305">
        <v>84</v>
      </c>
      <c r="I190" s="305">
        <v>9</v>
      </c>
    </row>
    <row r="191" spans="1:9" ht="14.25" customHeight="1">
      <c r="A191" s="303" t="s">
        <v>625</v>
      </c>
      <c r="B191" s="304" t="s">
        <v>511</v>
      </c>
      <c r="C191" s="305">
        <v>6323</v>
      </c>
      <c r="D191" s="305">
        <v>103</v>
      </c>
      <c r="E191" s="305">
        <v>8</v>
      </c>
      <c r="F191" s="305">
        <v>6187</v>
      </c>
      <c r="G191" s="305">
        <v>12</v>
      </c>
      <c r="H191" s="305">
        <v>5</v>
      </c>
      <c r="I191" s="305">
        <v>8</v>
      </c>
    </row>
    <row r="192" spans="1:9" ht="14.25" customHeight="1">
      <c r="A192" s="303"/>
      <c r="B192" s="304" t="s">
        <v>14</v>
      </c>
      <c r="C192" s="305">
        <v>3103</v>
      </c>
      <c r="D192" s="305">
        <v>51</v>
      </c>
      <c r="E192" s="305">
        <v>2</v>
      </c>
      <c r="F192" s="305">
        <v>3038</v>
      </c>
      <c r="G192" s="305">
        <v>7</v>
      </c>
      <c r="H192" s="305">
        <v>2</v>
      </c>
      <c r="I192" s="305">
        <v>3</v>
      </c>
    </row>
    <row r="193" spans="1:9" ht="14.25" customHeight="1">
      <c r="A193" s="303"/>
      <c r="B193" s="304" t="s">
        <v>7</v>
      </c>
      <c r="C193" s="305">
        <v>3220</v>
      </c>
      <c r="D193" s="305">
        <v>52</v>
      </c>
      <c r="E193" s="305">
        <v>6</v>
      </c>
      <c r="F193" s="305">
        <v>3149</v>
      </c>
      <c r="G193" s="305">
        <v>5</v>
      </c>
      <c r="H193" s="305">
        <v>3</v>
      </c>
      <c r="I193" s="305">
        <v>5</v>
      </c>
    </row>
    <row r="194" spans="1:9" ht="14.25" customHeight="1">
      <c r="A194" s="303" t="s">
        <v>626</v>
      </c>
      <c r="B194" s="304" t="s">
        <v>511</v>
      </c>
      <c r="C194" s="305">
        <v>9969</v>
      </c>
      <c r="D194" s="305">
        <v>578</v>
      </c>
      <c r="E194" s="305">
        <v>26</v>
      </c>
      <c r="F194" s="305">
        <v>9302</v>
      </c>
      <c r="G194" s="305">
        <v>34</v>
      </c>
      <c r="H194" s="305">
        <v>24</v>
      </c>
      <c r="I194" s="305">
        <v>5</v>
      </c>
    </row>
    <row r="195" spans="1:9" ht="14.25" customHeight="1">
      <c r="A195" s="313"/>
      <c r="B195" s="314" t="s">
        <v>14</v>
      </c>
      <c r="C195" s="315">
        <v>5046</v>
      </c>
      <c r="D195" s="315">
        <v>294</v>
      </c>
      <c r="E195" s="315">
        <v>7</v>
      </c>
      <c r="F195" s="315">
        <v>4716</v>
      </c>
      <c r="G195" s="315">
        <v>14</v>
      </c>
      <c r="H195" s="315">
        <v>12</v>
      </c>
      <c r="I195" s="315">
        <v>3</v>
      </c>
    </row>
    <row r="196" spans="1:9" ht="14.25" customHeight="1">
      <c r="A196" s="316"/>
      <c r="B196" s="317" t="s">
        <v>7</v>
      </c>
      <c r="C196" s="318">
        <v>4923</v>
      </c>
      <c r="D196" s="318">
        <v>284</v>
      </c>
      <c r="E196" s="318">
        <v>19</v>
      </c>
      <c r="F196" s="318">
        <v>4586</v>
      </c>
      <c r="G196" s="318">
        <v>20</v>
      </c>
      <c r="H196" s="318">
        <v>12</v>
      </c>
      <c r="I196" s="318">
        <v>2</v>
      </c>
    </row>
  </sheetData>
  <mergeCells count="1">
    <mergeCell ref="A2:I2"/>
  </mergeCells>
  <hyperlinks>
    <hyperlink ref="I3" location="'Lista tabela'!A1" display="Lista tabel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6"/>
  <sheetViews>
    <sheetView workbookViewId="0">
      <pane ySplit="4" topLeftCell="A5" activePane="bottomLeft" state="frozen"/>
      <selection activeCell="A4" sqref="A4:F6"/>
      <selection pane="bottomLeft" activeCell="A2" sqref="A2:G2"/>
    </sheetView>
  </sheetViews>
  <sheetFormatPr defaultRowHeight="14.25"/>
  <cols>
    <col min="1" max="1" width="23.140625" style="374" customWidth="1"/>
    <col min="2" max="2" width="7.7109375" style="374" customWidth="1"/>
    <col min="3" max="3" width="9.140625" style="374"/>
    <col min="4" max="4" width="13" style="374" customWidth="1"/>
    <col min="5" max="5" width="11.5703125" style="374" customWidth="1"/>
    <col min="6" max="7" width="11.85546875" style="374" customWidth="1"/>
    <col min="8" max="16384" width="9.140625" style="374"/>
  </cols>
  <sheetData>
    <row r="2" spans="1:9">
      <c r="A2" s="772" t="s">
        <v>1424</v>
      </c>
      <c r="B2" s="772"/>
      <c r="C2" s="772"/>
      <c r="D2" s="772"/>
      <c r="E2" s="772"/>
      <c r="F2" s="772"/>
      <c r="G2" s="772"/>
      <c r="H2" s="379"/>
      <c r="I2" s="379"/>
    </row>
    <row r="3" spans="1:9" ht="15.75" customHeight="1" thickBot="1">
      <c r="F3" s="769" t="s">
        <v>887</v>
      </c>
      <c r="G3" s="769"/>
    </row>
    <row r="4" spans="1:9" ht="30" customHeight="1" thickBot="1">
      <c r="A4" s="263" t="s">
        <v>1419</v>
      </c>
      <c r="B4" s="663" t="s">
        <v>855</v>
      </c>
      <c r="C4" s="667" t="s">
        <v>864</v>
      </c>
      <c r="D4" s="663" t="s">
        <v>1321</v>
      </c>
      <c r="E4" s="663" t="s">
        <v>1322</v>
      </c>
      <c r="F4" s="663" t="s">
        <v>1323</v>
      </c>
      <c r="G4" s="265" t="s">
        <v>1324</v>
      </c>
    </row>
    <row r="5" spans="1:9">
      <c r="A5" s="376" t="s">
        <v>759</v>
      </c>
      <c r="B5" s="311" t="s">
        <v>511</v>
      </c>
      <c r="C5" s="312">
        <v>1005535</v>
      </c>
      <c r="D5" s="312">
        <v>269618</v>
      </c>
      <c r="E5" s="312">
        <v>576151</v>
      </c>
      <c r="F5" s="312">
        <v>36228</v>
      </c>
      <c r="G5" s="312">
        <v>123538</v>
      </c>
    </row>
    <row r="6" spans="1:9">
      <c r="A6" s="346"/>
      <c r="B6" s="311" t="s">
        <v>14</v>
      </c>
      <c r="C6" s="312">
        <v>487292</v>
      </c>
      <c r="D6" s="312">
        <v>160658</v>
      </c>
      <c r="E6" s="312">
        <v>286075</v>
      </c>
      <c r="F6" s="312">
        <v>16573</v>
      </c>
      <c r="G6" s="312">
        <v>23986</v>
      </c>
    </row>
    <row r="7" spans="1:9">
      <c r="A7" s="346"/>
      <c r="B7" s="311" t="s">
        <v>7</v>
      </c>
      <c r="C7" s="312">
        <v>518243</v>
      </c>
      <c r="D7" s="312">
        <v>108960</v>
      </c>
      <c r="E7" s="312">
        <v>290076</v>
      </c>
      <c r="F7" s="312">
        <v>19655</v>
      </c>
      <c r="G7" s="312">
        <v>99552</v>
      </c>
    </row>
    <row r="8" spans="1:9">
      <c r="A8" s="375" t="s">
        <v>815</v>
      </c>
      <c r="B8" s="304" t="s">
        <v>511</v>
      </c>
      <c r="C8" s="305">
        <v>153659</v>
      </c>
      <c r="D8" s="305">
        <v>44476</v>
      </c>
      <c r="E8" s="305">
        <v>86277</v>
      </c>
      <c r="F8" s="305">
        <v>7030</v>
      </c>
      <c r="G8" s="305">
        <v>15876</v>
      </c>
    </row>
    <row r="9" spans="1:9">
      <c r="A9" s="342"/>
      <c r="B9" s="304" t="s">
        <v>14</v>
      </c>
      <c r="C9" s="305">
        <v>73026</v>
      </c>
      <c r="D9" s="305">
        <v>24418</v>
      </c>
      <c r="E9" s="305">
        <v>42812</v>
      </c>
      <c r="F9" s="305">
        <v>2821</v>
      </c>
      <c r="G9" s="305">
        <v>2975</v>
      </c>
    </row>
    <row r="10" spans="1:9">
      <c r="A10" s="342"/>
      <c r="B10" s="304" t="s">
        <v>7</v>
      </c>
      <c r="C10" s="305">
        <v>80633</v>
      </c>
      <c r="D10" s="305">
        <v>20058</v>
      </c>
      <c r="E10" s="305">
        <v>43465</v>
      </c>
      <c r="F10" s="305">
        <v>4209</v>
      </c>
      <c r="G10" s="305">
        <v>12901</v>
      </c>
    </row>
    <row r="11" spans="1:9">
      <c r="A11" s="342" t="s">
        <v>571</v>
      </c>
      <c r="B11" s="304" t="s">
        <v>511</v>
      </c>
      <c r="C11" s="305">
        <v>1684</v>
      </c>
      <c r="D11" s="305">
        <v>420</v>
      </c>
      <c r="E11" s="305">
        <v>1003</v>
      </c>
      <c r="F11" s="305">
        <v>13</v>
      </c>
      <c r="G11" s="305">
        <v>248</v>
      </c>
    </row>
    <row r="12" spans="1:9">
      <c r="A12" s="342"/>
      <c r="B12" s="304" t="s">
        <v>14</v>
      </c>
      <c r="C12" s="305">
        <v>845</v>
      </c>
      <c r="D12" s="305">
        <v>270</v>
      </c>
      <c r="E12" s="305">
        <v>505</v>
      </c>
      <c r="F12" s="305">
        <v>10</v>
      </c>
      <c r="G12" s="305">
        <v>60</v>
      </c>
    </row>
    <row r="13" spans="1:9">
      <c r="A13" s="342"/>
      <c r="B13" s="304" t="s">
        <v>7</v>
      </c>
      <c r="C13" s="305">
        <v>839</v>
      </c>
      <c r="D13" s="305">
        <v>150</v>
      </c>
      <c r="E13" s="305">
        <v>498</v>
      </c>
      <c r="F13" s="305">
        <v>3</v>
      </c>
      <c r="G13" s="305">
        <v>188</v>
      </c>
    </row>
    <row r="14" spans="1:9">
      <c r="A14" s="375" t="s">
        <v>816</v>
      </c>
      <c r="B14" s="304" t="s">
        <v>511</v>
      </c>
      <c r="C14" s="305">
        <v>88664</v>
      </c>
      <c r="D14" s="305">
        <v>23319</v>
      </c>
      <c r="E14" s="305">
        <v>51361</v>
      </c>
      <c r="F14" s="305">
        <v>3600</v>
      </c>
      <c r="G14" s="305">
        <v>10384</v>
      </c>
    </row>
    <row r="15" spans="1:9">
      <c r="A15" s="342"/>
      <c r="B15" s="304" t="s">
        <v>14</v>
      </c>
      <c r="C15" s="305">
        <v>42935</v>
      </c>
      <c r="D15" s="305">
        <v>13598</v>
      </c>
      <c r="E15" s="305">
        <v>25533</v>
      </c>
      <c r="F15" s="305">
        <v>1630</v>
      </c>
      <c r="G15" s="305">
        <v>2174</v>
      </c>
    </row>
    <row r="16" spans="1:9">
      <c r="A16" s="342"/>
      <c r="B16" s="304" t="s">
        <v>7</v>
      </c>
      <c r="C16" s="305">
        <v>45729</v>
      </c>
      <c r="D16" s="305">
        <v>9721</v>
      </c>
      <c r="E16" s="305">
        <v>25828</v>
      </c>
      <c r="F16" s="305">
        <v>1970</v>
      </c>
      <c r="G16" s="305">
        <v>8210</v>
      </c>
    </row>
    <row r="17" spans="1:7">
      <c r="A17" s="342" t="s">
        <v>572</v>
      </c>
      <c r="B17" s="304" t="s">
        <v>511</v>
      </c>
      <c r="C17" s="305">
        <v>9036</v>
      </c>
      <c r="D17" s="305">
        <v>2973</v>
      </c>
      <c r="E17" s="305">
        <v>4916</v>
      </c>
      <c r="F17" s="305">
        <v>98</v>
      </c>
      <c r="G17" s="305">
        <v>1049</v>
      </c>
    </row>
    <row r="18" spans="1:7">
      <c r="A18" s="342"/>
      <c r="B18" s="304" t="s">
        <v>14</v>
      </c>
      <c r="C18" s="305">
        <v>4536</v>
      </c>
      <c r="D18" s="305">
        <v>1866</v>
      </c>
      <c r="E18" s="305">
        <v>2452</v>
      </c>
      <c r="F18" s="305">
        <v>37</v>
      </c>
      <c r="G18" s="305">
        <v>181</v>
      </c>
    </row>
    <row r="19" spans="1:7">
      <c r="A19" s="342"/>
      <c r="B19" s="304" t="s">
        <v>7</v>
      </c>
      <c r="C19" s="305">
        <v>4500</v>
      </c>
      <c r="D19" s="305">
        <v>1107</v>
      </c>
      <c r="E19" s="305">
        <v>2464</v>
      </c>
      <c r="F19" s="305">
        <v>61</v>
      </c>
      <c r="G19" s="305">
        <v>868</v>
      </c>
    </row>
    <row r="20" spans="1:7">
      <c r="A20" s="342" t="s">
        <v>573</v>
      </c>
      <c r="B20" s="304" t="s">
        <v>511</v>
      </c>
      <c r="C20" s="305">
        <v>15912</v>
      </c>
      <c r="D20" s="305">
        <v>4258</v>
      </c>
      <c r="E20" s="305">
        <v>9101</v>
      </c>
      <c r="F20" s="305">
        <v>437</v>
      </c>
      <c r="G20" s="305">
        <v>2116</v>
      </c>
    </row>
    <row r="21" spans="1:7">
      <c r="A21" s="342"/>
      <c r="B21" s="304" t="s">
        <v>14</v>
      </c>
      <c r="C21" s="305">
        <v>7785</v>
      </c>
      <c r="D21" s="305">
        <v>2665</v>
      </c>
      <c r="E21" s="305">
        <v>4580</v>
      </c>
      <c r="F21" s="305">
        <v>192</v>
      </c>
      <c r="G21" s="305">
        <v>348</v>
      </c>
    </row>
    <row r="22" spans="1:7">
      <c r="A22" s="342"/>
      <c r="B22" s="304" t="s">
        <v>7</v>
      </c>
      <c r="C22" s="305">
        <v>8127</v>
      </c>
      <c r="D22" s="305">
        <v>1593</v>
      </c>
      <c r="E22" s="305">
        <v>4521</v>
      </c>
      <c r="F22" s="305">
        <v>245</v>
      </c>
      <c r="G22" s="305">
        <v>1768</v>
      </c>
    </row>
    <row r="23" spans="1:7">
      <c r="A23" s="342" t="s">
        <v>574</v>
      </c>
      <c r="B23" s="304" t="s">
        <v>511</v>
      </c>
      <c r="C23" s="305">
        <v>13506</v>
      </c>
      <c r="D23" s="305">
        <v>3359</v>
      </c>
      <c r="E23" s="305">
        <v>7774</v>
      </c>
      <c r="F23" s="305">
        <v>660</v>
      </c>
      <c r="G23" s="305">
        <v>1713</v>
      </c>
    </row>
    <row r="24" spans="1:7">
      <c r="A24" s="342"/>
      <c r="B24" s="304" t="s">
        <v>14</v>
      </c>
      <c r="C24" s="305">
        <v>6510</v>
      </c>
      <c r="D24" s="305">
        <v>2013</v>
      </c>
      <c r="E24" s="305">
        <v>3884</v>
      </c>
      <c r="F24" s="305">
        <v>318</v>
      </c>
      <c r="G24" s="305">
        <v>295</v>
      </c>
    </row>
    <row r="25" spans="1:7">
      <c r="A25" s="342"/>
      <c r="B25" s="304" t="s">
        <v>7</v>
      </c>
      <c r="C25" s="305">
        <v>6996</v>
      </c>
      <c r="D25" s="305">
        <v>1346</v>
      </c>
      <c r="E25" s="305">
        <v>3890</v>
      </c>
      <c r="F25" s="305">
        <v>342</v>
      </c>
      <c r="G25" s="305">
        <v>1418</v>
      </c>
    </row>
    <row r="26" spans="1:7">
      <c r="A26" s="342" t="s">
        <v>575</v>
      </c>
      <c r="B26" s="304" t="s">
        <v>511</v>
      </c>
      <c r="C26" s="305">
        <v>8950</v>
      </c>
      <c r="D26" s="305">
        <v>2371</v>
      </c>
      <c r="E26" s="305">
        <v>4939</v>
      </c>
      <c r="F26" s="305">
        <v>258</v>
      </c>
      <c r="G26" s="305">
        <v>1382</v>
      </c>
    </row>
    <row r="27" spans="1:7">
      <c r="A27" s="342"/>
      <c r="B27" s="304" t="s">
        <v>14</v>
      </c>
      <c r="C27" s="305">
        <v>4259</v>
      </c>
      <c r="D27" s="305">
        <v>1410</v>
      </c>
      <c r="E27" s="305">
        <v>2448</v>
      </c>
      <c r="F27" s="305">
        <v>116</v>
      </c>
      <c r="G27" s="305">
        <v>285</v>
      </c>
    </row>
    <row r="28" spans="1:7">
      <c r="A28" s="342"/>
      <c r="B28" s="304" t="s">
        <v>7</v>
      </c>
      <c r="C28" s="305">
        <v>4691</v>
      </c>
      <c r="D28" s="305">
        <v>961</v>
      </c>
      <c r="E28" s="305">
        <v>2491</v>
      </c>
      <c r="F28" s="305">
        <v>142</v>
      </c>
      <c r="G28" s="305">
        <v>1097</v>
      </c>
    </row>
    <row r="29" spans="1:7">
      <c r="A29" s="342" t="s">
        <v>576</v>
      </c>
      <c r="B29" s="304" t="s">
        <v>511</v>
      </c>
      <c r="C29" s="305">
        <v>9131</v>
      </c>
      <c r="D29" s="305">
        <v>2582</v>
      </c>
      <c r="E29" s="305">
        <v>5112</v>
      </c>
      <c r="F29" s="305">
        <v>304</v>
      </c>
      <c r="G29" s="305">
        <v>1133</v>
      </c>
    </row>
    <row r="30" spans="1:7">
      <c r="A30" s="342"/>
      <c r="B30" s="304" t="s">
        <v>14</v>
      </c>
      <c r="C30" s="305">
        <v>4393</v>
      </c>
      <c r="D30" s="305">
        <v>1528</v>
      </c>
      <c r="E30" s="305">
        <v>2529</v>
      </c>
      <c r="F30" s="305">
        <v>136</v>
      </c>
      <c r="G30" s="305">
        <v>200</v>
      </c>
    </row>
    <row r="31" spans="1:7">
      <c r="A31" s="342"/>
      <c r="B31" s="304" t="s">
        <v>7</v>
      </c>
      <c r="C31" s="305">
        <v>4738</v>
      </c>
      <c r="D31" s="305">
        <v>1054</v>
      </c>
      <c r="E31" s="305">
        <v>2583</v>
      </c>
      <c r="F31" s="305">
        <v>168</v>
      </c>
      <c r="G31" s="305">
        <v>933</v>
      </c>
    </row>
    <row r="32" spans="1:7">
      <c r="A32" s="342" t="s">
        <v>577</v>
      </c>
      <c r="B32" s="304" t="s">
        <v>511</v>
      </c>
      <c r="C32" s="305">
        <v>3701</v>
      </c>
      <c r="D32" s="305">
        <v>880</v>
      </c>
      <c r="E32" s="305">
        <v>2229</v>
      </c>
      <c r="F32" s="305">
        <v>113</v>
      </c>
      <c r="G32" s="305">
        <v>479</v>
      </c>
    </row>
    <row r="33" spans="1:7">
      <c r="A33" s="342"/>
      <c r="B33" s="304" t="s">
        <v>14</v>
      </c>
      <c r="C33" s="305">
        <v>1852</v>
      </c>
      <c r="D33" s="305">
        <v>580</v>
      </c>
      <c r="E33" s="305">
        <v>1120</v>
      </c>
      <c r="F33" s="305">
        <v>65</v>
      </c>
      <c r="G33" s="305">
        <v>87</v>
      </c>
    </row>
    <row r="34" spans="1:7">
      <c r="A34" s="342"/>
      <c r="B34" s="304" t="s">
        <v>7</v>
      </c>
      <c r="C34" s="305">
        <v>1849</v>
      </c>
      <c r="D34" s="305">
        <v>300</v>
      </c>
      <c r="E34" s="305">
        <v>1109</v>
      </c>
      <c r="F34" s="305">
        <v>48</v>
      </c>
      <c r="G34" s="305">
        <v>392</v>
      </c>
    </row>
    <row r="35" spans="1:7">
      <c r="A35" s="342" t="s">
        <v>578</v>
      </c>
      <c r="B35" s="304" t="s">
        <v>511</v>
      </c>
      <c r="C35" s="305">
        <v>7337</v>
      </c>
      <c r="D35" s="305">
        <v>2285</v>
      </c>
      <c r="E35" s="305">
        <v>4080</v>
      </c>
      <c r="F35" s="305">
        <v>122</v>
      </c>
      <c r="G35" s="305">
        <v>850</v>
      </c>
    </row>
    <row r="36" spans="1:7">
      <c r="A36" s="342"/>
      <c r="B36" s="304" t="s">
        <v>14</v>
      </c>
      <c r="C36" s="305">
        <v>3691</v>
      </c>
      <c r="D36" s="305">
        <v>1409</v>
      </c>
      <c r="E36" s="305">
        <v>2060</v>
      </c>
      <c r="F36" s="305">
        <v>58</v>
      </c>
      <c r="G36" s="305">
        <v>164</v>
      </c>
    </row>
    <row r="37" spans="1:7">
      <c r="A37" s="342"/>
      <c r="B37" s="304" t="s">
        <v>7</v>
      </c>
      <c r="C37" s="305">
        <v>3646</v>
      </c>
      <c r="D37" s="305">
        <v>876</v>
      </c>
      <c r="E37" s="305">
        <v>2020</v>
      </c>
      <c r="F37" s="305">
        <v>64</v>
      </c>
      <c r="G37" s="305">
        <v>686</v>
      </c>
    </row>
    <row r="38" spans="1:7">
      <c r="A38" s="342" t="s">
        <v>579</v>
      </c>
      <c r="B38" s="304" t="s">
        <v>511</v>
      </c>
      <c r="C38" s="305">
        <v>42640</v>
      </c>
      <c r="D38" s="305">
        <v>10836</v>
      </c>
      <c r="E38" s="305">
        <v>24533</v>
      </c>
      <c r="F38" s="305">
        <v>1821</v>
      </c>
      <c r="G38" s="305">
        <v>5450</v>
      </c>
    </row>
    <row r="39" spans="1:7">
      <c r="A39" s="342"/>
      <c r="B39" s="304" t="s">
        <v>14</v>
      </c>
      <c r="C39" s="305">
        <v>20635</v>
      </c>
      <c r="D39" s="305">
        <v>6475</v>
      </c>
      <c r="E39" s="305">
        <v>12274</v>
      </c>
      <c r="F39" s="305">
        <v>834</v>
      </c>
      <c r="G39" s="305">
        <v>1052</v>
      </c>
    </row>
    <row r="40" spans="1:7">
      <c r="A40" s="342"/>
      <c r="B40" s="304" t="s">
        <v>7</v>
      </c>
      <c r="C40" s="305">
        <v>22005</v>
      </c>
      <c r="D40" s="305">
        <v>4361</v>
      </c>
      <c r="E40" s="305">
        <v>12259</v>
      </c>
      <c r="F40" s="305">
        <v>987</v>
      </c>
      <c r="G40" s="305">
        <v>4398</v>
      </c>
    </row>
    <row r="41" spans="1:7">
      <c r="A41" s="342" t="s">
        <v>580</v>
      </c>
      <c r="B41" s="304" t="s">
        <v>511</v>
      </c>
      <c r="C41" s="305">
        <v>22345</v>
      </c>
      <c r="D41" s="305">
        <v>5414</v>
      </c>
      <c r="E41" s="305">
        <v>13256</v>
      </c>
      <c r="F41" s="305">
        <v>881</v>
      </c>
      <c r="G41" s="305">
        <v>2794</v>
      </c>
    </row>
    <row r="42" spans="1:7">
      <c r="A42" s="342"/>
      <c r="B42" s="304" t="s">
        <v>14</v>
      </c>
      <c r="C42" s="305">
        <v>10830</v>
      </c>
      <c r="D42" s="305">
        <v>3274</v>
      </c>
      <c r="E42" s="305">
        <v>6613</v>
      </c>
      <c r="F42" s="305">
        <v>428</v>
      </c>
      <c r="G42" s="305">
        <v>515</v>
      </c>
    </row>
    <row r="43" spans="1:7">
      <c r="A43" s="342"/>
      <c r="B43" s="304" t="s">
        <v>7</v>
      </c>
      <c r="C43" s="305">
        <v>11515</v>
      </c>
      <c r="D43" s="305">
        <v>2140</v>
      </c>
      <c r="E43" s="305">
        <v>6643</v>
      </c>
      <c r="F43" s="305">
        <v>453</v>
      </c>
      <c r="G43" s="305">
        <v>2279</v>
      </c>
    </row>
    <row r="44" spans="1:7">
      <c r="A44" s="375" t="s">
        <v>817</v>
      </c>
      <c r="B44" s="304" t="s">
        <v>511</v>
      </c>
      <c r="C44" s="305">
        <v>58805</v>
      </c>
      <c r="D44" s="305">
        <v>14088</v>
      </c>
      <c r="E44" s="305">
        <v>34593</v>
      </c>
      <c r="F44" s="305">
        <v>2556</v>
      </c>
      <c r="G44" s="305">
        <v>7568</v>
      </c>
    </row>
    <row r="45" spans="1:7">
      <c r="A45" s="342"/>
      <c r="B45" s="304" t="s">
        <v>14</v>
      </c>
      <c r="C45" s="305">
        <v>28207</v>
      </c>
      <c r="D45" s="305">
        <v>8582</v>
      </c>
      <c r="E45" s="305">
        <v>17064</v>
      </c>
      <c r="F45" s="305">
        <v>1167</v>
      </c>
      <c r="G45" s="305">
        <v>1394</v>
      </c>
    </row>
    <row r="46" spans="1:7">
      <c r="A46" s="342"/>
      <c r="B46" s="304" t="s">
        <v>7</v>
      </c>
      <c r="C46" s="305">
        <v>30598</v>
      </c>
      <c r="D46" s="305">
        <v>5506</v>
      </c>
      <c r="E46" s="305">
        <v>17529</v>
      </c>
      <c r="F46" s="305">
        <v>1389</v>
      </c>
      <c r="G46" s="305">
        <v>6174</v>
      </c>
    </row>
    <row r="47" spans="1:7">
      <c r="A47" s="342" t="s">
        <v>581</v>
      </c>
      <c r="B47" s="304" t="s">
        <v>511</v>
      </c>
      <c r="C47" s="305">
        <v>3139</v>
      </c>
      <c r="D47" s="305">
        <v>807</v>
      </c>
      <c r="E47" s="305">
        <v>1839</v>
      </c>
      <c r="F47" s="305">
        <v>96</v>
      </c>
      <c r="G47" s="305">
        <v>397</v>
      </c>
    </row>
    <row r="48" spans="1:7">
      <c r="A48" s="342"/>
      <c r="B48" s="304" t="s">
        <v>14</v>
      </c>
      <c r="C48" s="305">
        <v>1578</v>
      </c>
      <c r="D48" s="305">
        <v>502</v>
      </c>
      <c r="E48" s="305">
        <v>939</v>
      </c>
      <c r="F48" s="305">
        <v>57</v>
      </c>
      <c r="G48" s="305">
        <v>80</v>
      </c>
    </row>
    <row r="49" spans="1:7">
      <c r="A49" s="342"/>
      <c r="B49" s="304" t="s">
        <v>7</v>
      </c>
      <c r="C49" s="305">
        <v>1561</v>
      </c>
      <c r="D49" s="305">
        <v>305</v>
      </c>
      <c r="E49" s="305">
        <v>900</v>
      </c>
      <c r="F49" s="305">
        <v>39</v>
      </c>
      <c r="G49" s="305">
        <v>317</v>
      </c>
    </row>
    <row r="50" spans="1:7">
      <c r="A50" s="342" t="s">
        <v>760</v>
      </c>
      <c r="B50" s="304" t="s">
        <v>511</v>
      </c>
      <c r="C50" s="305">
        <v>45697</v>
      </c>
      <c r="D50" s="305">
        <v>11170</v>
      </c>
      <c r="E50" s="305">
        <v>27935</v>
      </c>
      <c r="F50" s="305">
        <v>1382</v>
      </c>
      <c r="G50" s="305">
        <v>5210</v>
      </c>
    </row>
    <row r="51" spans="1:7">
      <c r="A51" s="342"/>
      <c r="B51" s="304" t="s">
        <v>14</v>
      </c>
      <c r="C51" s="305">
        <v>22384</v>
      </c>
      <c r="D51" s="305">
        <v>6881</v>
      </c>
      <c r="E51" s="305">
        <v>13866</v>
      </c>
      <c r="F51" s="305">
        <v>641</v>
      </c>
      <c r="G51" s="305">
        <v>996</v>
      </c>
    </row>
    <row r="52" spans="1:7">
      <c r="A52" s="342"/>
      <c r="B52" s="304" t="s">
        <v>7</v>
      </c>
      <c r="C52" s="305">
        <v>23313</v>
      </c>
      <c r="D52" s="305">
        <v>4289</v>
      </c>
      <c r="E52" s="305">
        <v>14069</v>
      </c>
      <c r="F52" s="305">
        <v>741</v>
      </c>
      <c r="G52" s="305">
        <v>4214</v>
      </c>
    </row>
    <row r="53" spans="1:7">
      <c r="A53" s="342" t="s">
        <v>582</v>
      </c>
      <c r="B53" s="304" t="s">
        <v>511</v>
      </c>
      <c r="C53" s="305">
        <v>65</v>
      </c>
      <c r="D53" s="305">
        <v>25</v>
      </c>
      <c r="E53" s="305">
        <v>29</v>
      </c>
      <c r="F53" s="305">
        <v>4</v>
      </c>
      <c r="G53" s="305">
        <v>7</v>
      </c>
    </row>
    <row r="54" spans="1:7">
      <c r="A54" s="342"/>
      <c r="B54" s="304" t="s">
        <v>14</v>
      </c>
      <c r="C54" s="305">
        <v>43</v>
      </c>
      <c r="D54" s="305">
        <v>23</v>
      </c>
      <c r="E54" s="305">
        <v>18</v>
      </c>
      <c r="F54" s="305">
        <v>1</v>
      </c>
      <c r="G54" s="305">
        <v>1</v>
      </c>
    </row>
    <row r="55" spans="1:7">
      <c r="A55" s="342"/>
      <c r="B55" s="304" t="s">
        <v>7</v>
      </c>
      <c r="C55" s="305">
        <v>22</v>
      </c>
      <c r="D55" s="305">
        <v>2</v>
      </c>
      <c r="E55" s="305">
        <v>11</v>
      </c>
      <c r="F55" s="305">
        <v>3</v>
      </c>
      <c r="G55" s="305">
        <v>6</v>
      </c>
    </row>
    <row r="56" spans="1:7">
      <c r="A56" s="342" t="s">
        <v>583</v>
      </c>
      <c r="B56" s="304" t="s">
        <v>511</v>
      </c>
      <c r="C56" s="305">
        <v>213</v>
      </c>
      <c r="D56" s="305">
        <v>66</v>
      </c>
      <c r="E56" s="305">
        <v>108</v>
      </c>
      <c r="F56" s="305">
        <v>3</v>
      </c>
      <c r="G56" s="305">
        <v>36</v>
      </c>
    </row>
    <row r="57" spans="1:7">
      <c r="A57" s="342"/>
      <c r="B57" s="304" t="s">
        <v>14</v>
      </c>
      <c r="C57" s="305">
        <v>120</v>
      </c>
      <c r="D57" s="305">
        <v>47</v>
      </c>
      <c r="E57" s="305">
        <v>59</v>
      </c>
      <c r="F57" s="305">
        <v>3</v>
      </c>
      <c r="G57" s="305">
        <v>11</v>
      </c>
    </row>
    <row r="58" spans="1:7">
      <c r="A58" s="342"/>
      <c r="B58" s="304" t="s">
        <v>7</v>
      </c>
      <c r="C58" s="305">
        <v>93</v>
      </c>
      <c r="D58" s="305">
        <v>19</v>
      </c>
      <c r="E58" s="305">
        <v>49</v>
      </c>
      <c r="F58" s="305" t="s">
        <v>1</v>
      </c>
      <c r="G58" s="305">
        <v>25</v>
      </c>
    </row>
    <row r="59" spans="1:7">
      <c r="A59" s="375" t="s">
        <v>819</v>
      </c>
      <c r="B59" s="314" t="s">
        <v>511</v>
      </c>
      <c r="C59" s="305">
        <v>51799</v>
      </c>
      <c r="D59" s="305">
        <v>14867</v>
      </c>
      <c r="E59" s="305">
        <v>28402</v>
      </c>
      <c r="F59" s="305">
        <v>1742</v>
      </c>
      <c r="G59" s="305">
        <v>6788</v>
      </c>
    </row>
    <row r="60" spans="1:7">
      <c r="A60" s="313"/>
      <c r="B60" s="304" t="s">
        <v>14</v>
      </c>
      <c r="C60" s="305">
        <v>24691</v>
      </c>
      <c r="D60" s="305">
        <v>8450</v>
      </c>
      <c r="E60" s="305">
        <v>14219</v>
      </c>
      <c r="F60" s="305">
        <v>721</v>
      </c>
      <c r="G60" s="305">
        <v>1301</v>
      </c>
    </row>
    <row r="61" spans="1:7">
      <c r="A61" s="313"/>
      <c r="B61" s="304" t="s">
        <v>7</v>
      </c>
      <c r="C61" s="305">
        <v>27108</v>
      </c>
      <c r="D61" s="305">
        <v>6417</v>
      </c>
      <c r="E61" s="305">
        <v>14183</v>
      </c>
      <c r="F61" s="305">
        <v>1021</v>
      </c>
      <c r="G61" s="305">
        <v>5487</v>
      </c>
    </row>
    <row r="62" spans="1:7">
      <c r="A62" s="342" t="s">
        <v>761</v>
      </c>
      <c r="B62" s="304" t="s">
        <v>511</v>
      </c>
      <c r="C62" s="305">
        <v>12477</v>
      </c>
      <c r="D62" s="305">
        <v>3538</v>
      </c>
      <c r="E62" s="305">
        <v>6885</v>
      </c>
      <c r="F62" s="305">
        <v>435</v>
      </c>
      <c r="G62" s="305">
        <v>1619</v>
      </c>
    </row>
    <row r="63" spans="1:7">
      <c r="A63" s="342"/>
      <c r="B63" s="304" t="s">
        <v>14</v>
      </c>
      <c r="C63" s="305">
        <v>5939</v>
      </c>
      <c r="D63" s="305">
        <v>2006</v>
      </c>
      <c r="E63" s="305">
        <v>3452</v>
      </c>
      <c r="F63" s="305">
        <v>190</v>
      </c>
      <c r="G63" s="305">
        <v>291</v>
      </c>
    </row>
    <row r="64" spans="1:7">
      <c r="A64" s="342"/>
      <c r="B64" s="304" t="s">
        <v>7</v>
      </c>
      <c r="C64" s="305">
        <v>6538</v>
      </c>
      <c r="D64" s="305">
        <v>1532</v>
      </c>
      <c r="E64" s="305">
        <v>3433</v>
      </c>
      <c r="F64" s="305">
        <v>245</v>
      </c>
      <c r="G64" s="305">
        <v>1328</v>
      </c>
    </row>
    <row r="65" spans="1:7">
      <c r="A65" s="342" t="s">
        <v>762</v>
      </c>
      <c r="B65" s="304" t="s">
        <v>511</v>
      </c>
      <c r="C65" s="305">
        <v>1004</v>
      </c>
      <c r="D65" s="305">
        <v>278</v>
      </c>
      <c r="E65" s="305">
        <v>526</v>
      </c>
      <c r="F65" s="305">
        <v>24</v>
      </c>
      <c r="G65" s="305">
        <v>176</v>
      </c>
    </row>
    <row r="66" spans="1:7">
      <c r="A66" s="342"/>
      <c r="B66" s="304" t="s">
        <v>14</v>
      </c>
      <c r="C66" s="305">
        <v>488</v>
      </c>
      <c r="D66" s="305">
        <v>176</v>
      </c>
      <c r="E66" s="305">
        <v>267</v>
      </c>
      <c r="F66" s="305">
        <v>17</v>
      </c>
      <c r="G66" s="305">
        <v>28</v>
      </c>
    </row>
    <row r="67" spans="1:7">
      <c r="A67" s="342"/>
      <c r="B67" s="304" t="s">
        <v>7</v>
      </c>
      <c r="C67" s="305">
        <v>516</v>
      </c>
      <c r="D67" s="305">
        <v>102</v>
      </c>
      <c r="E67" s="305">
        <v>259</v>
      </c>
      <c r="F67" s="305">
        <v>7</v>
      </c>
      <c r="G67" s="305">
        <v>148</v>
      </c>
    </row>
    <row r="68" spans="1:7">
      <c r="A68" s="342" t="s">
        <v>763</v>
      </c>
      <c r="B68" s="304" t="s">
        <v>511</v>
      </c>
      <c r="C68" s="305">
        <v>8824</v>
      </c>
      <c r="D68" s="305">
        <v>2537</v>
      </c>
      <c r="E68" s="305">
        <v>4808</v>
      </c>
      <c r="F68" s="305">
        <v>346</v>
      </c>
      <c r="G68" s="305">
        <v>1133</v>
      </c>
    </row>
    <row r="69" spans="1:7">
      <c r="A69" s="342"/>
      <c r="B69" s="304" t="s">
        <v>14</v>
      </c>
      <c r="C69" s="305">
        <v>4165</v>
      </c>
      <c r="D69" s="305">
        <v>1437</v>
      </c>
      <c r="E69" s="305">
        <v>2400</v>
      </c>
      <c r="F69" s="305">
        <v>117</v>
      </c>
      <c r="G69" s="305">
        <v>211</v>
      </c>
    </row>
    <row r="70" spans="1:7">
      <c r="A70" s="342"/>
      <c r="B70" s="304" t="s">
        <v>7</v>
      </c>
      <c r="C70" s="305">
        <v>4659</v>
      </c>
      <c r="D70" s="305">
        <v>1100</v>
      </c>
      <c r="E70" s="305">
        <v>2408</v>
      </c>
      <c r="F70" s="305">
        <v>229</v>
      </c>
      <c r="G70" s="305">
        <v>922</v>
      </c>
    </row>
    <row r="71" spans="1:7">
      <c r="A71" s="342" t="s">
        <v>773</v>
      </c>
      <c r="B71" s="304" t="s">
        <v>511</v>
      </c>
      <c r="C71" s="305">
        <v>17661</v>
      </c>
      <c r="D71" s="305">
        <v>5235</v>
      </c>
      <c r="E71" s="305">
        <v>9649</v>
      </c>
      <c r="F71" s="305">
        <v>581</v>
      </c>
      <c r="G71" s="305">
        <v>2196</v>
      </c>
    </row>
    <row r="72" spans="1:7">
      <c r="A72" s="342"/>
      <c r="B72" s="304" t="s">
        <v>14</v>
      </c>
      <c r="C72" s="305">
        <v>8344</v>
      </c>
      <c r="D72" s="305">
        <v>2897</v>
      </c>
      <c r="E72" s="305">
        <v>4795</v>
      </c>
      <c r="F72" s="305">
        <v>236</v>
      </c>
      <c r="G72" s="305">
        <v>416</v>
      </c>
    </row>
    <row r="73" spans="1:7">
      <c r="A73" s="342"/>
      <c r="B73" s="304" t="s">
        <v>7</v>
      </c>
      <c r="C73" s="305">
        <v>9317</v>
      </c>
      <c r="D73" s="305">
        <v>2338</v>
      </c>
      <c r="E73" s="305">
        <v>4854</v>
      </c>
      <c r="F73" s="305">
        <v>345</v>
      </c>
      <c r="G73" s="305">
        <v>1780</v>
      </c>
    </row>
    <row r="74" spans="1:7">
      <c r="A74" s="342" t="s">
        <v>765</v>
      </c>
      <c r="B74" s="304" t="s">
        <v>511</v>
      </c>
      <c r="C74" s="305">
        <v>10049</v>
      </c>
      <c r="D74" s="305">
        <v>2783</v>
      </c>
      <c r="E74" s="305">
        <v>5605</v>
      </c>
      <c r="F74" s="305">
        <v>310</v>
      </c>
      <c r="G74" s="305">
        <v>1351</v>
      </c>
    </row>
    <row r="75" spans="1:7">
      <c r="A75" s="342"/>
      <c r="B75" s="304" t="s">
        <v>14</v>
      </c>
      <c r="C75" s="305">
        <v>4907</v>
      </c>
      <c r="D75" s="305">
        <v>1646</v>
      </c>
      <c r="E75" s="305">
        <v>2826</v>
      </c>
      <c r="F75" s="305">
        <v>137</v>
      </c>
      <c r="G75" s="305">
        <v>298</v>
      </c>
    </row>
    <row r="76" spans="1:7">
      <c r="A76" s="342"/>
      <c r="B76" s="304" t="s">
        <v>7</v>
      </c>
      <c r="C76" s="305">
        <v>5142</v>
      </c>
      <c r="D76" s="305">
        <v>1137</v>
      </c>
      <c r="E76" s="305">
        <v>2779</v>
      </c>
      <c r="F76" s="305">
        <v>173</v>
      </c>
      <c r="G76" s="305">
        <v>1053</v>
      </c>
    </row>
    <row r="77" spans="1:7">
      <c r="A77" s="342" t="s">
        <v>769</v>
      </c>
      <c r="B77" s="304" t="s">
        <v>511</v>
      </c>
      <c r="C77" s="305">
        <v>1784</v>
      </c>
      <c r="D77" s="305">
        <v>496</v>
      </c>
      <c r="E77" s="305">
        <v>929</v>
      </c>
      <c r="F77" s="305">
        <v>46</v>
      </c>
      <c r="G77" s="305">
        <v>313</v>
      </c>
    </row>
    <row r="78" spans="1:7">
      <c r="A78" s="342"/>
      <c r="B78" s="304" t="s">
        <v>14</v>
      </c>
      <c r="C78" s="305">
        <v>848</v>
      </c>
      <c r="D78" s="305">
        <v>288</v>
      </c>
      <c r="E78" s="305">
        <v>479</v>
      </c>
      <c r="F78" s="305">
        <v>24</v>
      </c>
      <c r="G78" s="305">
        <v>57</v>
      </c>
    </row>
    <row r="79" spans="1:7">
      <c r="A79" s="342"/>
      <c r="B79" s="304" t="s">
        <v>7</v>
      </c>
      <c r="C79" s="305">
        <v>936</v>
      </c>
      <c r="D79" s="305">
        <v>208</v>
      </c>
      <c r="E79" s="305">
        <v>450</v>
      </c>
      <c r="F79" s="305">
        <v>22</v>
      </c>
      <c r="G79" s="305">
        <v>256</v>
      </c>
    </row>
    <row r="80" spans="1:7">
      <c r="A80" s="342" t="s">
        <v>590</v>
      </c>
      <c r="B80" s="304" t="s">
        <v>511</v>
      </c>
      <c r="C80" s="305">
        <v>902</v>
      </c>
      <c r="D80" s="305">
        <v>228</v>
      </c>
      <c r="E80" s="305">
        <v>528</v>
      </c>
      <c r="F80" s="305">
        <v>22</v>
      </c>
      <c r="G80" s="305">
        <v>124</v>
      </c>
    </row>
    <row r="81" spans="1:7">
      <c r="A81" s="342"/>
      <c r="B81" s="304" t="s">
        <v>14</v>
      </c>
      <c r="C81" s="305">
        <v>465</v>
      </c>
      <c r="D81" s="305">
        <v>150</v>
      </c>
      <c r="E81" s="305">
        <v>269</v>
      </c>
      <c r="F81" s="305">
        <v>17</v>
      </c>
      <c r="G81" s="305">
        <v>29</v>
      </c>
    </row>
    <row r="82" spans="1:7">
      <c r="A82" s="342"/>
      <c r="B82" s="304" t="s">
        <v>7</v>
      </c>
      <c r="C82" s="305">
        <v>437</v>
      </c>
      <c r="D82" s="305">
        <v>78</v>
      </c>
      <c r="E82" s="305">
        <v>259</v>
      </c>
      <c r="F82" s="305">
        <v>5</v>
      </c>
      <c r="G82" s="305">
        <v>95</v>
      </c>
    </row>
    <row r="83" spans="1:7">
      <c r="A83" s="342" t="s">
        <v>591</v>
      </c>
      <c r="B83" s="304" t="s">
        <v>511</v>
      </c>
      <c r="C83" s="305">
        <v>1769</v>
      </c>
      <c r="D83" s="305">
        <v>559</v>
      </c>
      <c r="E83" s="305">
        <v>917</v>
      </c>
      <c r="F83" s="305">
        <v>25</v>
      </c>
      <c r="G83" s="305">
        <v>268</v>
      </c>
    </row>
    <row r="84" spans="1:7">
      <c r="A84" s="342"/>
      <c r="B84" s="304" t="s">
        <v>14</v>
      </c>
      <c r="C84" s="305">
        <v>871</v>
      </c>
      <c r="D84" s="305">
        <v>342</v>
      </c>
      <c r="E84" s="305">
        <v>457</v>
      </c>
      <c r="F84" s="305">
        <v>16</v>
      </c>
      <c r="G84" s="305">
        <v>56</v>
      </c>
    </row>
    <row r="85" spans="1:7">
      <c r="A85" s="342"/>
      <c r="B85" s="304" t="s">
        <v>7</v>
      </c>
      <c r="C85" s="305">
        <v>898</v>
      </c>
      <c r="D85" s="305">
        <v>217</v>
      </c>
      <c r="E85" s="305">
        <v>460</v>
      </c>
      <c r="F85" s="305">
        <v>9</v>
      </c>
      <c r="G85" s="305">
        <v>212</v>
      </c>
    </row>
    <row r="86" spans="1:7">
      <c r="A86" s="342" t="s">
        <v>592</v>
      </c>
      <c r="B86" s="304" t="s">
        <v>511</v>
      </c>
      <c r="C86" s="305">
        <v>8016</v>
      </c>
      <c r="D86" s="305">
        <v>2226</v>
      </c>
      <c r="E86" s="305">
        <v>4651</v>
      </c>
      <c r="F86" s="305">
        <v>135</v>
      </c>
      <c r="G86" s="305">
        <v>1004</v>
      </c>
    </row>
    <row r="87" spans="1:7">
      <c r="A87" s="342"/>
      <c r="B87" s="304" t="s">
        <v>14</v>
      </c>
      <c r="C87" s="305">
        <v>3937</v>
      </c>
      <c r="D87" s="305">
        <v>1449</v>
      </c>
      <c r="E87" s="305">
        <v>2229</v>
      </c>
      <c r="F87" s="305">
        <v>66</v>
      </c>
      <c r="G87" s="305">
        <v>193</v>
      </c>
    </row>
    <row r="88" spans="1:7">
      <c r="A88" s="342"/>
      <c r="B88" s="304" t="s">
        <v>7</v>
      </c>
      <c r="C88" s="305">
        <v>4079</v>
      </c>
      <c r="D88" s="305">
        <v>777</v>
      </c>
      <c r="E88" s="305">
        <v>2422</v>
      </c>
      <c r="F88" s="305">
        <v>69</v>
      </c>
      <c r="G88" s="305">
        <v>811</v>
      </c>
    </row>
    <row r="89" spans="1:7">
      <c r="A89" s="342" t="s">
        <v>593</v>
      </c>
      <c r="B89" s="304" t="s">
        <v>511</v>
      </c>
      <c r="C89" s="305">
        <v>18231</v>
      </c>
      <c r="D89" s="305">
        <v>4854</v>
      </c>
      <c r="E89" s="305">
        <v>9916</v>
      </c>
      <c r="F89" s="305">
        <v>866</v>
      </c>
      <c r="G89" s="305">
        <v>2595</v>
      </c>
    </row>
    <row r="90" spans="1:7">
      <c r="A90" s="342"/>
      <c r="B90" s="304" t="s">
        <v>14</v>
      </c>
      <c r="C90" s="305">
        <v>8845</v>
      </c>
      <c r="D90" s="305">
        <v>2998</v>
      </c>
      <c r="E90" s="305">
        <v>4933</v>
      </c>
      <c r="F90" s="305">
        <v>417</v>
      </c>
      <c r="G90" s="305">
        <v>497</v>
      </c>
    </row>
    <row r="91" spans="1:7">
      <c r="A91" s="342"/>
      <c r="B91" s="304" t="s">
        <v>7</v>
      </c>
      <c r="C91" s="305">
        <v>9386</v>
      </c>
      <c r="D91" s="305">
        <v>1856</v>
      </c>
      <c r="E91" s="305">
        <v>4983</v>
      </c>
      <c r="F91" s="305">
        <v>449</v>
      </c>
      <c r="G91" s="305">
        <v>2098</v>
      </c>
    </row>
    <row r="92" spans="1:7">
      <c r="A92" s="342" t="s">
        <v>594</v>
      </c>
      <c r="B92" s="304" t="s">
        <v>511</v>
      </c>
      <c r="C92" s="305">
        <v>4975</v>
      </c>
      <c r="D92" s="305">
        <v>1300</v>
      </c>
      <c r="E92" s="305">
        <v>2814</v>
      </c>
      <c r="F92" s="305">
        <v>229</v>
      </c>
      <c r="G92" s="305">
        <v>632</v>
      </c>
    </row>
    <row r="93" spans="1:7">
      <c r="A93" s="342"/>
      <c r="B93" s="304" t="s">
        <v>14</v>
      </c>
      <c r="C93" s="305">
        <v>2437</v>
      </c>
      <c r="D93" s="305">
        <v>785</v>
      </c>
      <c r="E93" s="305">
        <v>1401</v>
      </c>
      <c r="F93" s="305">
        <v>120</v>
      </c>
      <c r="G93" s="305">
        <v>131</v>
      </c>
    </row>
    <row r="94" spans="1:7">
      <c r="A94" s="342"/>
      <c r="B94" s="304" t="s">
        <v>7</v>
      </c>
      <c r="C94" s="305">
        <v>2538</v>
      </c>
      <c r="D94" s="305">
        <v>515</v>
      </c>
      <c r="E94" s="305">
        <v>1413</v>
      </c>
      <c r="F94" s="305">
        <v>109</v>
      </c>
      <c r="G94" s="305">
        <v>501</v>
      </c>
    </row>
    <row r="95" spans="1:7">
      <c r="A95" s="342" t="s">
        <v>595</v>
      </c>
      <c r="B95" s="304" t="s">
        <v>511</v>
      </c>
      <c r="C95" s="305">
        <v>15368</v>
      </c>
      <c r="D95" s="305">
        <v>4379</v>
      </c>
      <c r="E95" s="305">
        <v>8934</v>
      </c>
      <c r="F95" s="305">
        <v>338</v>
      </c>
      <c r="G95" s="305">
        <v>1717</v>
      </c>
    </row>
    <row r="96" spans="1:7">
      <c r="A96" s="342"/>
      <c r="B96" s="304" t="s">
        <v>14</v>
      </c>
      <c r="C96" s="305">
        <v>7454</v>
      </c>
      <c r="D96" s="305">
        <v>2656</v>
      </c>
      <c r="E96" s="305">
        <v>4294</v>
      </c>
      <c r="F96" s="305">
        <v>160</v>
      </c>
      <c r="G96" s="305">
        <v>344</v>
      </c>
    </row>
    <row r="97" spans="1:7">
      <c r="A97" s="342"/>
      <c r="B97" s="304" t="s">
        <v>7</v>
      </c>
      <c r="C97" s="305">
        <v>7914</v>
      </c>
      <c r="D97" s="305">
        <v>1723</v>
      </c>
      <c r="E97" s="305">
        <v>4640</v>
      </c>
      <c r="F97" s="305">
        <v>178</v>
      </c>
      <c r="G97" s="305">
        <v>1373</v>
      </c>
    </row>
    <row r="98" spans="1:7">
      <c r="A98" s="342" t="s">
        <v>596</v>
      </c>
      <c r="B98" s="304" t="s">
        <v>511</v>
      </c>
      <c r="C98" s="305">
        <v>1381</v>
      </c>
      <c r="D98" s="305">
        <v>438</v>
      </c>
      <c r="E98" s="305">
        <v>698</v>
      </c>
      <c r="F98" s="305">
        <v>26</v>
      </c>
      <c r="G98" s="305">
        <v>219</v>
      </c>
    </row>
    <row r="99" spans="1:7">
      <c r="A99" s="342"/>
      <c r="B99" s="304" t="s">
        <v>14</v>
      </c>
      <c r="C99" s="305">
        <v>753</v>
      </c>
      <c r="D99" s="305">
        <v>332</v>
      </c>
      <c r="E99" s="305">
        <v>350</v>
      </c>
      <c r="F99" s="305">
        <v>18</v>
      </c>
      <c r="G99" s="305">
        <v>53</v>
      </c>
    </row>
    <row r="100" spans="1:7">
      <c r="A100" s="342"/>
      <c r="B100" s="304" t="s">
        <v>7</v>
      </c>
      <c r="C100" s="305">
        <v>628</v>
      </c>
      <c r="D100" s="305">
        <v>106</v>
      </c>
      <c r="E100" s="305">
        <v>348</v>
      </c>
      <c r="F100" s="305">
        <v>8</v>
      </c>
      <c r="G100" s="305">
        <v>166</v>
      </c>
    </row>
    <row r="101" spans="1:7">
      <c r="A101" s="342" t="s">
        <v>767</v>
      </c>
      <c r="B101" s="304" t="s">
        <v>511</v>
      </c>
      <c r="C101" s="305">
        <v>266</v>
      </c>
      <c r="D101" s="305">
        <v>58</v>
      </c>
      <c r="E101" s="305">
        <v>155</v>
      </c>
      <c r="F101" s="305">
        <v>4</v>
      </c>
      <c r="G101" s="305">
        <v>49</v>
      </c>
    </row>
    <row r="102" spans="1:7">
      <c r="A102" s="342"/>
      <c r="B102" s="304" t="s">
        <v>14</v>
      </c>
      <c r="C102" s="305">
        <v>139</v>
      </c>
      <c r="D102" s="305">
        <v>44</v>
      </c>
      <c r="E102" s="305">
        <v>76</v>
      </c>
      <c r="F102" s="305">
        <v>4</v>
      </c>
      <c r="G102" s="305">
        <v>15</v>
      </c>
    </row>
    <row r="103" spans="1:7">
      <c r="A103" s="342"/>
      <c r="B103" s="304" t="s">
        <v>7</v>
      </c>
      <c r="C103" s="305">
        <v>127</v>
      </c>
      <c r="D103" s="305">
        <v>14</v>
      </c>
      <c r="E103" s="305">
        <v>79</v>
      </c>
      <c r="F103" s="305" t="s">
        <v>1</v>
      </c>
      <c r="G103" s="305">
        <v>34</v>
      </c>
    </row>
    <row r="104" spans="1:7">
      <c r="A104" s="342" t="s">
        <v>598</v>
      </c>
      <c r="B104" s="304" t="s">
        <v>511</v>
      </c>
      <c r="C104" s="305">
        <v>28847</v>
      </c>
      <c r="D104" s="305">
        <v>7570</v>
      </c>
      <c r="E104" s="305">
        <v>17237</v>
      </c>
      <c r="F104" s="305">
        <v>986</v>
      </c>
      <c r="G104" s="305">
        <v>3054</v>
      </c>
    </row>
    <row r="105" spans="1:7">
      <c r="A105" s="342"/>
      <c r="B105" s="304" t="s">
        <v>14</v>
      </c>
      <c r="C105" s="305">
        <v>14165</v>
      </c>
      <c r="D105" s="305">
        <v>4519</v>
      </c>
      <c r="E105" s="305">
        <v>8584</v>
      </c>
      <c r="F105" s="305">
        <v>466</v>
      </c>
      <c r="G105" s="305">
        <v>596</v>
      </c>
    </row>
    <row r="106" spans="1:7">
      <c r="A106" s="342"/>
      <c r="B106" s="304" t="s">
        <v>7</v>
      </c>
      <c r="C106" s="305">
        <v>14682</v>
      </c>
      <c r="D106" s="305">
        <v>3051</v>
      </c>
      <c r="E106" s="305">
        <v>8653</v>
      </c>
      <c r="F106" s="305">
        <v>520</v>
      </c>
      <c r="G106" s="305">
        <v>2458</v>
      </c>
    </row>
    <row r="107" spans="1:7">
      <c r="A107" s="342" t="s">
        <v>599</v>
      </c>
      <c r="B107" s="304" t="s">
        <v>511</v>
      </c>
      <c r="C107" s="305">
        <v>12938</v>
      </c>
      <c r="D107" s="305">
        <v>3447</v>
      </c>
      <c r="E107" s="305">
        <v>7406</v>
      </c>
      <c r="F107" s="305">
        <v>489</v>
      </c>
      <c r="G107" s="305">
        <v>1596</v>
      </c>
    </row>
    <row r="108" spans="1:7">
      <c r="A108" s="342"/>
      <c r="B108" s="304" t="s">
        <v>14</v>
      </c>
      <c r="C108" s="305">
        <v>6467</v>
      </c>
      <c r="D108" s="305">
        <v>2115</v>
      </c>
      <c r="E108" s="305">
        <v>3689</v>
      </c>
      <c r="F108" s="305">
        <v>269</v>
      </c>
      <c r="G108" s="305">
        <v>394</v>
      </c>
    </row>
    <row r="109" spans="1:7">
      <c r="A109" s="342"/>
      <c r="B109" s="304" t="s">
        <v>7</v>
      </c>
      <c r="C109" s="305">
        <v>6471</v>
      </c>
      <c r="D109" s="305">
        <v>1332</v>
      </c>
      <c r="E109" s="305">
        <v>3717</v>
      </c>
      <c r="F109" s="305">
        <v>220</v>
      </c>
      <c r="G109" s="305">
        <v>1202</v>
      </c>
    </row>
    <row r="110" spans="1:7">
      <c r="A110" s="342" t="s">
        <v>909</v>
      </c>
      <c r="B110" s="304" t="s">
        <v>511</v>
      </c>
      <c r="C110" s="305">
        <v>2898</v>
      </c>
      <c r="D110" s="305">
        <v>857</v>
      </c>
      <c r="E110" s="305">
        <v>1652</v>
      </c>
      <c r="F110" s="305">
        <v>14</v>
      </c>
      <c r="G110" s="305">
        <v>375</v>
      </c>
    </row>
    <row r="111" spans="1:7">
      <c r="A111" s="342"/>
      <c r="B111" s="304" t="s">
        <v>14</v>
      </c>
      <c r="C111" s="305">
        <v>1423</v>
      </c>
      <c r="D111" s="305">
        <v>544</v>
      </c>
      <c r="E111" s="305">
        <v>825</v>
      </c>
      <c r="F111" s="305">
        <v>5</v>
      </c>
      <c r="G111" s="305">
        <v>49</v>
      </c>
    </row>
    <row r="112" spans="1:7">
      <c r="A112" s="342"/>
      <c r="B112" s="304" t="s">
        <v>7</v>
      </c>
      <c r="C112" s="305">
        <v>1475</v>
      </c>
      <c r="D112" s="305">
        <v>313</v>
      </c>
      <c r="E112" s="305">
        <v>827</v>
      </c>
      <c r="F112" s="305">
        <v>9</v>
      </c>
      <c r="G112" s="305">
        <v>326</v>
      </c>
    </row>
    <row r="113" spans="1:7">
      <c r="A113" s="342" t="s">
        <v>600</v>
      </c>
      <c r="B113" s="304" t="s">
        <v>511</v>
      </c>
      <c r="C113" s="305">
        <v>9001</v>
      </c>
      <c r="D113" s="305">
        <v>2545</v>
      </c>
      <c r="E113" s="305">
        <v>5135</v>
      </c>
      <c r="F113" s="305">
        <v>222</v>
      </c>
      <c r="G113" s="305">
        <v>1099</v>
      </c>
    </row>
    <row r="114" spans="1:7">
      <c r="A114" s="342"/>
      <c r="B114" s="304" t="s">
        <v>14</v>
      </c>
      <c r="C114" s="305">
        <v>4512</v>
      </c>
      <c r="D114" s="305">
        <v>1612</v>
      </c>
      <c r="E114" s="305">
        <v>2573</v>
      </c>
      <c r="F114" s="305">
        <v>119</v>
      </c>
      <c r="G114" s="305">
        <v>208</v>
      </c>
    </row>
    <row r="115" spans="1:7">
      <c r="A115" s="342"/>
      <c r="B115" s="304" t="s">
        <v>7</v>
      </c>
      <c r="C115" s="305">
        <v>4489</v>
      </c>
      <c r="D115" s="305">
        <v>933</v>
      </c>
      <c r="E115" s="305">
        <v>2562</v>
      </c>
      <c r="F115" s="305">
        <v>103</v>
      </c>
      <c r="G115" s="305">
        <v>891</v>
      </c>
    </row>
    <row r="116" spans="1:7">
      <c r="A116" s="342" t="s">
        <v>601</v>
      </c>
      <c r="B116" s="304" t="s">
        <v>511</v>
      </c>
      <c r="C116" s="305">
        <v>21096</v>
      </c>
      <c r="D116" s="305">
        <v>5320</v>
      </c>
      <c r="E116" s="305">
        <v>12303</v>
      </c>
      <c r="F116" s="305">
        <v>816</v>
      </c>
      <c r="G116" s="305">
        <v>2657</v>
      </c>
    </row>
    <row r="117" spans="1:7">
      <c r="A117" s="342"/>
      <c r="B117" s="304" t="s">
        <v>14</v>
      </c>
      <c r="C117" s="305">
        <v>10240</v>
      </c>
      <c r="D117" s="305">
        <v>3171</v>
      </c>
      <c r="E117" s="305">
        <v>6161</v>
      </c>
      <c r="F117" s="305">
        <v>393</v>
      </c>
      <c r="G117" s="305">
        <v>515</v>
      </c>
    </row>
    <row r="118" spans="1:7">
      <c r="A118" s="342"/>
      <c r="B118" s="304" t="s">
        <v>7</v>
      </c>
      <c r="C118" s="305">
        <v>10856</v>
      </c>
      <c r="D118" s="305">
        <v>2149</v>
      </c>
      <c r="E118" s="305">
        <v>6142</v>
      </c>
      <c r="F118" s="305">
        <v>423</v>
      </c>
      <c r="G118" s="305">
        <v>2142</v>
      </c>
    </row>
    <row r="119" spans="1:7">
      <c r="A119" s="342" t="s">
        <v>602</v>
      </c>
      <c r="B119" s="304" t="s">
        <v>511</v>
      </c>
      <c r="C119" s="305">
        <v>13701</v>
      </c>
      <c r="D119" s="305">
        <v>3345</v>
      </c>
      <c r="E119" s="305">
        <v>8153</v>
      </c>
      <c r="F119" s="305">
        <v>286</v>
      </c>
      <c r="G119" s="305">
        <v>1917</v>
      </c>
    </row>
    <row r="120" spans="1:7">
      <c r="A120" s="342"/>
      <c r="B120" s="304" t="s">
        <v>14</v>
      </c>
      <c r="C120" s="305">
        <v>6548</v>
      </c>
      <c r="D120" s="305">
        <v>2121</v>
      </c>
      <c r="E120" s="305">
        <v>3909</v>
      </c>
      <c r="F120" s="305">
        <v>134</v>
      </c>
      <c r="G120" s="305">
        <v>384</v>
      </c>
    </row>
    <row r="121" spans="1:7">
      <c r="A121" s="342"/>
      <c r="B121" s="304" t="s">
        <v>7</v>
      </c>
      <c r="C121" s="305">
        <v>7153</v>
      </c>
      <c r="D121" s="305">
        <v>1224</v>
      </c>
      <c r="E121" s="305">
        <v>4244</v>
      </c>
      <c r="F121" s="305">
        <v>152</v>
      </c>
      <c r="G121" s="305">
        <v>1533</v>
      </c>
    </row>
    <row r="122" spans="1:7">
      <c r="A122" s="342" t="s">
        <v>603</v>
      </c>
      <c r="B122" s="304" t="s">
        <v>511</v>
      </c>
      <c r="C122" s="305">
        <v>10674</v>
      </c>
      <c r="D122" s="305">
        <v>3318</v>
      </c>
      <c r="E122" s="305">
        <v>5863</v>
      </c>
      <c r="F122" s="305">
        <v>119</v>
      </c>
      <c r="G122" s="305">
        <v>1374</v>
      </c>
    </row>
    <row r="123" spans="1:7">
      <c r="A123" s="342"/>
      <c r="B123" s="304" t="s">
        <v>14</v>
      </c>
      <c r="C123" s="305">
        <v>5289</v>
      </c>
      <c r="D123" s="305">
        <v>2050</v>
      </c>
      <c r="E123" s="305">
        <v>2946</v>
      </c>
      <c r="F123" s="305">
        <v>61</v>
      </c>
      <c r="G123" s="305">
        <v>232</v>
      </c>
    </row>
    <row r="124" spans="1:7">
      <c r="A124" s="342"/>
      <c r="B124" s="304" t="s">
        <v>7</v>
      </c>
      <c r="C124" s="305">
        <v>5385</v>
      </c>
      <c r="D124" s="305">
        <v>1268</v>
      </c>
      <c r="E124" s="305">
        <v>2917</v>
      </c>
      <c r="F124" s="305">
        <v>58</v>
      </c>
      <c r="G124" s="305">
        <v>1142</v>
      </c>
    </row>
    <row r="125" spans="1:7">
      <c r="A125" s="342" t="s">
        <v>604</v>
      </c>
      <c r="B125" s="304" t="s">
        <v>511</v>
      </c>
      <c r="C125" s="305">
        <v>22126</v>
      </c>
      <c r="D125" s="305">
        <v>6017</v>
      </c>
      <c r="E125" s="305">
        <v>12387</v>
      </c>
      <c r="F125" s="305">
        <v>788</v>
      </c>
      <c r="G125" s="305">
        <v>2934</v>
      </c>
    </row>
    <row r="126" spans="1:7">
      <c r="A126" s="342"/>
      <c r="B126" s="304" t="s">
        <v>14</v>
      </c>
      <c r="C126" s="305">
        <v>10935</v>
      </c>
      <c r="D126" s="305">
        <v>3737</v>
      </c>
      <c r="E126" s="305">
        <v>6164</v>
      </c>
      <c r="F126" s="305">
        <v>407</v>
      </c>
      <c r="G126" s="305">
        <v>627</v>
      </c>
    </row>
    <row r="127" spans="1:7">
      <c r="A127" s="342"/>
      <c r="B127" s="304" t="s">
        <v>7</v>
      </c>
      <c r="C127" s="305">
        <v>11191</v>
      </c>
      <c r="D127" s="305">
        <v>2280</v>
      </c>
      <c r="E127" s="305">
        <v>6223</v>
      </c>
      <c r="F127" s="305">
        <v>381</v>
      </c>
      <c r="G127" s="305">
        <v>2307</v>
      </c>
    </row>
    <row r="128" spans="1:7">
      <c r="A128" s="342" t="s">
        <v>605</v>
      </c>
      <c r="B128" s="304" t="s">
        <v>511</v>
      </c>
      <c r="C128" s="305">
        <v>2637</v>
      </c>
      <c r="D128" s="305">
        <v>755</v>
      </c>
      <c r="E128" s="305">
        <v>1495</v>
      </c>
      <c r="F128" s="305">
        <v>71</v>
      </c>
      <c r="G128" s="305">
        <v>316</v>
      </c>
    </row>
    <row r="129" spans="1:7">
      <c r="A129" s="342"/>
      <c r="B129" s="304" t="s">
        <v>14</v>
      </c>
      <c r="C129" s="305">
        <v>1374</v>
      </c>
      <c r="D129" s="305">
        <v>471</v>
      </c>
      <c r="E129" s="305">
        <v>760</v>
      </c>
      <c r="F129" s="305">
        <v>42</v>
      </c>
      <c r="G129" s="305">
        <v>101</v>
      </c>
    </row>
    <row r="130" spans="1:7">
      <c r="A130" s="342"/>
      <c r="B130" s="304" t="s">
        <v>7</v>
      </c>
      <c r="C130" s="305">
        <v>1263</v>
      </c>
      <c r="D130" s="305">
        <v>284</v>
      </c>
      <c r="E130" s="305">
        <v>735</v>
      </c>
      <c r="F130" s="305">
        <v>29</v>
      </c>
      <c r="G130" s="305">
        <v>215</v>
      </c>
    </row>
    <row r="131" spans="1:7">
      <c r="A131" s="342" t="s">
        <v>606</v>
      </c>
      <c r="B131" s="304" t="s">
        <v>511</v>
      </c>
      <c r="C131" s="305">
        <v>4710</v>
      </c>
      <c r="D131" s="305">
        <v>1170</v>
      </c>
      <c r="E131" s="305">
        <v>2936</v>
      </c>
      <c r="F131" s="305">
        <v>143</v>
      </c>
      <c r="G131" s="305">
        <v>461</v>
      </c>
    </row>
    <row r="132" spans="1:7">
      <c r="A132" s="342"/>
      <c r="B132" s="304" t="s">
        <v>14</v>
      </c>
      <c r="C132" s="305">
        <v>2343</v>
      </c>
      <c r="D132" s="305">
        <v>716</v>
      </c>
      <c r="E132" s="305">
        <v>1448</v>
      </c>
      <c r="F132" s="305">
        <v>81</v>
      </c>
      <c r="G132" s="305">
        <v>98</v>
      </c>
    </row>
    <row r="133" spans="1:7">
      <c r="A133" s="342"/>
      <c r="B133" s="304" t="s">
        <v>7</v>
      </c>
      <c r="C133" s="305">
        <v>2367</v>
      </c>
      <c r="D133" s="305">
        <v>454</v>
      </c>
      <c r="E133" s="305">
        <v>1488</v>
      </c>
      <c r="F133" s="305">
        <v>62</v>
      </c>
      <c r="G133" s="305">
        <v>363</v>
      </c>
    </row>
    <row r="134" spans="1:7">
      <c r="A134" s="342" t="s">
        <v>607</v>
      </c>
      <c r="B134" s="304" t="s">
        <v>511</v>
      </c>
      <c r="C134" s="305">
        <v>2305</v>
      </c>
      <c r="D134" s="305">
        <v>694</v>
      </c>
      <c r="E134" s="305">
        <v>1192</v>
      </c>
      <c r="F134" s="305">
        <v>63</v>
      </c>
      <c r="G134" s="305">
        <v>356</v>
      </c>
    </row>
    <row r="135" spans="1:7">
      <c r="A135" s="342"/>
      <c r="B135" s="304" t="s">
        <v>14</v>
      </c>
      <c r="C135" s="305">
        <v>1174</v>
      </c>
      <c r="D135" s="305">
        <v>463</v>
      </c>
      <c r="E135" s="305">
        <v>579</v>
      </c>
      <c r="F135" s="305">
        <v>49</v>
      </c>
      <c r="G135" s="305">
        <v>83</v>
      </c>
    </row>
    <row r="136" spans="1:7">
      <c r="A136" s="342"/>
      <c r="B136" s="304" t="s">
        <v>7</v>
      </c>
      <c r="C136" s="305">
        <v>1131</v>
      </c>
      <c r="D136" s="305">
        <v>231</v>
      </c>
      <c r="E136" s="305">
        <v>613</v>
      </c>
      <c r="F136" s="305">
        <v>14</v>
      </c>
      <c r="G136" s="305">
        <v>273</v>
      </c>
    </row>
    <row r="137" spans="1:7">
      <c r="A137" s="342" t="s">
        <v>608</v>
      </c>
      <c r="B137" s="304" t="s">
        <v>511</v>
      </c>
      <c r="C137" s="305">
        <v>3895</v>
      </c>
      <c r="D137" s="305">
        <v>876</v>
      </c>
      <c r="E137" s="305">
        <v>2221</v>
      </c>
      <c r="F137" s="305">
        <v>150</v>
      </c>
      <c r="G137" s="305">
        <v>648</v>
      </c>
    </row>
    <row r="138" spans="1:7">
      <c r="A138" s="342"/>
      <c r="B138" s="304" t="s">
        <v>14</v>
      </c>
      <c r="C138" s="305">
        <v>1917</v>
      </c>
      <c r="D138" s="305">
        <v>560</v>
      </c>
      <c r="E138" s="305">
        <v>1146</v>
      </c>
      <c r="F138" s="305">
        <v>86</v>
      </c>
      <c r="G138" s="305">
        <v>125</v>
      </c>
    </row>
    <row r="139" spans="1:7">
      <c r="A139" s="342"/>
      <c r="B139" s="304" t="s">
        <v>7</v>
      </c>
      <c r="C139" s="305">
        <v>1978</v>
      </c>
      <c r="D139" s="305">
        <v>316</v>
      </c>
      <c r="E139" s="305">
        <v>1075</v>
      </c>
      <c r="F139" s="305">
        <v>64</v>
      </c>
      <c r="G139" s="305">
        <v>523</v>
      </c>
    </row>
    <row r="140" spans="1:7">
      <c r="A140" s="342" t="s">
        <v>609</v>
      </c>
      <c r="B140" s="304" t="s">
        <v>511</v>
      </c>
      <c r="C140" s="305">
        <v>302</v>
      </c>
      <c r="D140" s="305">
        <v>76</v>
      </c>
      <c r="E140" s="305">
        <v>156</v>
      </c>
      <c r="F140" s="305">
        <v>10</v>
      </c>
      <c r="G140" s="305">
        <v>60</v>
      </c>
    </row>
    <row r="141" spans="1:7">
      <c r="A141" s="342"/>
      <c r="B141" s="304" t="s">
        <v>14</v>
      </c>
      <c r="C141" s="305">
        <v>142</v>
      </c>
      <c r="D141" s="305">
        <v>45</v>
      </c>
      <c r="E141" s="305">
        <v>79</v>
      </c>
      <c r="F141" s="305">
        <v>7</v>
      </c>
      <c r="G141" s="305">
        <v>11</v>
      </c>
    </row>
    <row r="142" spans="1:7">
      <c r="A142" s="342"/>
      <c r="B142" s="304" t="s">
        <v>7</v>
      </c>
      <c r="C142" s="305">
        <v>160</v>
      </c>
      <c r="D142" s="305">
        <v>31</v>
      </c>
      <c r="E142" s="305">
        <v>77</v>
      </c>
      <c r="F142" s="305">
        <v>3</v>
      </c>
      <c r="G142" s="305">
        <v>49</v>
      </c>
    </row>
    <row r="143" spans="1:7">
      <c r="A143" s="342" t="s">
        <v>610</v>
      </c>
      <c r="B143" s="304" t="s">
        <v>511</v>
      </c>
      <c r="C143" s="305">
        <v>5575</v>
      </c>
      <c r="D143" s="305">
        <v>1238</v>
      </c>
      <c r="E143" s="305">
        <v>3308</v>
      </c>
      <c r="F143" s="305">
        <v>198</v>
      </c>
      <c r="G143" s="305">
        <v>831</v>
      </c>
    </row>
    <row r="144" spans="1:7">
      <c r="A144" s="342"/>
      <c r="B144" s="304" t="s">
        <v>14</v>
      </c>
      <c r="C144" s="305">
        <v>2673</v>
      </c>
      <c r="D144" s="305">
        <v>809</v>
      </c>
      <c r="E144" s="305">
        <v>1603</v>
      </c>
      <c r="F144" s="305">
        <v>97</v>
      </c>
      <c r="G144" s="305">
        <v>164</v>
      </c>
    </row>
    <row r="145" spans="1:7">
      <c r="A145" s="342"/>
      <c r="B145" s="304" t="s">
        <v>7</v>
      </c>
      <c r="C145" s="305">
        <v>2902</v>
      </c>
      <c r="D145" s="305">
        <v>429</v>
      </c>
      <c r="E145" s="305">
        <v>1705</v>
      </c>
      <c r="F145" s="305">
        <v>101</v>
      </c>
      <c r="G145" s="305">
        <v>667</v>
      </c>
    </row>
    <row r="146" spans="1:7">
      <c r="A146" s="377" t="s">
        <v>821</v>
      </c>
      <c r="B146" s="304" t="s">
        <v>511</v>
      </c>
      <c r="C146" s="305">
        <v>70732</v>
      </c>
      <c r="D146" s="305">
        <v>19719</v>
      </c>
      <c r="E146" s="305">
        <v>39007</v>
      </c>
      <c r="F146" s="305">
        <v>2949</v>
      </c>
      <c r="G146" s="305">
        <v>9057</v>
      </c>
    </row>
    <row r="147" spans="1:7">
      <c r="A147" s="342"/>
      <c r="B147" s="304" t="s">
        <v>14</v>
      </c>
      <c r="C147" s="305">
        <v>34162</v>
      </c>
      <c r="D147" s="305">
        <v>11552</v>
      </c>
      <c r="E147" s="305">
        <v>19500</v>
      </c>
      <c r="F147" s="305">
        <v>1349</v>
      </c>
      <c r="G147" s="305">
        <v>1761</v>
      </c>
    </row>
    <row r="148" spans="1:7">
      <c r="A148" s="342"/>
      <c r="B148" s="304" t="s">
        <v>7</v>
      </c>
      <c r="C148" s="305">
        <v>36570</v>
      </c>
      <c r="D148" s="305">
        <v>8167</v>
      </c>
      <c r="E148" s="305">
        <v>19507</v>
      </c>
      <c r="F148" s="305">
        <v>1600</v>
      </c>
      <c r="G148" s="305">
        <v>7296</v>
      </c>
    </row>
    <row r="149" spans="1:7">
      <c r="A149" s="342" t="s">
        <v>611</v>
      </c>
      <c r="B149" s="304" t="s">
        <v>511</v>
      </c>
      <c r="C149" s="305">
        <v>29403</v>
      </c>
      <c r="D149" s="305">
        <v>7253</v>
      </c>
      <c r="E149" s="305">
        <v>17408</v>
      </c>
      <c r="F149" s="305">
        <v>945</v>
      </c>
      <c r="G149" s="305">
        <v>3797</v>
      </c>
    </row>
    <row r="150" spans="1:7">
      <c r="A150" s="342"/>
      <c r="B150" s="304" t="s">
        <v>14</v>
      </c>
      <c r="C150" s="305">
        <v>14149</v>
      </c>
      <c r="D150" s="305">
        <v>4456</v>
      </c>
      <c r="E150" s="305">
        <v>8523</v>
      </c>
      <c r="F150" s="305">
        <v>465</v>
      </c>
      <c r="G150" s="305">
        <v>705</v>
      </c>
    </row>
    <row r="151" spans="1:7">
      <c r="A151" s="342"/>
      <c r="B151" s="304" t="s">
        <v>7</v>
      </c>
      <c r="C151" s="305">
        <v>15254</v>
      </c>
      <c r="D151" s="305">
        <v>2797</v>
      </c>
      <c r="E151" s="305">
        <v>8885</v>
      </c>
      <c r="F151" s="305">
        <v>480</v>
      </c>
      <c r="G151" s="305">
        <v>3092</v>
      </c>
    </row>
    <row r="152" spans="1:7">
      <c r="A152" s="342" t="s">
        <v>612</v>
      </c>
      <c r="B152" s="304" t="s">
        <v>511</v>
      </c>
      <c r="C152" s="305">
        <v>5058</v>
      </c>
      <c r="D152" s="305">
        <v>1267</v>
      </c>
      <c r="E152" s="305">
        <v>2858</v>
      </c>
      <c r="F152" s="305">
        <v>98</v>
      </c>
      <c r="G152" s="305">
        <v>835</v>
      </c>
    </row>
    <row r="153" spans="1:7">
      <c r="A153" s="342"/>
      <c r="B153" s="304" t="s">
        <v>14</v>
      </c>
      <c r="C153" s="305">
        <v>2498</v>
      </c>
      <c r="D153" s="305">
        <v>847</v>
      </c>
      <c r="E153" s="305">
        <v>1422</v>
      </c>
      <c r="F153" s="305">
        <v>52</v>
      </c>
      <c r="G153" s="305">
        <v>177</v>
      </c>
    </row>
    <row r="154" spans="1:7">
      <c r="A154" s="342"/>
      <c r="B154" s="304" t="s">
        <v>7</v>
      </c>
      <c r="C154" s="305">
        <v>2560</v>
      </c>
      <c r="D154" s="305">
        <v>420</v>
      </c>
      <c r="E154" s="305">
        <v>1436</v>
      </c>
      <c r="F154" s="305">
        <v>46</v>
      </c>
      <c r="G154" s="305">
        <v>658</v>
      </c>
    </row>
    <row r="155" spans="1:7">
      <c r="A155" s="342" t="s">
        <v>613</v>
      </c>
      <c r="B155" s="304" t="s">
        <v>511</v>
      </c>
      <c r="C155" s="305">
        <v>8918</v>
      </c>
      <c r="D155" s="305">
        <v>2276</v>
      </c>
      <c r="E155" s="305">
        <v>5101</v>
      </c>
      <c r="F155" s="305">
        <v>250</v>
      </c>
      <c r="G155" s="305">
        <v>1291</v>
      </c>
    </row>
    <row r="156" spans="1:7">
      <c r="A156" s="342"/>
      <c r="B156" s="304" t="s">
        <v>14</v>
      </c>
      <c r="C156" s="305">
        <v>4351</v>
      </c>
      <c r="D156" s="305">
        <v>1368</v>
      </c>
      <c r="E156" s="305">
        <v>2588</v>
      </c>
      <c r="F156" s="305">
        <v>109</v>
      </c>
      <c r="G156" s="305">
        <v>286</v>
      </c>
    </row>
    <row r="157" spans="1:7">
      <c r="A157" s="342"/>
      <c r="B157" s="304" t="s">
        <v>7</v>
      </c>
      <c r="C157" s="305">
        <v>4567</v>
      </c>
      <c r="D157" s="305">
        <v>908</v>
      </c>
      <c r="E157" s="305">
        <v>2513</v>
      </c>
      <c r="F157" s="305">
        <v>141</v>
      </c>
      <c r="G157" s="305">
        <v>1005</v>
      </c>
    </row>
    <row r="158" spans="1:7">
      <c r="A158" s="342" t="s">
        <v>614</v>
      </c>
      <c r="B158" s="304" t="s">
        <v>511</v>
      </c>
      <c r="C158" s="305">
        <v>6682</v>
      </c>
      <c r="D158" s="305">
        <v>1768</v>
      </c>
      <c r="E158" s="305">
        <v>3978</v>
      </c>
      <c r="F158" s="305">
        <v>123</v>
      </c>
      <c r="G158" s="305">
        <v>813</v>
      </c>
    </row>
    <row r="159" spans="1:7">
      <c r="A159" s="342"/>
      <c r="B159" s="304" t="s">
        <v>14</v>
      </c>
      <c r="C159" s="305">
        <v>3367</v>
      </c>
      <c r="D159" s="305">
        <v>1133</v>
      </c>
      <c r="E159" s="305">
        <v>1989</v>
      </c>
      <c r="F159" s="305">
        <v>69</v>
      </c>
      <c r="G159" s="305">
        <v>176</v>
      </c>
    </row>
    <row r="160" spans="1:7">
      <c r="A160" s="342"/>
      <c r="B160" s="304" t="s">
        <v>7</v>
      </c>
      <c r="C160" s="305">
        <v>3315</v>
      </c>
      <c r="D160" s="305">
        <v>635</v>
      </c>
      <c r="E160" s="305">
        <v>1989</v>
      </c>
      <c r="F160" s="305">
        <v>54</v>
      </c>
      <c r="G160" s="305">
        <v>637</v>
      </c>
    </row>
    <row r="161" spans="1:7">
      <c r="A161" s="342" t="s">
        <v>615</v>
      </c>
      <c r="B161" s="304" t="s">
        <v>511</v>
      </c>
      <c r="C161" s="305">
        <v>14551</v>
      </c>
      <c r="D161" s="305">
        <v>3628</v>
      </c>
      <c r="E161" s="305">
        <v>8395</v>
      </c>
      <c r="F161" s="305">
        <v>549</v>
      </c>
      <c r="G161" s="305">
        <v>1979</v>
      </c>
    </row>
    <row r="162" spans="1:7">
      <c r="A162" s="342"/>
      <c r="B162" s="304" t="s">
        <v>14</v>
      </c>
      <c r="C162" s="305">
        <v>7089</v>
      </c>
      <c r="D162" s="305">
        <v>2229</v>
      </c>
      <c r="E162" s="305">
        <v>4196</v>
      </c>
      <c r="F162" s="305">
        <v>294</v>
      </c>
      <c r="G162" s="305">
        <v>370</v>
      </c>
    </row>
    <row r="163" spans="1:7">
      <c r="A163" s="342"/>
      <c r="B163" s="304" t="s">
        <v>7</v>
      </c>
      <c r="C163" s="305">
        <v>7462</v>
      </c>
      <c r="D163" s="305">
        <v>1399</v>
      </c>
      <c r="E163" s="305">
        <v>4199</v>
      </c>
      <c r="F163" s="305">
        <v>255</v>
      </c>
      <c r="G163" s="305">
        <v>1609</v>
      </c>
    </row>
    <row r="164" spans="1:7">
      <c r="A164" s="342" t="s">
        <v>616</v>
      </c>
      <c r="B164" s="304" t="s">
        <v>511</v>
      </c>
      <c r="C164" s="305">
        <v>10212</v>
      </c>
      <c r="D164" s="305">
        <v>2731</v>
      </c>
      <c r="E164" s="305">
        <v>5620</v>
      </c>
      <c r="F164" s="305">
        <v>278</v>
      </c>
      <c r="G164" s="305">
        <v>1583</v>
      </c>
    </row>
    <row r="165" spans="1:7">
      <c r="A165" s="342"/>
      <c r="B165" s="304" t="s">
        <v>14</v>
      </c>
      <c r="C165" s="305">
        <v>4952</v>
      </c>
      <c r="D165" s="305">
        <v>1713</v>
      </c>
      <c r="E165" s="305">
        <v>2850</v>
      </c>
      <c r="F165" s="305">
        <v>145</v>
      </c>
      <c r="G165" s="305">
        <v>244</v>
      </c>
    </row>
    <row r="166" spans="1:7">
      <c r="A166" s="342"/>
      <c r="B166" s="304" t="s">
        <v>7</v>
      </c>
      <c r="C166" s="305">
        <v>5260</v>
      </c>
      <c r="D166" s="305">
        <v>1018</v>
      </c>
      <c r="E166" s="305">
        <v>2770</v>
      </c>
      <c r="F166" s="305">
        <v>133</v>
      </c>
      <c r="G166" s="305">
        <v>1339</v>
      </c>
    </row>
    <row r="167" spans="1:7">
      <c r="A167" s="342" t="s">
        <v>618</v>
      </c>
      <c r="B167" s="304" t="s">
        <v>511</v>
      </c>
      <c r="C167" s="305">
        <v>31305</v>
      </c>
      <c r="D167" s="305">
        <v>7871</v>
      </c>
      <c r="E167" s="305">
        <v>18475</v>
      </c>
      <c r="F167" s="305">
        <v>1100</v>
      </c>
      <c r="G167" s="305">
        <v>3859</v>
      </c>
    </row>
    <row r="168" spans="1:7">
      <c r="A168" s="342"/>
      <c r="B168" s="304" t="s">
        <v>14</v>
      </c>
      <c r="C168" s="305">
        <v>14814</v>
      </c>
      <c r="D168" s="305">
        <v>4848</v>
      </c>
      <c r="E168" s="305">
        <v>8742</v>
      </c>
      <c r="F168" s="305">
        <v>472</v>
      </c>
      <c r="G168" s="305">
        <v>752</v>
      </c>
    </row>
    <row r="169" spans="1:7">
      <c r="A169" s="342"/>
      <c r="B169" s="304" t="s">
        <v>7</v>
      </c>
      <c r="C169" s="305">
        <v>16491</v>
      </c>
      <c r="D169" s="305">
        <v>3023</v>
      </c>
      <c r="E169" s="305">
        <v>9733</v>
      </c>
      <c r="F169" s="305">
        <v>628</v>
      </c>
      <c r="G169" s="305">
        <v>3107</v>
      </c>
    </row>
    <row r="170" spans="1:7">
      <c r="A170" s="377" t="s">
        <v>822</v>
      </c>
      <c r="B170" s="304" t="s">
        <v>511</v>
      </c>
      <c r="C170" s="305">
        <v>23982</v>
      </c>
      <c r="D170" s="305">
        <v>6799</v>
      </c>
      <c r="E170" s="305">
        <v>13737</v>
      </c>
      <c r="F170" s="305">
        <v>515</v>
      </c>
      <c r="G170" s="305">
        <v>2931</v>
      </c>
    </row>
    <row r="171" spans="1:7">
      <c r="A171" s="342"/>
      <c r="B171" s="304" t="s">
        <v>14</v>
      </c>
      <c r="C171" s="305">
        <v>11546</v>
      </c>
      <c r="D171" s="305">
        <v>4055</v>
      </c>
      <c r="E171" s="305">
        <v>6824</v>
      </c>
      <c r="F171" s="305">
        <v>203</v>
      </c>
      <c r="G171" s="305">
        <v>464</v>
      </c>
    </row>
    <row r="172" spans="1:7">
      <c r="A172" s="342"/>
      <c r="B172" s="304" t="s">
        <v>7</v>
      </c>
      <c r="C172" s="305">
        <v>12436</v>
      </c>
      <c r="D172" s="305">
        <v>2744</v>
      </c>
      <c r="E172" s="305">
        <v>6913</v>
      </c>
      <c r="F172" s="305">
        <v>312</v>
      </c>
      <c r="G172" s="305">
        <v>2467</v>
      </c>
    </row>
    <row r="173" spans="1:7">
      <c r="A173" s="342" t="s">
        <v>619</v>
      </c>
      <c r="B173" s="304" t="s">
        <v>511</v>
      </c>
      <c r="C173" s="305">
        <v>12964</v>
      </c>
      <c r="D173" s="305">
        <v>3317</v>
      </c>
      <c r="E173" s="305">
        <v>7777</v>
      </c>
      <c r="F173" s="305">
        <v>435</v>
      </c>
      <c r="G173" s="305">
        <v>1435</v>
      </c>
    </row>
    <row r="174" spans="1:7">
      <c r="A174" s="342"/>
      <c r="B174" s="304" t="s">
        <v>14</v>
      </c>
      <c r="C174" s="305">
        <v>6513</v>
      </c>
      <c r="D174" s="305">
        <v>2043</v>
      </c>
      <c r="E174" s="305">
        <v>3897</v>
      </c>
      <c r="F174" s="305">
        <v>220</v>
      </c>
      <c r="G174" s="305">
        <v>353</v>
      </c>
    </row>
    <row r="175" spans="1:7">
      <c r="A175" s="342"/>
      <c r="B175" s="304" t="s">
        <v>7</v>
      </c>
      <c r="C175" s="305">
        <v>6451</v>
      </c>
      <c r="D175" s="305">
        <v>1274</v>
      </c>
      <c r="E175" s="305">
        <v>3880</v>
      </c>
      <c r="F175" s="305">
        <v>215</v>
      </c>
      <c r="G175" s="305">
        <v>1082</v>
      </c>
    </row>
    <row r="176" spans="1:7">
      <c r="A176" s="342" t="s">
        <v>770</v>
      </c>
      <c r="B176" s="304" t="s">
        <v>511</v>
      </c>
      <c r="C176" s="305">
        <v>15468</v>
      </c>
      <c r="D176" s="305">
        <v>4471</v>
      </c>
      <c r="E176" s="305">
        <v>8534</v>
      </c>
      <c r="F176" s="305">
        <v>455</v>
      </c>
      <c r="G176" s="305">
        <v>2008</v>
      </c>
    </row>
    <row r="177" spans="1:7">
      <c r="A177" s="342"/>
      <c r="B177" s="304" t="s">
        <v>14</v>
      </c>
      <c r="C177" s="305">
        <v>7768</v>
      </c>
      <c r="D177" s="305">
        <v>2734</v>
      </c>
      <c r="E177" s="305">
        <v>4368</v>
      </c>
      <c r="F177" s="305">
        <v>241</v>
      </c>
      <c r="G177" s="305">
        <v>425</v>
      </c>
    </row>
    <row r="178" spans="1:7">
      <c r="A178" s="342"/>
      <c r="B178" s="304" t="s">
        <v>7</v>
      </c>
      <c r="C178" s="305">
        <v>7700</v>
      </c>
      <c r="D178" s="305">
        <v>1737</v>
      </c>
      <c r="E178" s="305">
        <v>4166</v>
      </c>
      <c r="F178" s="305">
        <v>214</v>
      </c>
      <c r="G178" s="305">
        <v>1583</v>
      </c>
    </row>
    <row r="179" spans="1:7">
      <c r="A179" s="342" t="s">
        <v>621</v>
      </c>
      <c r="B179" s="304" t="s">
        <v>511</v>
      </c>
      <c r="C179" s="305">
        <v>3060</v>
      </c>
      <c r="D179" s="305">
        <v>882</v>
      </c>
      <c r="E179" s="305">
        <v>1591</v>
      </c>
      <c r="F179" s="305">
        <v>122</v>
      </c>
      <c r="G179" s="305">
        <v>465</v>
      </c>
    </row>
    <row r="180" spans="1:7">
      <c r="A180" s="342"/>
      <c r="B180" s="304" t="s">
        <v>14</v>
      </c>
      <c r="C180" s="305">
        <v>1429</v>
      </c>
      <c r="D180" s="305">
        <v>485</v>
      </c>
      <c r="E180" s="305">
        <v>808</v>
      </c>
      <c r="F180" s="305">
        <v>55</v>
      </c>
      <c r="G180" s="305">
        <v>81</v>
      </c>
    </row>
    <row r="181" spans="1:7">
      <c r="A181" s="342"/>
      <c r="B181" s="304" t="s">
        <v>7</v>
      </c>
      <c r="C181" s="305">
        <v>1631</v>
      </c>
      <c r="D181" s="305">
        <v>397</v>
      </c>
      <c r="E181" s="305">
        <v>783</v>
      </c>
      <c r="F181" s="305">
        <v>67</v>
      </c>
      <c r="G181" s="305">
        <v>384</v>
      </c>
    </row>
    <row r="182" spans="1:7">
      <c r="A182" s="342" t="s">
        <v>622</v>
      </c>
      <c r="B182" s="304" t="s">
        <v>511</v>
      </c>
      <c r="C182" s="305">
        <v>4065</v>
      </c>
      <c r="D182" s="305">
        <v>1163</v>
      </c>
      <c r="E182" s="305">
        <v>2257</v>
      </c>
      <c r="F182" s="305">
        <v>99</v>
      </c>
      <c r="G182" s="305">
        <v>546</v>
      </c>
    </row>
    <row r="183" spans="1:7">
      <c r="A183" s="342"/>
      <c r="B183" s="304" t="s">
        <v>14</v>
      </c>
      <c r="C183" s="305">
        <v>2040</v>
      </c>
      <c r="D183" s="305">
        <v>734</v>
      </c>
      <c r="E183" s="305">
        <v>1140</v>
      </c>
      <c r="F183" s="305">
        <v>54</v>
      </c>
      <c r="G183" s="305">
        <v>112</v>
      </c>
    </row>
    <row r="184" spans="1:7">
      <c r="A184" s="342"/>
      <c r="B184" s="304" t="s">
        <v>7</v>
      </c>
      <c r="C184" s="305">
        <v>2025</v>
      </c>
      <c r="D184" s="305">
        <v>429</v>
      </c>
      <c r="E184" s="305">
        <v>1117</v>
      </c>
      <c r="F184" s="305">
        <v>45</v>
      </c>
      <c r="G184" s="305">
        <v>434</v>
      </c>
    </row>
    <row r="185" spans="1:7">
      <c r="A185" s="342" t="s">
        <v>623</v>
      </c>
      <c r="B185" s="304" t="s">
        <v>511</v>
      </c>
      <c r="C185" s="305">
        <v>12852</v>
      </c>
      <c r="D185" s="305">
        <v>3687</v>
      </c>
      <c r="E185" s="305">
        <v>7528</v>
      </c>
      <c r="F185" s="305">
        <v>281</v>
      </c>
      <c r="G185" s="305">
        <v>1356</v>
      </c>
    </row>
    <row r="186" spans="1:7">
      <c r="A186" s="342"/>
      <c r="B186" s="304" t="s">
        <v>14</v>
      </c>
      <c r="C186" s="305">
        <v>6297</v>
      </c>
      <c r="D186" s="305">
        <v>2238</v>
      </c>
      <c r="E186" s="305">
        <v>3664</v>
      </c>
      <c r="F186" s="305">
        <v>141</v>
      </c>
      <c r="G186" s="305">
        <v>254</v>
      </c>
    </row>
    <row r="187" spans="1:7">
      <c r="A187" s="342"/>
      <c r="B187" s="304" t="s">
        <v>7</v>
      </c>
      <c r="C187" s="305">
        <v>6555</v>
      </c>
      <c r="D187" s="305">
        <v>1449</v>
      </c>
      <c r="E187" s="305">
        <v>3864</v>
      </c>
      <c r="F187" s="305">
        <v>140</v>
      </c>
      <c r="G187" s="305">
        <v>1102</v>
      </c>
    </row>
    <row r="188" spans="1:7">
      <c r="A188" s="342" t="s">
        <v>624</v>
      </c>
      <c r="B188" s="304" t="s">
        <v>511</v>
      </c>
      <c r="C188" s="305">
        <v>14308</v>
      </c>
      <c r="D188" s="305">
        <v>3591</v>
      </c>
      <c r="E188" s="305">
        <v>8163</v>
      </c>
      <c r="F188" s="305">
        <v>531</v>
      </c>
      <c r="G188" s="305">
        <v>2023</v>
      </c>
    </row>
    <row r="189" spans="1:7">
      <c r="A189" s="342"/>
      <c r="B189" s="304" t="s">
        <v>14</v>
      </c>
      <c r="C189" s="305">
        <v>6877</v>
      </c>
      <c r="D189" s="305">
        <v>2160</v>
      </c>
      <c r="E189" s="305">
        <v>4098</v>
      </c>
      <c r="F189" s="305">
        <v>247</v>
      </c>
      <c r="G189" s="305">
        <v>372</v>
      </c>
    </row>
    <row r="190" spans="1:7">
      <c r="A190" s="342"/>
      <c r="B190" s="304" t="s">
        <v>7</v>
      </c>
      <c r="C190" s="305">
        <v>7431</v>
      </c>
      <c r="D190" s="305">
        <v>1431</v>
      </c>
      <c r="E190" s="305">
        <v>4065</v>
      </c>
      <c r="F190" s="305">
        <v>284</v>
      </c>
      <c r="G190" s="305">
        <v>1651</v>
      </c>
    </row>
    <row r="191" spans="1:7">
      <c r="A191" s="342" t="s">
        <v>625</v>
      </c>
      <c r="B191" s="304" t="s">
        <v>511</v>
      </c>
      <c r="C191" s="305">
        <v>5525</v>
      </c>
      <c r="D191" s="305">
        <v>1477</v>
      </c>
      <c r="E191" s="305">
        <v>3107</v>
      </c>
      <c r="F191" s="305">
        <v>189</v>
      </c>
      <c r="G191" s="305">
        <v>752</v>
      </c>
    </row>
    <row r="192" spans="1:7">
      <c r="A192" s="342"/>
      <c r="B192" s="304" t="s">
        <v>14</v>
      </c>
      <c r="C192" s="305">
        <v>2710</v>
      </c>
      <c r="D192" s="305">
        <v>890</v>
      </c>
      <c r="E192" s="305">
        <v>1526</v>
      </c>
      <c r="F192" s="305">
        <v>99</v>
      </c>
      <c r="G192" s="305">
        <v>195</v>
      </c>
    </row>
    <row r="193" spans="1:7">
      <c r="A193" s="342"/>
      <c r="B193" s="304" t="s">
        <v>7</v>
      </c>
      <c r="C193" s="305">
        <v>2815</v>
      </c>
      <c r="D193" s="305">
        <v>587</v>
      </c>
      <c r="E193" s="305">
        <v>1581</v>
      </c>
      <c r="F193" s="305">
        <v>90</v>
      </c>
      <c r="G193" s="305">
        <v>557</v>
      </c>
    </row>
    <row r="194" spans="1:7">
      <c r="A194" s="342" t="s">
        <v>626</v>
      </c>
      <c r="B194" s="304" t="s">
        <v>511</v>
      </c>
      <c r="C194" s="305">
        <v>8554</v>
      </c>
      <c r="D194" s="305">
        <v>2252</v>
      </c>
      <c r="E194" s="305">
        <v>5071</v>
      </c>
      <c r="F194" s="305">
        <v>189</v>
      </c>
      <c r="G194" s="305">
        <v>1042</v>
      </c>
    </row>
    <row r="195" spans="1:7">
      <c r="A195" s="378"/>
      <c r="B195" s="314" t="s">
        <v>14</v>
      </c>
      <c r="C195" s="315">
        <v>4307</v>
      </c>
      <c r="D195" s="315">
        <v>1493</v>
      </c>
      <c r="E195" s="315">
        <v>2490</v>
      </c>
      <c r="F195" s="315">
        <v>89</v>
      </c>
      <c r="G195" s="315">
        <v>235</v>
      </c>
    </row>
    <row r="196" spans="1:7">
      <c r="A196" s="343"/>
      <c r="B196" s="317" t="s">
        <v>7</v>
      </c>
      <c r="C196" s="318">
        <v>4247</v>
      </c>
      <c r="D196" s="318">
        <v>759</v>
      </c>
      <c r="E196" s="318">
        <v>2581</v>
      </c>
      <c r="F196" s="318">
        <v>100</v>
      </c>
      <c r="G196" s="318">
        <v>807</v>
      </c>
    </row>
  </sheetData>
  <mergeCells count="2">
    <mergeCell ref="A2:G2"/>
    <mergeCell ref="F3:G3"/>
  </mergeCells>
  <hyperlinks>
    <hyperlink ref="F3" location="'Листа табела'!A1" display="Листа табела"/>
    <hyperlink ref="F3:G3" location="'Lista tabela'!A1" display="Lista tabela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"/>
  <sheetViews>
    <sheetView workbookViewId="0">
      <pane ySplit="4" topLeftCell="A5" activePane="bottomLeft" state="frozen"/>
      <selection activeCell="A4" sqref="A4:F6"/>
      <selection pane="bottomLeft" activeCell="A2" sqref="A2:H2"/>
    </sheetView>
  </sheetViews>
  <sheetFormatPr defaultRowHeight="15"/>
  <cols>
    <col min="1" max="1" width="22" bestFit="1" customWidth="1"/>
    <col min="4" max="5" width="12.7109375" customWidth="1"/>
    <col min="6" max="6" width="12" customWidth="1"/>
    <col min="7" max="7" width="12.28515625" customWidth="1"/>
    <col min="8" max="8" width="13.42578125" customWidth="1"/>
    <col min="9" max="9" width="14.7109375" customWidth="1"/>
    <col min="10" max="10" width="16.28515625" customWidth="1"/>
    <col min="11" max="11" width="12" customWidth="1"/>
  </cols>
  <sheetData>
    <row r="2" spans="1:8">
      <c r="A2" s="772" t="s">
        <v>1757</v>
      </c>
      <c r="B2" s="772"/>
      <c r="C2" s="772"/>
      <c r="D2" s="772"/>
      <c r="E2" s="772"/>
      <c r="F2" s="772"/>
      <c r="G2" s="772"/>
      <c r="H2" s="772"/>
    </row>
    <row r="3" spans="1:8" ht="15.75" thickBot="1">
      <c r="A3" s="326"/>
      <c r="B3" s="326"/>
      <c r="C3" s="326"/>
      <c r="D3" s="326"/>
      <c r="E3" s="326"/>
      <c r="F3" s="326"/>
      <c r="G3" s="326"/>
      <c r="H3" s="302" t="s">
        <v>887</v>
      </c>
    </row>
    <row r="4" spans="1:8" ht="48.75" thickBot="1">
      <c r="A4" s="663" t="s">
        <v>1419</v>
      </c>
      <c r="B4" s="667" t="s">
        <v>1425</v>
      </c>
      <c r="C4" s="663" t="s">
        <v>1325</v>
      </c>
      <c r="D4" s="663" t="s">
        <v>1326</v>
      </c>
      <c r="E4" s="663" t="s">
        <v>1327</v>
      </c>
      <c r="F4" s="663" t="s">
        <v>1328</v>
      </c>
      <c r="G4" s="663" t="s">
        <v>1329</v>
      </c>
      <c r="H4" s="265" t="s">
        <v>1330</v>
      </c>
    </row>
    <row r="5" spans="1:8">
      <c r="A5" s="339" t="s">
        <v>759</v>
      </c>
      <c r="B5" s="322">
        <v>408825</v>
      </c>
      <c r="C5" s="322">
        <v>91300</v>
      </c>
      <c r="D5" s="322">
        <v>107130</v>
      </c>
      <c r="E5" s="322">
        <v>79155</v>
      </c>
      <c r="F5" s="322">
        <v>72771</v>
      </c>
      <c r="G5" s="322">
        <v>58469</v>
      </c>
      <c r="H5" s="323">
        <v>2.85</v>
      </c>
    </row>
    <row r="6" spans="1:8">
      <c r="A6" s="35" t="s">
        <v>815</v>
      </c>
      <c r="B6" s="319">
        <v>65010</v>
      </c>
      <c r="C6" s="319">
        <v>13984</v>
      </c>
      <c r="D6" s="319">
        <v>17243</v>
      </c>
      <c r="E6" s="319">
        <v>14267</v>
      </c>
      <c r="F6" s="319">
        <v>12952</v>
      </c>
      <c r="G6" s="319">
        <v>6564</v>
      </c>
      <c r="H6" s="320">
        <v>2.76</v>
      </c>
    </row>
    <row r="7" spans="1:8">
      <c r="A7" s="303" t="s">
        <v>571</v>
      </c>
      <c r="B7" s="319">
        <v>636</v>
      </c>
      <c r="C7" s="319">
        <v>129</v>
      </c>
      <c r="D7" s="319">
        <v>166</v>
      </c>
      <c r="E7" s="319">
        <v>92</v>
      </c>
      <c r="F7" s="319">
        <v>84</v>
      </c>
      <c r="G7" s="319">
        <v>165</v>
      </c>
      <c r="H7" s="320">
        <v>3.21</v>
      </c>
    </row>
    <row r="8" spans="1:8">
      <c r="A8" s="35" t="s">
        <v>816</v>
      </c>
      <c r="B8" s="319">
        <v>34309</v>
      </c>
      <c r="C8" s="319">
        <v>6984</v>
      </c>
      <c r="D8" s="319">
        <v>8272</v>
      </c>
      <c r="E8" s="319">
        <v>6586</v>
      </c>
      <c r="F8" s="319">
        <v>6377</v>
      </c>
      <c r="G8" s="319">
        <v>6090</v>
      </c>
      <c r="H8" s="320">
        <v>3.02</v>
      </c>
    </row>
    <row r="9" spans="1:8">
      <c r="A9" s="303" t="s">
        <v>572</v>
      </c>
      <c r="B9" s="319">
        <v>3307</v>
      </c>
      <c r="C9" s="319">
        <v>629</v>
      </c>
      <c r="D9" s="319">
        <v>719</v>
      </c>
      <c r="E9" s="319">
        <v>620</v>
      </c>
      <c r="F9" s="319">
        <v>616</v>
      </c>
      <c r="G9" s="319">
        <v>723</v>
      </c>
      <c r="H9" s="320">
        <v>3.21</v>
      </c>
    </row>
    <row r="10" spans="1:8">
      <c r="A10" s="303" t="s">
        <v>573</v>
      </c>
      <c r="B10" s="319">
        <v>5945</v>
      </c>
      <c r="C10" s="319">
        <v>1155</v>
      </c>
      <c r="D10" s="319">
        <v>1345</v>
      </c>
      <c r="E10" s="319">
        <v>1137</v>
      </c>
      <c r="F10" s="319">
        <v>1161</v>
      </c>
      <c r="G10" s="319">
        <v>1147</v>
      </c>
      <c r="H10" s="320">
        <v>3.14</v>
      </c>
    </row>
    <row r="11" spans="1:8">
      <c r="A11" s="303" t="s">
        <v>574</v>
      </c>
      <c r="B11" s="319">
        <v>5599</v>
      </c>
      <c r="C11" s="319">
        <v>1360</v>
      </c>
      <c r="D11" s="319">
        <v>1439</v>
      </c>
      <c r="E11" s="319">
        <v>1107</v>
      </c>
      <c r="F11" s="319">
        <v>928</v>
      </c>
      <c r="G11" s="319">
        <v>765</v>
      </c>
      <c r="H11" s="320">
        <v>2.81</v>
      </c>
    </row>
    <row r="12" spans="1:8">
      <c r="A12" s="303" t="s">
        <v>575</v>
      </c>
      <c r="B12" s="319">
        <v>3966</v>
      </c>
      <c r="C12" s="319">
        <v>1132</v>
      </c>
      <c r="D12" s="319">
        <v>1172</v>
      </c>
      <c r="E12" s="319">
        <v>724</v>
      </c>
      <c r="F12" s="319">
        <v>582</v>
      </c>
      <c r="G12" s="319">
        <v>356</v>
      </c>
      <c r="H12" s="320">
        <v>2.5099999999999998</v>
      </c>
    </row>
    <row r="13" spans="1:8">
      <c r="A13" s="303" t="s">
        <v>576</v>
      </c>
      <c r="B13" s="319">
        <v>3712</v>
      </c>
      <c r="C13" s="319">
        <v>768</v>
      </c>
      <c r="D13" s="319">
        <v>1001</v>
      </c>
      <c r="E13" s="319">
        <v>747</v>
      </c>
      <c r="F13" s="319">
        <v>687</v>
      </c>
      <c r="G13" s="319">
        <v>509</v>
      </c>
      <c r="H13" s="320">
        <v>2.87</v>
      </c>
    </row>
    <row r="14" spans="1:8">
      <c r="A14" s="303" t="s">
        <v>577</v>
      </c>
      <c r="B14" s="319">
        <v>1537</v>
      </c>
      <c r="C14" s="319">
        <v>348</v>
      </c>
      <c r="D14" s="319">
        <v>425</v>
      </c>
      <c r="E14" s="319">
        <v>280</v>
      </c>
      <c r="F14" s="319">
        <v>249</v>
      </c>
      <c r="G14" s="319">
        <v>235</v>
      </c>
      <c r="H14" s="320">
        <v>2.84</v>
      </c>
    </row>
    <row r="15" spans="1:8">
      <c r="A15" s="303" t="s">
        <v>578</v>
      </c>
      <c r="B15" s="319">
        <v>2766</v>
      </c>
      <c r="C15" s="319">
        <v>522</v>
      </c>
      <c r="D15" s="319">
        <v>622</v>
      </c>
      <c r="E15" s="319">
        <v>561</v>
      </c>
      <c r="F15" s="319">
        <v>480</v>
      </c>
      <c r="G15" s="319">
        <v>581</v>
      </c>
      <c r="H15" s="320">
        <v>3.15</v>
      </c>
    </row>
    <row r="16" spans="1:8">
      <c r="A16" s="303" t="s">
        <v>579</v>
      </c>
      <c r="B16" s="319">
        <v>16939</v>
      </c>
      <c r="C16" s="319">
        <v>3782</v>
      </c>
      <c r="D16" s="319">
        <v>4438</v>
      </c>
      <c r="E16" s="319">
        <v>3140</v>
      </c>
      <c r="F16" s="319">
        <v>2878</v>
      </c>
      <c r="G16" s="319">
        <v>2701</v>
      </c>
      <c r="H16" s="321">
        <v>2.9</v>
      </c>
    </row>
    <row r="17" spans="1:8">
      <c r="A17" s="303" t="s">
        <v>580</v>
      </c>
      <c r="B17" s="319">
        <v>9345</v>
      </c>
      <c r="C17" s="319">
        <v>2270</v>
      </c>
      <c r="D17" s="319">
        <v>2598</v>
      </c>
      <c r="E17" s="319">
        <v>1688</v>
      </c>
      <c r="F17" s="319">
        <v>1520</v>
      </c>
      <c r="G17" s="319">
        <v>1269</v>
      </c>
      <c r="H17" s="320">
        <v>2.77</v>
      </c>
    </row>
    <row r="18" spans="1:8">
      <c r="A18" s="35" t="s">
        <v>817</v>
      </c>
      <c r="B18" s="319">
        <v>25447</v>
      </c>
      <c r="C18" s="319">
        <v>6230</v>
      </c>
      <c r="D18" s="319">
        <v>7242</v>
      </c>
      <c r="E18" s="319">
        <v>4956</v>
      </c>
      <c r="F18" s="319">
        <v>4148</v>
      </c>
      <c r="G18" s="319">
        <v>2871</v>
      </c>
      <c r="H18" s="320">
        <v>2.68</v>
      </c>
    </row>
    <row r="19" spans="1:8">
      <c r="A19" s="303" t="s">
        <v>581</v>
      </c>
      <c r="B19" s="319">
        <v>1191</v>
      </c>
      <c r="C19" s="319">
        <v>271</v>
      </c>
      <c r="D19" s="319">
        <v>290</v>
      </c>
      <c r="E19" s="319">
        <v>178</v>
      </c>
      <c r="F19" s="319">
        <v>184</v>
      </c>
      <c r="G19" s="319">
        <v>268</v>
      </c>
      <c r="H19" s="320">
        <v>3.08</v>
      </c>
    </row>
    <row r="20" spans="1:8">
      <c r="A20" s="303" t="s">
        <v>760</v>
      </c>
      <c r="B20" s="319">
        <v>17690</v>
      </c>
      <c r="C20" s="319">
        <v>3323</v>
      </c>
      <c r="D20" s="319">
        <v>4288</v>
      </c>
      <c r="E20" s="319">
        <v>3400</v>
      </c>
      <c r="F20" s="319">
        <v>3448</v>
      </c>
      <c r="G20" s="319">
        <v>3231</v>
      </c>
      <c r="H20" s="320">
        <v>3.07</v>
      </c>
    </row>
    <row r="21" spans="1:8">
      <c r="A21" s="303" t="s">
        <v>582</v>
      </c>
      <c r="B21" s="319">
        <v>38</v>
      </c>
      <c r="C21" s="319">
        <v>24</v>
      </c>
      <c r="D21" s="319">
        <v>7</v>
      </c>
      <c r="E21" s="319">
        <v>6</v>
      </c>
      <c r="F21" s="305" t="s">
        <v>1</v>
      </c>
      <c r="G21" s="319">
        <v>1</v>
      </c>
      <c r="H21" s="320">
        <v>1.61</v>
      </c>
    </row>
    <row r="22" spans="1:8">
      <c r="A22" s="303" t="s">
        <v>583</v>
      </c>
      <c r="B22" s="319">
        <v>83</v>
      </c>
      <c r="C22" s="319">
        <v>29</v>
      </c>
      <c r="D22" s="319">
        <v>15</v>
      </c>
      <c r="E22" s="319">
        <v>12</v>
      </c>
      <c r="F22" s="319">
        <v>10</v>
      </c>
      <c r="G22" s="319">
        <v>17</v>
      </c>
      <c r="H22" s="320">
        <v>2.94</v>
      </c>
    </row>
    <row r="23" spans="1:8">
      <c r="A23" s="35" t="s">
        <v>819</v>
      </c>
      <c r="B23" s="319">
        <v>21472</v>
      </c>
      <c r="C23" s="319">
        <v>4736</v>
      </c>
      <c r="D23" s="319">
        <v>5840</v>
      </c>
      <c r="E23" s="319">
        <v>4352</v>
      </c>
      <c r="F23" s="319">
        <v>4029</v>
      </c>
      <c r="G23" s="319">
        <v>2515</v>
      </c>
      <c r="H23" s="321">
        <v>2.6883333333333339</v>
      </c>
    </row>
    <row r="24" spans="1:8">
      <c r="A24" s="303" t="s">
        <v>761</v>
      </c>
      <c r="B24" s="319">
        <v>4981</v>
      </c>
      <c r="C24" s="319">
        <v>949</v>
      </c>
      <c r="D24" s="319">
        <v>1316</v>
      </c>
      <c r="E24" s="319">
        <v>1075</v>
      </c>
      <c r="F24" s="319">
        <v>1028</v>
      </c>
      <c r="G24" s="319">
        <v>613</v>
      </c>
      <c r="H24" s="320">
        <v>2.86</v>
      </c>
    </row>
    <row r="25" spans="1:8">
      <c r="A25" s="303" t="s">
        <v>762</v>
      </c>
      <c r="B25" s="319">
        <v>438</v>
      </c>
      <c r="C25" s="319">
        <v>123</v>
      </c>
      <c r="D25" s="319">
        <v>146</v>
      </c>
      <c r="E25" s="319">
        <v>75</v>
      </c>
      <c r="F25" s="319">
        <v>43</v>
      </c>
      <c r="G25" s="319">
        <v>51</v>
      </c>
      <c r="H25" s="320">
        <v>2.5499999999999998</v>
      </c>
    </row>
    <row r="26" spans="1:8">
      <c r="A26" s="303" t="s">
        <v>763</v>
      </c>
      <c r="B26" s="319">
        <v>3819</v>
      </c>
      <c r="C26" s="319">
        <v>904</v>
      </c>
      <c r="D26" s="319">
        <v>1011</v>
      </c>
      <c r="E26" s="319">
        <v>813</v>
      </c>
      <c r="F26" s="319">
        <v>702</v>
      </c>
      <c r="G26" s="319">
        <v>389</v>
      </c>
      <c r="H26" s="320">
        <v>2.71</v>
      </c>
    </row>
    <row r="27" spans="1:8">
      <c r="A27" s="303" t="s">
        <v>773</v>
      </c>
      <c r="B27" s="319">
        <v>7158</v>
      </c>
      <c r="C27" s="319">
        <v>1515</v>
      </c>
      <c r="D27" s="319">
        <v>1890</v>
      </c>
      <c r="E27" s="319">
        <v>1438</v>
      </c>
      <c r="F27" s="319">
        <v>1418</v>
      </c>
      <c r="G27" s="319">
        <v>897</v>
      </c>
      <c r="H27" s="320">
        <v>2.83</v>
      </c>
    </row>
    <row r="28" spans="1:8">
      <c r="A28" s="303" t="s">
        <v>765</v>
      </c>
      <c r="B28" s="319">
        <v>4276</v>
      </c>
      <c r="C28" s="319">
        <v>1022</v>
      </c>
      <c r="D28" s="319">
        <v>1227</v>
      </c>
      <c r="E28" s="319">
        <v>808</v>
      </c>
      <c r="F28" s="319">
        <v>728</v>
      </c>
      <c r="G28" s="319">
        <v>491</v>
      </c>
      <c r="H28" s="321">
        <v>2.7</v>
      </c>
    </row>
    <row r="29" spans="1:8">
      <c r="A29" s="303" t="s">
        <v>769</v>
      </c>
      <c r="B29" s="319">
        <v>800</v>
      </c>
      <c r="C29" s="319">
        <v>223</v>
      </c>
      <c r="D29" s="319">
        <v>250</v>
      </c>
      <c r="E29" s="319">
        <v>143</v>
      </c>
      <c r="F29" s="319">
        <v>110</v>
      </c>
      <c r="G29" s="319">
        <v>74</v>
      </c>
      <c r="H29" s="320">
        <v>2.48</v>
      </c>
    </row>
    <row r="30" spans="1:8">
      <c r="A30" s="303" t="s">
        <v>590</v>
      </c>
      <c r="B30" s="319">
        <v>365</v>
      </c>
      <c r="C30" s="319">
        <v>86</v>
      </c>
      <c r="D30" s="319">
        <v>89</v>
      </c>
      <c r="E30" s="319">
        <v>75</v>
      </c>
      <c r="F30" s="319">
        <v>58</v>
      </c>
      <c r="G30" s="319">
        <v>57</v>
      </c>
      <c r="H30" s="320">
        <v>2.85</v>
      </c>
    </row>
    <row r="31" spans="1:8">
      <c r="A31" s="303" t="s">
        <v>591</v>
      </c>
      <c r="B31" s="319">
        <v>783</v>
      </c>
      <c r="C31" s="319">
        <v>245</v>
      </c>
      <c r="D31" s="319">
        <v>213</v>
      </c>
      <c r="E31" s="319">
        <v>136</v>
      </c>
      <c r="F31" s="319">
        <v>109</v>
      </c>
      <c r="G31" s="319">
        <v>80</v>
      </c>
      <c r="H31" s="321">
        <v>2.5</v>
      </c>
    </row>
    <row r="32" spans="1:8">
      <c r="A32" s="303" t="s">
        <v>592</v>
      </c>
      <c r="B32" s="319">
        <v>3168</v>
      </c>
      <c r="C32" s="319">
        <v>611</v>
      </c>
      <c r="D32" s="319">
        <v>937</v>
      </c>
      <c r="E32" s="319">
        <v>554</v>
      </c>
      <c r="F32" s="319">
        <v>551</v>
      </c>
      <c r="G32" s="319">
        <v>515</v>
      </c>
      <c r="H32" s="320">
        <v>2.94</v>
      </c>
    </row>
    <row r="33" spans="1:8">
      <c r="A33" s="303" t="s">
        <v>593</v>
      </c>
      <c r="B33" s="319">
        <v>7492</v>
      </c>
      <c r="C33" s="319">
        <v>1898</v>
      </c>
      <c r="D33" s="319">
        <v>2021</v>
      </c>
      <c r="E33" s="319">
        <v>1351</v>
      </c>
      <c r="F33" s="319">
        <v>1175</v>
      </c>
      <c r="G33" s="319">
        <v>1047</v>
      </c>
      <c r="H33" s="320">
        <v>2.76</v>
      </c>
    </row>
    <row r="34" spans="1:8">
      <c r="A34" s="303" t="s">
        <v>594</v>
      </c>
      <c r="B34" s="319">
        <v>1896</v>
      </c>
      <c r="C34" s="319">
        <v>384</v>
      </c>
      <c r="D34" s="319">
        <v>477</v>
      </c>
      <c r="E34" s="319">
        <v>384</v>
      </c>
      <c r="F34" s="319">
        <v>311</v>
      </c>
      <c r="G34" s="319">
        <v>340</v>
      </c>
      <c r="H34" s="320">
        <v>2.98</v>
      </c>
    </row>
    <row r="35" spans="1:8">
      <c r="A35" s="303" t="s">
        <v>595</v>
      </c>
      <c r="B35" s="319">
        <v>5863</v>
      </c>
      <c r="C35" s="319">
        <v>1089</v>
      </c>
      <c r="D35" s="319">
        <v>1358</v>
      </c>
      <c r="E35" s="319">
        <v>1079</v>
      </c>
      <c r="F35" s="319">
        <v>1206</v>
      </c>
      <c r="G35" s="319">
        <v>1131</v>
      </c>
      <c r="H35" s="320">
        <v>3.13</v>
      </c>
    </row>
    <row r="36" spans="1:8">
      <c r="A36" s="303" t="s">
        <v>596</v>
      </c>
      <c r="B36" s="319">
        <v>543</v>
      </c>
      <c r="C36" s="319">
        <v>159</v>
      </c>
      <c r="D36" s="319">
        <v>128</v>
      </c>
      <c r="E36" s="319">
        <v>84</v>
      </c>
      <c r="F36" s="319">
        <v>72</v>
      </c>
      <c r="G36" s="319">
        <v>100</v>
      </c>
      <c r="H36" s="320">
        <v>2.87</v>
      </c>
    </row>
    <row r="37" spans="1:8">
      <c r="A37" s="303" t="s">
        <v>767</v>
      </c>
      <c r="B37" s="319">
        <v>128</v>
      </c>
      <c r="C37" s="319">
        <v>44</v>
      </c>
      <c r="D37" s="319">
        <v>48</v>
      </c>
      <c r="E37" s="319">
        <v>16</v>
      </c>
      <c r="F37" s="319">
        <v>6</v>
      </c>
      <c r="G37" s="319">
        <v>14</v>
      </c>
      <c r="H37" s="320">
        <v>2.29</v>
      </c>
    </row>
    <row r="38" spans="1:8">
      <c r="A38" s="303" t="s">
        <v>598</v>
      </c>
      <c r="B38" s="319">
        <v>11293</v>
      </c>
      <c r="C38" s="319">
        <v>2093</v>
      </c>
      <c r="D38" s="319">
        <v>2768</v>
      </c>
      <c r="E38" s="319">
        <v>2241</v>
      </c>
      <c r="F38" s="319">
        <v>2345</v>
      </c>
      <c r="G38" s="319">
        <v>1846</v>
      </c>
      <c r="H38" s="320">
        <v>3.02</v>
      </c>
    </row>
    <row r="39" spans="1:8">
      <c r="A39" s="303" t="s">
        <v>599</v>
      </c>
      <c r="B39" s="319">
        <v>5081</v>
      </c>
      <c r="C39" s="319">
        <v>1256</v>
      </c>
      <c r="D39" s="319">
        <v>1261</v>
      </c>
      <c r="E39" s="319">
        <v>908</v>
      </c>
      <c r="F39" s="319">
        <v>805</v>
      </c>
      <c r="G39" s="319">
        <v>851</v>
      </c>
      <c r="H39" s="320">
        <v>2.88</v>
      </c>
    </row>
    <row r="40" spans="1:8">
      <c r="A40" s="303" t="s">
        <v>909</v>
      </c>
      <c r="B40" s="319">
        <v>1077</v>
      </c>
      <c r="C40" s="319">
        <v>196</v>
      </c>
      <c r="D40" s="319">
        <v>254</v>
      </c>
      <c r="E40" s="319">
        <v>234</v>
      </c>
      <c r="F40" s="319">
        <v>194</v>
      </c>
      <c r="G40" s="319">
        <v>199</v>
      </c>
      <c r="H40" s="320">
        <v>3.08</v>
      </c>
    </row>
    <row r="41" spans="1:8">
      <c r="A41" s="303" t="s">
        <v>600</v>
      </c>
      <c r="B41" s="319">
        <v>3579</v>
      </c>
      <c r="C41" s="319">
        <v>789</v>
      </c>
      <c r="D41" s="319">
        <v>859</v>
      </c>
      <c r="E41" s="319">
        <v>709</v>
      </c>
      <c r="F41" s="319">
        <v>714</v>
      </c>
      <c r="G41" s="319">
        <v>508</v>
      </c>
      <c r="H41" s="320">
        <v>2.92</v>
      </c>
    </row>
    <row r="42" spans="1:8">
      <c r="A42" s="303" t="s">
        <v>601</v>
      </c>
      <c r="B42" s="319">
        <v>8553</v>
      </c>
      <c r="C42" s="319">
        <v>1983</v>
      </c>
      <c r="D42" s="319">
        <v>2332</v>
      </c>
      <c r="E42" s="319">
        <v>1567</v>
      </c>
      <c r="F42" s="319">
        <v>1422</v>
      </c>
      <c r="G42" s="319">
        <v>1249</v>
      </c>
      <c r="H42" s="320">
        <v>2.83</v>
      </c>
    </row>
    <row r="43" spans="1:8">
      <c r="A43" s="303" t="s">
        <v>602</v>
      </c>
      <c r="B43" s="319">
        <v>6104</v>
      </c>
      <c r="C43" s="319">
        <v>1538</v>
      </c>
      <c r="D43" s="319">
        <v>1806</v>
      </c>
      <c r="E43" s="319">
        <v>1218</v>
      </c>
      <c r="F43" s="319">
        <v>939</v>
      </c>
      <c r="G43" s="319">
        <v>603</v>
      </c>
      <c r="H43" s="321">
        <v>2.6</v>
      </c>
    </row>
    <row r="44" spans="1:8">
      <c r="A44" s="303" t="s">
        <v>603</v>
      </c>
      <c r="B44" s="319">
        <v>3985</v>
      </c>
      <c r="C44" s="319">
        <v>766</v>
      </c>
      <c r="D44" s="319">
        <v>939</v>
      </c>
      <c r="E44" s="319">
        <v>701</v>
      </c>
      <c r="F44" s="319">
        <v>736</v>
      </c>
      <c r="G44" s="319">
        <v>843</v>
      </c>
      <c r="H44" s="320">
        <v>3.15</v>
      </c>
    </row>
    <row r="45" spans="1:8">
      <c r="A45" s="303" t="s">
        <v>604</v>
      </c>
      <c r="B45" s="319">
        <v>8792</v>
      </c>
      <c r="C45" s="319">
        <v>1965</v>
      </c>
      <c r="D45" s="319">
        <v>2390</v>
      </c>
      <c r="E45" s="319">
        <v>1669</v>
      </c>
      <c r="F45" s="319">
        <v>1422</v>
      </c>
      <c r="G45" s="319">
        <v>1346</v>
      </c>
      <c r="H45" s="320">
        <v>2.87</v>
      </c>
    </row>
    <row r="46" spans="1:8">
      <c r="A46" s="303" t="s">
        <v>605</v>
      </c>
      <c r="B46" s="319">
        <v>1078</v>
      </c>
      <c r="C46" s="319">
        <v>270</v>
      </c>
      <c r="D46" s="319">
        <v>288</v>
      </c>
      <c r="E46" s="319">
        <v>193</v>
      </c>
      <c r="F46" s="319">
        <v>204</v>
      </c>
      <c r="G46" s="319">
        <v>123</v>
      </c>
      <c r="H46" s="321">
        <v>2.7</v>
      </c>
    </row>
    <row r="47" spans="1:8">
      <c r="A47" s="303" t="s">
        <v>606</v>
      </c>
      <c r="B47" s="319">
        <v>1675</v>
      </c>
      <c r="C47" s="319">
        <v>254</v>
      </c>
      <c r="D47" s="319">
        <v>372</v>
      </c>
      <c r="E47" s="319">
        <v>317</v>
      </c>
      <c r="F47" s="319">
        <v>358</v>
      </c>
      <c r="G47" s="319">
        <v>374</v>
      </c>
      <c r="H47" s="320">
        <v>3.31</v>
      </c>
    </row>
    <row r="48" spans="1:8">
      <c r="A48" s="303" t="s">
        <v>607</v>
      </c>
      <c r="B48" s="319">
        <v>971</v>
      </c>
      <c r="C48" s="319">
        <v>277</v>
      </c>
      <c r="D48" s="319">
        <v>243</v>
      </c>
      <c r="E48" s="319">
        <v>151</v>
      </c>
      <c r="F48" s="319">
        <v>131</v>
      </c>
      <c r="G48" s="319">
        <v>169</v>
      </c>
      <c r="H48" s="320">
        <v>2.79</v>
      </c>
    </row>
    <row r="49" spans="1:8">
      <c r="A49" s="303" t="s">
        <v>608</v>
      </c>
      <c r="B49" s="319">
        <v>1787</v>
      </c>
      <c r="C49" s="319">
        <v>640</v>
      </c>
      <c r="D49" s="319">
        <v>516</v>
      </c>
      <c r="E49" s="319">
        <v>225</v>
      </c>
      <c r="F49" s="319">
        <v>191</v>
      </c>
      <c r="G49" s="319">
        <v>215</v>
      </c>
      <c r="H49" s="320">
        <v>2.4300000000000002</v>
      </c>
    </row>
    <row r="50" spans="1:8">
      <c r="A50" s="303" t="s">
        <v>609</v>
      </c>
      <c r="B50" s="319">
        <v>130</v>
      </c>
      <c r="C50" s="319">
        <v>34</v>
      </c>
      <c r="D50" s="319">
        <v>35</v>
      </c>
      <c r="E50" s="319">
        <v>22</v>
      </c>
      <c r="F50" s="319">
        <v>19</v>
      </c>
      <c r="G50" s="319">
        <v>20</v>
      </c>
      <c r="H50" s="320">
        <v>2.72</v>
      </c>
    </row>
    <row r="51" spans="1:8">
      <c r="A51" s="303" t="s">
        <v>610</v>
      </c>
      <c r="B51" s="319">
        <v>2532</v>
      </c>
      <c r="C51" s="319">
        <v>726</v>
      </c>
      <c r="D51" s="319">
        <v>760</v>
      </c>
      <c r="E51" s="319">
        <v>448</v>
      </c>
      <c r="F51" s="319">
        <v>370</v>
      </c>
      <c r="G51" s="319">
        <v>228</v>
      </c>
      <c r="H51" s="320">
        <v>2.4900000000000002</v>
      </c>
    </row>
    <row r="52" spans="1:8">
      <c r="A52" s="309" t="s">
        <v>821</v>
      </c>
      <c r="B52" s="319">
        <v>27961</v>
      </c>
      <c r="C52" s="319">
        <v>6423</v>
      </c>
      <c r="D52" s="319">
        <v>7125</v>
      </c>
      <c r="E52" s="319">
        <v>5351</v>
      </c>
      <c r="F52" s="319">
        <v>4862</v>
      </c>
      <c r="G52" s="319">
        <v>4200</v>
      </c>
      <c r="H52" s="320">
        <v>2.88</v>
      </c>
    </row>
    <row r="53" spans="1:8">
      <c r="A53" s="303" t="s">
        <v>611</v>
      </c>
      <c r="B53" s="319">
        <v>12166</v>
      </c>
      <c r="C53" s="319">
        <v>2943</v>
      </c>
      <c r="D53" s="319">
        <v>3253</v>
      </c>
      <c r="E53" s="319">
        <v>2183</v>
      </c>
      <c r="F53" s="319">
        <v>1953</v>
      </c>
      <c r="G53" s="319">
        <v>1834</v>
      </c>
      <c r="H53" s="320">
        <v>2.82</v>
      </c>
    </row>
    <row r="54" spans="1:8">
      <c r="A54" s="303" t="s">
        <v>612</v>
      </c>
      <c r="B54" s="319">
        <v>2252</v>
      </c>
      <c r="C54" s="319">
        <v>642</v>
      </c>
      <c r="D54" s="319">
        <v>673</v>
      </c>
      <c r="E54" s="319">
        <v>356</v>
      </c>
      <c r="F54" s="319">
        <v>308</v>
      </c>
      <c r="G54" s="319">
        <v>273</v>
      </c>
      <c r="H54" s="321">
        <v>2.6</v>
      </c>
    </row>
    <row r="55" spans="1:8">
      <c r="A55" s="303" t="s">
        <v>613</v>
      </c>
      <c r="B55" s="319">
        <v>3871</v>
      </c>
      <c r="C55" s="319">
        <v>986</v>
      </c>
      <c r="D55" s="319">
        <v>1120</v>
      </c>
      <c r="E55" s="319">
        <v>709</v>
      </c>
      <c r="F55" s="319">
        <v>630</v>
      </c>
      <c r="G55" s="319">
        <v>426</v>
      </c>
      <c r="H55" s="320">
        <v>2.65</v>
      </c>
    </row>
    <row r="56" spans="1:8">
      <c r="A56" s="303" t="s">
        <v>614</v>
      </c>
      <c r="B56" s="319">
        <v>2847</v>
      </c>
      <c r="C56" s="319">
        <v>696</v>
      </c>
      <c r="D56" s="319">
        <v>851</v>
      </c>
      <c r="E56" s="319">
        <v>523</v>
      </c>
      <c r="F56" s="319">
        <v>467</v>
      </c>
      <c r="G56" s="319">
        <v>310</v>
      </c>
      <c r="H56" s="320">
        <v>2.66</v>
      </c>
    </row>
    <row r="57" spans="1:8">
      <c r="A57" s="303" t="s">
        <v>615</v>
      </c>
      <c r="B57" s="319">
        <v>6157</v>
      </c>
      <c r="C57" s="319">
        <v>1507</v>
      </c>
      <c r="D57" s="319">
        <v>1729</v>
      </c>
      <c r="E57" s="319">
        <v>1106</v>
      </c>
      <c r="F57" s="319">
        <v>1011</v>
      </c>
      <c r="G57" s="319">
        <v>804</v>
      </c>
      <c r="H57" s="320">
        <v>2.75</v>
      </c>
    </row>
    <row r="58" spans="1:8">
      <c r="A58" s="303" t="s">
        <v>616</v>
      </c>
      <c r="B58" s="319">
        <v>3792</v>
      </c>
      <c r="C58" s="319">
        <v>874</v>
      </c>
      <c r="D58" s="319">
        <v>858</v>
      </c>
      <c r="E58" s="319">
        <v>656</v>
      </c>
      <c r="F58" s="319">
        <v>652</v>
      </c>
      <c r="G58" s="319">
        <v>752</v>
      </c>
      <c r="H58" s="320">
        <v>3.08</v>
      </c>
    </row>
    <row r="59" spans="1:8">
      <c r="A59" s="303" t="s">
        <v>618</v>
      </c>
      <c r="B59" s="319">
        <v>13255</v>
      </c>
      <c r="C59" s="319">
        <v>3060</v>
      </c>
      <c r="D59" s="319">
        <v>3602</v>
      </c>
      <c r="E59" s="319">
        <v>2559</v>
      </c>
      <c r="F59" s="319">
        <v>2147</v>
      </c>
      <c r="G59" s="319">
        <v>1887</v>
      </c>
      <c r="H59" s="320">
        <v>2.81</v>
      </c>
    </row>
    <row r="60" spans="1:8">
      <c r="A60" s="309" t="s">
        <v>822</v>
      </c>
      <c r="B60" s="319">
        <v>9394</v>
      </c>
      <c r="C60" s="319">
        <v>1848</v>
      </c>
      <c r="D60" s="319">
        <v>2317</v>
      </c>
      <c r="E60" s="319">
        <v>1871</v>
      </c>
      <c r="F60" s="319">
        <v>1765</v>
      </c>
      <c r="G60" s="319">
        <v>1593</v>
      </c>
      <c r="H60" s="320">
        <v>2.99</v>
      </c>
    </row>
    <row r="61" spans="1:8">
      <c r="A61" s="303" t="s">
        <v>619</v>
      </c>
      <c r="B61" s="319">
        <v>4867</v>
      </c>
      <c r="C61" s="319">
        <v>1019</v>
      </c>
      <c r="D61" s="319">
        <v>1118</v>
      </c>
      <c r="E61" s="319">
        <v>821</v>
      </c>
      <c r="F61" s="319">
        <v>932</v>
      </c>
      <c r="G61" s="319">
        <v>977</v>
      </c>
      <c r="H61" s="320">
        <v>3.11</v>
      </c>
    </row>
    <row r="62" spans="1:8">
      <c r="A62" s="303" t="s">
        <v>770</v>
      </c>
      <c r="B62" s="319">
        <v>6544</v>
      </c>
      <c r="C62" s="319">
        <v>1635</v>
      </c>
      <c r="D62" s="319">
        <v>1877</v>
      </c>
      <c r="E62" s="319">
        <v>1263</v>
      </c>
      <c r="F62" s="319">
        <v>1115</v>
      </c>
      <c r="G62" s="319">
        <v>654</v>
      </c>
      <c r="H62" s="320">
        <v>2.63</v>
      </c>
    </row>
    <row r="63" spans="1:8">
      <c r="A63" s="303" t="s">
        <v>621</v>
      </c>
      <c r="B63" s="319">
        <v>1390</v>
      </c>
      <c r="C63" s="319">
        <v>389</v>
      </c>
      <c r="D63" s="319">
        <v>439</v>
      </c>
      <c r="E63" s="319">
        <v>249</v>
      </c>
      <c r="F63" s="319">
        <v>194</v>
      </c>
      <c r="G63" s="319">
        <v>119</v>
      </c>
      <c r="H63" s="320">
        <v>2.48</v>
      </c>
    </row>
    <row r="64" spans="1:8">
      <c r="A64" s="303" t="s">
        <v>622</v>
      </c>
      <c r="B64" s="319">
        <v>1662</v>
      </c>
      <c r="C64" s="319">
        <v>395</v>
      </c>
      <c r="D64" s="319">
        <v>442</v>
      </c>
      <c r="E64" s="319">
        <v>303</v>
      </c>
      <c r="F64" s="319">
        <v>278</v>
      </c>
      <c r="G64" s="319">
        <v>244</v>
      </c>
      <c r="H64" s="320">
        <v>2.82</v>
      </c>
    </row>
    <row r="65" spans="1:8">
      <c r="A65" s="303" t="s">
        <v>623</v>
      </c>
      <c r="B65" s="319">
        <v>5009</v>
      </c>
      <c r="C65" s="319">
        <v>951</v>
      </c>
      <c r="D65" s="319">
        <v>1260</v>
      </c>
      <c r="E65" s="319">
        <v>985</v>
      </c>
      <c r="F65" s="319">
        <v>964</v>
      </c>
      <c r="G65" s="319">
        <v>849</v>
      </c>
      <c r="H65" s="320">
        <v>3.02</v>
      </c>
    </row>
    <row r="66" spans="1:8">
      <c r="A66" s="303" t="s">
        <v>624</v>
      </c>
      <c r="B66" s="319">
        <v>5609</v>
      </c>
      <c r="C66" s="319">
        <v>1406</v>
      </c>
      <c r="D66" s="319">
        <v>1408</v>
      </c>
      <c r="E66" s="319">
        <v>971</v>
      </c>
      <c r="F66" s="319">
        <v>823</v>
      </c>
      <c r="G66" s="319">
        <v>1001</v>
      </c>
      <c r="H66" s="320">
        <v>2.91</v>
      </c>
    </row>
    <row r="67" spans="1:8">
      <c r="A67" s="303" t="s">
        <v>625</v>
      </c>
      <c r="B67" s="319">
        <v>2517</v>
      </c>
      <c r="C67" s="319">
        <v>708</v>
      </c>
      <c r="D67" s="319">
        <v>783</v>
      </c>
      <c r="E67" s="319">
        <v>418</v>
      </c>
      <c r="F67" s="319">
        <v>379</v>
      </c>
      <c r="G67" s="319">
        <v>229</v>
      </c>
      <c r="H67" s="320">
        <v>2.5099999999999998</v>
      </c>
    </row>
    <row r="68" spans="1:8">
      <c r="A68" s="316" t="s">
        <v>626</v>
      </c>
      <c r="B68" s="324">
        <v>3665</v>
      </c>
      <c r="C68" s="324">
        <v>839</v>
      </c>
      <c r="D68" s="324">
        <v>1059</v>
      </c>
      <c r="E68" s="324">
        <v>696</v>
      </c>
      <c r="F68" s="324">
        <v>620</v>
      </c>
      <c r="G68" s="324">
        <v>451</v>
      </c>
      <c r="H68" s="325">
        <v>2.72</v>
      </c>
    </row>
  </sheetData>
  <mergeCells count="1">
    <mergeCell ref="A2:H2"/>
  </mergeCells>
  <hyperlinks>
    <hyperlink ref="H3" location="'Lista tabela'!A1" display="Lista tabela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workbookViewId="0">
      <pane ySplit="5" topLeftCell="A6" activePane="bottomLeft" state="frozen"/>
      <selection activeCell="A4" sqref="A4:F6"/>
      <selection pane="bottomLeft" activeCell="A2" sqref="A2:H2"/>
    </sheetView>
  </sheetViews>
  <sheetFormatPr defaultRowHeight="12"/>
  <cols>
    <col min="1" max="1" width="22.85546875" style="301" bestFit="1" customWidth="1"/>
    <col min="2" max="2" width="9.140625" style="301"/>
    <col min="3" max="3" width="11.42578125" style="301" customWidth="1"/>
    <col min="4" max="4" width="11.7109375" style="301" customWidth="1"/>
    <col min="5" max="5" width="11.140625" style="301" customWidth="1"/>
    <col min="6" max="6" width="11.5703125" style="301" customWidth="1"/>
    <col min="7" max="7" width="9.140625" style="301"/>
    <col min="8" max="8" width="10.140625" style="301" customWidth="1"/>
    <col min="9" max="16384" width="9.140625" style="301"/>
  </cols>
  <sheetData>
    <row r="1" spans="1:8" ht="16.5" customHeight="1"/>
    <row r="2" spans="1:8">
      <c r="A2" s="773" t="s">
        <v>1426</v>
      </c>
      <c r="B2" s="773"/>
      <c r="C2" s="773"/>
      <c r="D2" s="773"/>
      <c r="E2" s="773"/>
      <c r="F2" s="773"/>
      <c r="G2" s="773"/>
      <c r="H2" s="773"/>
    </row>
    <row r="3" spans="1:8" ht="12.75" thickBot="1">
      <c r="A3" s="328"/>
      <c r="B3" s="328"/>
      <c r="C3" s="328"/>
      <c r="D3" s="328"/>
      <c r="E3" s="328"/>
      <c r="F3" s="328"/>
      <c r="G3" s="769" t="s">
        <v>887</v>
      </c>
      <c r="H3" s="769"/>
    </row>
    <row r="4" spans="1:8" ht="18" customHeight="1">
      <c r="A4" s="774" t="s">
        <v>1419</v>
      </c>
      <c r="B4" s="776" t="s">
        <v>1425</v>
      </c>
      <c r="C4" s="778" t="s">
        <v>1331</v>
      </c>
      <c r="D4" s="779"/>
      <c r="E4" s="779"/>
      <c r="F4" s="779"/>
      <c r="G4" s="779"/>
      <c r="H4" s="779"/>
    </row>
    <row r="5" spans="1:8" ht="52.5" customHeight="1" thickBot="1">
      <c r="A5" s="775"/>
      <c r="B5" s="777"/>
      <c r="C5" s="668" t="s">
        <v>1332</v>
      </c>
      <c r="D5" s="668" t="s">
        <v>1333</v>
      </c>
      <c r="E5" s="668" t="s">
        <v>1334</v>
      </c>
      <c r="F5" s="668" t="s">
        <v>1335</v>
      </c>
      <c r="G5" s="661" t="s">
        <v>1336</v>
      </c>
      <c r="H5" s="662" t="s">
        <v>1337</v>
      </c>
    </row>
    <row r="6" spans="1:8" ht="15" customHeight="1">
      <c r="A6" s="339" t="s">
        <v>759</v>
      </c>
      <c r="B6" s="331"/>
      <c r="C6" s="331"/>
      <c r="D6" s="331"/>
      <c r="E6" s="331"/>
      <c r="F6" s="331"/>
      <c r="G6" s="331"/>
      <c r="H6" s="331"/>
    </row>
    <row r="7" spans="1:8" ht="15" customHeight="1">
      <c r="A7" s="322" t="s">
        <v>1338</v>
      </c>
      <c r="B7" s="331">
        <v>342213</v>
      </c>
      <c r="C7" s="331">
        <v>99073</v>
      </c>
      <c r="D7" s="331">
        <v>4064</v>
      </c>
      <c r="E7" s="331">
        <v>170894</v>
      </c>
      <c r="F7" s="331">
        <v>4706</v>
      </c>
      <c r="G7" s="331">
        <v>50620</v>
      </c>
      <c r="H7" s="331">
        <v>12856</v>
      </c>
    </row>
    <row r="8" spans="1:8" ht="15" customHeight="1">
      <c r="A8" s="322" t="s">
        <v>1339</v>
      </c>
      <c r="B8" s="331">
        <v>1004982</v>
      </c>
      <c r="C8" s="331">
        <v>198146</v>
      </c>
      <c r="D8" s="331">
        <v>8128</v>
      </c>
      <c r="E8" s="331">
        <v>631715</v>
      </c>
      <c r="F8" s="331">
        <v>17014</v>
      </c>
      <c r="G8" s="331">
        <v>119548</v>
      </c>
      <c r="H8" s="331">
        <v>30431</v>
      </c>
    </row>
    <row r="9" spans="1:8" ht="15" customHeight="1">
      <c r="A9" s="35" t="s">
        <v>815</v>
      </c>
      <c r="B9" s="327"/>
      <c r="C9" s="327"/>
      <c r="D9" s="327"/>
      <c r="E9" s="327"/>
      <c r="F9" s="327"/>
      <c r="G9" s="327"/>
      <c r="H9" s="327"/>
    </row>
    <row r="10" spans="1:8" ht="15" customHeight="1">
      <c r="A10" s="319" t="s">
        <v>1338</v>
      </c>
      <c r="B10" s="327">
        <v>53055</v>
      </c>
      <c r="C10" s="327">
        <v>13338</v>
      </c>
      <c r="D10" s="327">
        <v>939</v>
      </c>
      <c r="E10" s="327">
        <v>27633</v>
      </c>
      <c r="F10" s="327">
        <v>924</v>
      </c>
      <c r="G10" s="327">
        <v>8377</v>
      </c>
      <c r="H10" s="327">
        <v>1844</v>
      </c>
    </row>
    <row r="11" spans="1:8" ht="15" customHeight="1">
      <c r="A11" s="319" t="s">
        <v>1339</v>
      </c>
      <c r="B11" s="327">
        <v>156133</v>
      </c>
      <c r="C11" s="327">
        <v>26676</v>
      </c>
      <c r="D11" s="327">
        <v>1878</v>
      </c>
      <c r="E11" s="327">
        <v>100562</v>
      </c>
      <c r="F11" s="327">
        <v>3237</v>
      </c>
      <c r="G11" s="327">
        <v>19500</v>
      </c>
      <c r="H11" s="327">
        <v>4280</v>
      </c>
    </row>
    <row r="12" spans="1:8" ht="15" customHeight="1">
      <c r="A12" s="319" t="s">
        <v>571</v>
      </c>
      <c r="B12" s="327"/>
      <c r="C12" s="327"/>
      <c r="D12" s="327"/>
      <c r="E12" s="327"/>
      <c r="F12" s="327"/>
      <c r="G12" s="327"/>
      <c r="H12" s="327"/>
    </row>
    <row r="13" spans="1:8" ht="15" customHeight="1">
      <c r="A13" s="319" t="s">
        <v>1338</v>
      </c>
      <c r="B13" s="327">
        <v>573</v>
      </c>
      <c r="C13" s="327">
        <v>188</v>
      </c>
      <c r="D13" s="327">
        <v>2</v>
      </c>
      <c r="E13" s="327">
        <v>294</v>
      </c>
      <c r="F13" s="327" t="s">
        <v>1</v>
      </c>
      <c r="G13" s="327">
        <v>68</v>
      </c>
      <c r="H13" s="327">
        <v>21</v>
      </c>
    </row>
    <row r="14" spans="1:8" ht="15" customHeight="1">
      <c r="A14" s="319" t="s">
        <v>1339</v>
      </c>
      <c r="B14" s="327">
        <v>1743</v>
      </c>
      <c r="C14" s="327">
        <v>376</v>
      </c>
      <c r="D14" s="327">
        <v>4</v>
      </c>
      <c r="E14" s="327">
        <v>1156</v>
      </c>
      <c r="F14" s="327" t="s">
        <v>1</v>
      </c>
      <c r="G14" s="327">
        <v>159</v>
      </c>
      <c r="H14" s="327">
        <v>48</v>
      </c>
    </row>
    <row r="15" spans="1:8" ht="15" customHeight="1">
      <c r="A15" s="35" t="s">
        <v>816</v>
      </c>
      <c r="B15" s="327"/>
      <c r="C15" s="327"/>
      <c r="D15" s="327"/>
      <c r="E15" s="327"/>
      <c r="F15" s="327"/>
      <c r="G15" s="327"/>
      <c r="H15" s="327"/>
    </row>
    <row r="16" spans="1:8" ht="15" customHeight="1">
      <c r="A16" s="319" t="s">
        <v>1338</v>
      </c>
      <c r="B16" s="327">
        <v>30718</v>
      </c>
      <c r="C16" s="327">
        <v>8783</v>
      </c>
      <c r="D16" s="327">
        <v>357</v>
      </c>
      <c r="E16" s="327">
        <v>15625</v>
      </c>
      <c r="F16" s="327">
        <v>616</v>
      </c>
      <c r="G16" s="327">
        <v>4134</v>
      </c>
      <c r="H16" s="327">
        <v>1203</v>
      </c>
    </row>
    <row r="17" spans="1:8" ht="15" customHeight="1">
      <c r="A17" s="319" t="s">
        <v>1339</v>
      </c>
      <c r="B17" s="327">
        <v>90477</v>
      </c>
      <c r="C17" s="327">
        <v>17566</v>
      </c>
      <c r="D17" s="327">
        <v>714</v>
      </c>
      <c r="E17" s="327">
        <v>57450</v>
      </c>
      <c r="F17" s="327">
        <v>2255</v>
      </c>
      <c r="G17" s="327">
        <v>9624</v>
      </c>
      <c r="H17" s="327">
        <v>2868</v>
      </c>
    </row>
    <row r="18" spans="1:8" ht="15" customHeight="1">
      <c r="A18" s="319" t="s">
        <v>572</v>
      </c>
      <c r="B18" s="327"/>
      <c r="C18" s="327"/>
      <c r="D18" s="327"/>
      <c r="E18" s="327"/>
      <c r="F18" s="327"/>
      <c r="G18" s="327"/>
      <c r="H18" s="327"/>
    </row>
    <row r="19" spans="1:8" ht="15" customHeight="1">
      <c r="A19" s="319" t="s">
        <v>1338</v>
      </c>
      <c r="B19" s="327">
        <v>2935</v>
      </c>
      <c r="C19" s="327">
        <v>671</v>
      </c>
      <c r="D19" s="327">
        <v>5</v>
      </c>
      <c r="E19" s="327">
        <v>1705</v>
      </c>
      <c r="F19" s="327">
        <v>5</v>
      </c>
      <c r="G19" s="327">
        <v>461</v>
      </c>
      <c r="H19" s="327">
        <v>88</v>
      </c>
    </row>
    <row r="20" spans="1:8" ht="15" customHeight="1">
      <c r="A20" s="319" t="s">
        <v>1339</v>
      </c>
      <c r="B20" s="327">
        <v>9357</v>
      </c>
      <c r="C20" s="327">
        <v>1342</v>
      </c>
      <c r="D20" s="327">
        <v>10</v>
      </c>
      <c r="E20" s="327">
        <v>6654</v>
      </c>
      <c r="F20" s="327">
        <v>18</v>
      </c>
      <c r="G20" s="327">
        <v>1114</v>
      </c>
      <c r="H20" s="327">
        <v>219</v>
      </c>
    </row>
    <row r="21" spans="1:8" ht="15" customHeight="1">
      <c r="A21" s="319" t="s">
        <v>573</v>
      </c>
      <c r="B21" s="327"/>
      <c r="C21" s="327"/>
      <c r="D21" s="327"/>
      <c r="E21" s="327"/>
      <c r="F21" s="327"/>
      <c r="G21" s="327"/>
      <c r="H21" s="327"/>
    </row>
    <row r="22" spans="1:8" ht="15" customHeight="1">
      <c r="A22" s="319" t="s">
        <v>1338</v>
      </c>
      <c r="B22" s="327">
        <v>5362</v>
      </c>
      <c r="C22" s="327">
        <v>1385</v>
      </c>
      <c r="D22" s="327">
        <v>41</v>
      </c>
      <c r="E22" s="327">
        <v>2769</v>
      </c>
      <c r="F22" s="327">
        <v>58</v>
      </c>
      <c r="G22" s="327">
        <v>878</v>
      </c>
      <c r="H22" s="327">
        <v>231</v>
      </c>
    </row>
    <row r="23" spans="1:8" ht="15" customHeight="1">
      <c r="A23" s="319" t="s">
        <v>1339</v>
      </c>
      <c r="B23" s="327">
        <v>16118</v>
      </c>
      <c r="C23" s="327">
        <v>2770</v>
      </c>
      <c r="D23" s="327">
        <v>82</v>
      </c>
      <c r="E23" s="327">
        <v>10378</v>
      </c>
      <c r="F23" s="327">
        <v>218</v>
      </c>
      <c r="G23" s="327">
        <v>2110</v>
      </c>
      <c r="H23" s="327">
        <v>560</v>
      </c>
    </row>
    <row r="24" spans="1:8" ht="15" customHeight="1">
      <c r="A24" s="319" t="s">
        <v>574</v>
      </c>
      <c r="B24" s="327"/>
      <c r="C24" s="327"/>
      <c r="D24" s="327"/>
      <c r="E24" s="327"/>
      <c r="F24" s="327"/>
      <c r="G24" s="327"/>
      <c r="H24" s="327"/>
    </row>
    <row r="25" spans="1:8" ht="15" customHeight="1">
      <c r="A25" s="319" t="s">
        <v>1338</v>
      </c>
      <c r="B25" s="327">
        <v>4505</v>
      </c>
      <c r="C25" s="327">
        <v>1306</v>
      </c>
      <c r="D25" s="327">
        <v>73</v>
      </c>
      <c r="E25" s="327">
        <v>2242</v>
      </c>
      <c r="F25" s="327">
        <v>55</v>
      </c>
      <c r="G25" s="327">
        <v>660</v>
      </c>
      <c r="H25" s="327">
        <v>169</v>
      </c>
    </row>
    <row r="26" spans="1:8" ht="15" customHeight="1">
      <c r="A26" s="319" t="s">
        <v>1339</v>
      </c>
      <c r="B26" s="327">
        <v>13308</v>
      </c>
      <c r="C26" s="327">
        <v>2612</v>
      </c>
      <c r="D26" s="327">
        <v>146</v>
      </c>
      <c r="E26" s="327">
        <v>8335</v>
      </c>
      <c r="F26" s="327">
        <v>197</v>
      </c>
      <c r="G26" s="327">
        <v>1613</v>
      </c>
      <c r="H26" s="327">
        <v>405</v>
      </c>
    </row>
    <row r="27" spans="1:8" ht="15" customHeight="1">
      <c r="A27" s="319" t="s">
        <v>575</v>
      </c>
      <c r="B27" s="327"/>
      <c r="C27" s="327"/>
      <c r="D27" s="327"/>
      <c r="E27" s="327"/>
      <c r="F27" s="327"/>
      <c r="G27" s="327"/>
      <c r="H27" s="327"/>
    </row>
    <row r="28" spans="1:8" ht="15" customHeight="1">
      <c r="A28" s="319" t="s">
        <v>1338</v>
      </c>
      <c r="B28" s="327">
        <v>2895</v>
      </c>
      <c r="C28" s="327">
        <v>913</v>
      </c>
      <c r="D28" s="327">
        <v>31</v>
      </c>
      <c r="E28" s="327">
        <v>1339</v>
      </c>
      <c r="F28" s="327">
        <v>19</v>
      </c>
      <c r="G28" s="327">
        <v>451</v>
      </c>
      <c r="H28" s="327">
        <v>142</v>
      </c>
    </row>
    <row r="29" spans="1:8" ht="15" customHeight="1">
      <c r="A29" s="319" t="s">
        <v>1339</v>
      </c>
      <c r="B29" s="327">
        <v>8266</v>
      </c>
      <c r="C29" s="327">
        <v>1826</v>
      </c>
      <c r="D29" s="327">
        <v>62</v>
      </c>
      <c r="E29" s="327">
        <v>4900</v>
      </c>
      <c r="F29" s="327">
        <v>73</v>
      </c>
      <c r="G29" s="327">
        <v>1074</v>
      </c>
      <c r="H29" s="327">
        <v>331</v>
      </c>
    </row>
    <row r="30" spans="1:8" ht="15" customHeight="1">
      <c r="A30" s="319" t="s">
        <v>576</v>
      </c>
      <c r="B30" s="327"/>
      <c r="C30" s="327"/>
      <c r="D30" s="327"/>
      <c r="E30" s="327"/>
      <c r="F30" s="327"/>
      <c r="G30" s="327"/>
      <c r="H30" s="327"/>
    </row>
    <row r="31" spans="1:8" ht="15" customHeight="1">
      <c r="A31" s="319" t="s">
        <v>1338</v>
      </c>
      <c r="B31" s="327">
        <v>3132</v>
      </c>
      <c r="C31" s="327">
        <v>857</v>
      </c>
      <c r="D31" s="327">
        <v>41</v>
      </c>
      <c r="E31" s="327">
        <v>1490</v>
      </c>
      <c r="F31" s="327">
        <v>83</v>
      </c>
      <c r="G31" s="327">
        <v>527</v>
      </c>
      <c r="H31" s="327">
        <v>134</v>
      </c>
    </row>
    <row r="32" spans="1:8" ht="15" customHeight="1">
      <c r="A32" s="319" t="s">
        <v>1339</v>
      </c>
      <c r="B32" s="327">
        <v>9275</v>
      </c>
      <c r="C32" s="327">
        <v>1714</v>
      </c>
      <c r="D32" s="327">
        <v>82</v>
      </c>
      <c r="E32" s="327">
        <v>5576</v>
      </c>
      <c r="F32" s="327">
        <v>305</v>
      </c>
      <c r="G32" s="327">
        <v>1284</v>
      </c>
      <c r="H32" s="327">
        <v>314</v>
      </c>
    </row>
    <row r="33" spans="1:8" ht="15" customHeight="1">
      <c r="A33" s="319" t="s">
        <v>577</v>
      </c>
      <c r="B33" s="327"/>
      <c r="C33" s="327"/>
      <c r="D33" s="327"/>
      <c r="E33" s="327"/>
      <c r="F33" s="327"/>
      <c r="G33" s="327"/>
      <c r="H33" s="327"/>
    </row>
    <row r="34" spans="1:8" ht="15" customHeight="1">
      <c r="A34" s="319" t="s">
        <v>1338</v>
      </c>
      <c r="B34" s="327">
        <v>1282</v>
      </c>
      <c r="C34" s="327">
        <v>406</v>
      </c>
      <c r="D34" s="327">
        <v>14</v>
      </c>
      <c r="E34" s="327">
        <v>627</v>
      </c>
      <c r="F34" s="327">
        <v>14</v>
      </c>
      <c r="G34" s="327">
        <v>167</v>
      </c>
      <c r="H34" s="327">
        <v>54</v>
      </c>
    </row>
    <row r="35" spans="1:8" ht="15" customHeight="1">
      <c r="A35" s="319" t="s">
        <v>1339</v>
      </c>
      <c r="B35" s="327">
        <v>3760</v>
      </c>
      <c r="C35" s="327">
        <v>812</v>
      </c>
      <c r="D35" s="327">
        <v>28</v>
      </c>
      <c r="E35" s="327">
        <v>2341</v>
      </c>
      <c r="F35" s="327">
        <v>54</v>
      </c>
      <c r="G35" s="327">
        <v>385</v>
      </c>
      <c r="H35" s="327">
        <v>140</v>
      </c>
    </row>
    <row r="36" spans="1:8" ht="15" customHeight="1">
      <c r="A36" s="319" t="s">
        <v>578</v>
      </c>
      <c r="B36" s="327"/>
      <c r="C36" s="327"/>
      <c r="D36" s="327"/>
      <c r="E36" s="327"/>
      <c r="F36" s="327"/>
      <c r="G36" s="327"/>
      <c r="H36" s="327"/>
    </row>
    <row r="37" spans="1:8" ht="15" customHeight="1">
      <c r="A37" s="319" t="s">
        <v>1338</v>
      </c>
      <c r="B37" s="327">
        <v>2398</v>
      </c>
      <c r="C37" s="327">
        <v>576</v>
      </c>
      <c r="D37" s="327">
        <v>6</v>
      </c>
      <c r="E37" s="327">
        <v>1371</v>
      </c>
      <c r="F37" s="327">
        <v>3</v>
      </c>
      <c r="G37" s="327">
        <v>343</v>
      </c>
      <c r="H37" s="327">
        <v>99</v>
      </c>
    </row>
    <row r="38" spans="1:8" ht="15" customHeight="1">
      <c r="A38" s="319" t="s">
        <v>1339</v>
      </c>
      <c r="B38" s="327">
        <v>7591</v>
      </c>
      <c r="C38" s="327">
        <v>1152</v>
      </c>
      <c r="D38" s="327">
        <v>12</v>
      </c>
      <c r="E38" s="327">
        <v>5330</v>
      </c>
      <c r="F38" s="327">
        <v>10</v>
      </c>
      <c r="G38" s="327">
        <v>836</v>
      </c>
      <c r="H38" s="327">
        <v>251</v>
      </c>
    </row>
    <row r="39" spans="1:8" ht="15" customHeight="1">
      <c r="A39" s="319" t="s">
        <v>579</v>
      </c>
      <c r="B39" s="327"/>
      <c r="C39" s="327"/>
      <c r="D39" s="327"/>
      <c r="E39" s="327"/>
      <c r="F39" s="327"/>
      <c r="G39" s="327"/>
      <c r="H39" s="327"/>
    </row>
    <row r="40" spans="1:8" ht="15" customHeight="1">
      <c r="A40" s="319" t="s">
        <v>1338</v>
      </c>
      <c r="B40" s="327">
        <v>14575</v>
      </c>
      <c r="C40" s="327">
        <v>4482</v>
      </c>
      <c r="D40" s="327">
        <v>206</v>
      </c>
      <c r="E40" s="327">
        <v>7145</v>
      </c>
      <c r="F40" s="327">
        <v>217</v>
      </c>
      <c r="G40" s="327">
        <v>1994</v>
      </c>
      <c r="H40" s="327">
        <v>531</v>
      </c>
    </row>
    <row r="41" spans="1:8" ht="15" customHeight="1">
      <c r="A41" s="319" t="s">
        <v>1339</v>
      </c>
      <c r="B41" s="327">
        <v>42390</v>
      </c>
      <c r="C41" s="327">
        <v>8964</v>
      </c>
      <c r="D41" s="327">
        <v>412</v>
      </c>
      <c r="E41" s="327">
        <v>26323</v>
      </c>
      <c r="F41" s="327">
        <v>780</v>
      </c>
      <c r="G41" s="327">
        <v>4665</v>
      </c>
      <c r="H41" s="327">
        <v>1246</v>
      </c>
    </row>
    <row r="42" spans="1:8" ht="15" customHeight="1">
      <c r="A42" s="319" t="s">
        <v>580</v>
      </c>
      <c r="B42" s="327"/>
      <c r="C42" s="327"/>
      <c r="D42" s="327"/>
      <c r="E42" s="327"/>
      <c r="F42" s="327"/>
      <c r="G42" s="327"/>
      <c r="H42" s="327"/>
    </row>
    <row r="43" spans="1:8" ht="15" customHeight="1">
      <c r="A43" s="319" t="s">
        <v>1338</v>
      </c>
      <c r="B43" s="327">
        <v>7639</v>
      </c>
      <c r="C43" s="327">
        <v>2488</v>
      </c>
      <c r="D43" s="327">
        <v>99</v>
      </c>
      <c r="E43" s="327">
        <v>3652</v>
      </c>
      <c r="F43" s="327">
        <v>75</v>
      </c>
      <c r="G43" s="327">
        <v>1060</v>
      </c>
      <c r="H43" s="327">
        <v>265</v>
      </c>
    </row>
    <row r="44" spans="1:8" ht="15" customHeight="1">
      <c r="A44" s="319" t="s">
        <v>1339</v>
      </c>
      <c r="B44" s="327">
        <v>22011</v>
      </c>
      <c r="C44" s="327">
        <v>4976</v>
      </c>
      <c r="D44" s="327">
        <v>198</v>
      </c>
      <c r="E44" s="327">
        <v>13463</v>
      </c>
      <c r="F44" s="327">
        <v>253</v>
      </c>
      <c r="G44" s="327">
        <v>2499</v>
      </c>
      <c r="H44" s="327">
        <v>622</v>
      </c>
    </row>
    <row r="45" spans="1:8" ht="15" customHeight="1">
      <c r="A45" s="319" t="s">
        <v>774</v>
      </c>
      <c r="B45" s="327"/>
      <c r="C45" s="327"/>
      <c r="D45" s="327"/>
      <c r="E45" s="327"/>
      <c r="F45" s="327"/>
      <c r="G45" s="327"/>
      <c r="H45" s="327"/>
    </row>
    <row r="46" spans="1:8" ht="15" customHeight="1">
      <c r="A46" s="319" t="s">
        <v>1338</v>
      </c>
      <c r="B46" s="327">
        <v>20425</v>
      </c>
      <c r="C46" s="327">
        <v>6448</v>
      </c>
      <c r="D46" s="327">
        <v>261</v>
      </c>
      <c r="E46" s="327">
        <v>9783</v>
      </c>
      <c r="F46" s="327">
        <v>193</v>
      </c>
      <c r="G46" s="327">
        <v>3062</v>
      </c>
      <c r="H46" s="327">
        <v>678</v>
      </c>
    </row>
    <row r="47" spans="1:8" ht="15" customHeight="1">
      <c r="A47" s="319" t="s">
        <v>1339</v>
      </c>
      <c r="B47" s="327">
        <v>58408</v>
      </c>
      <c r="C47" s="327">
        <v>12896</v>
      </c>
      <c r="D47" s="327">
        <v>522</v>
      </c>
      <c r="E47" s="327">
        <v>35589</v>
      </c>
      <c r="F47" s="327">
        <v>694</v>
      </c>
      <c r="G47" s="327">
        <v>7145</v>
      </c>
      <c r="H47" s="327">
        <v>1562</v>
      </c>
    </row>
    <row r="48" spans="1:8" ht="15" customHeight="1">
      <c r="A48" s="319" t="s">
        <v>581</v>
      </c>
      <c r="B48" s="327"/>
      <c r="C48" s="327"/>
      <c r="D48" s="327"/>
      <c r="E48" s="327"/>
      <c r="F48" s="327"/>
      <c r="G48" s="327"/>
      <c r="H48" s="327"/>
    </row>
    <row r="49" spans="1:8" ht="15" customHeight="1">
      <c r="A49" s="319" t="s">
        <v>1338</v>
      </c>
      <c r="B49" s="327">
        <v>1050</v>
      </c>
      <c r="C49" s="327">
        <v>319</v>
      </c>
      <c r="D49" s="327">
        <v>10</v>
      </c>
      <c r="E49" s="327">
        <v>550</v>
      </c>
      <c r="F49" s="327">
        <v>4</v>
      </c>
      <c r="G49" s="327">
        <v>128</v>
      </c>
      <c r="H49" s="327">
        <v>39</v>
      </c>
    </row>
    <row r="50" spans="1:8" ht="15" customHeight="1">
      <c r="A50" s="319" t="s">
        <v>1339</v>
      </c>
      <c r="B50" s="327">
        <v>3160</v>
      </c>
      <c r="C50" s="327">
        <v>638</v>
      </c>
      <c r="D50" s="327">
        <v>20</v>
      </c>
      <c r="E50" s="327">
        <v>2095</v>
      </c>
      <c r="F50" s="327">
        <v>14</v>
      </c>
      <c r="G50" s="327">
        <v>302</v>
      </c>
      <c r="H50" s="327">
        <v>91</v>
      </c>
    </row>
    <row r="51" spans="1:8" ht="15" customHeight="1">
      <c r="A51" s="319" t="s">
        <v>760</v>
      </c>
      <c r="B51" s="327"/>
      <c r="C51" s="327"/>
      <c r="D51" s="327"/>
      <c r="E51" s="327"/>
      <c r="F51" s="327"/>
      <c r="G51" s="327"/>
      <c r="H51" s="327"/>
    </row>
    <row r="52" spans="1:8" ht="15" customHeight="1">
      <c r="A52" s="319" t="s">
        <v>1338</v>
      </c>
      <c r="B52" s="327">
        <v>15933</v>
      </c>
      <c r="C52" s="327">
        <v>4594</v>
      </c>
      <c r="D52" s="327">
        <v>102</v>
      </c>
      <c r="E52" s="327">
        <v>8230</v>
      </c>
      <c r="F52" s="327">
        <v>157</v>
      </c>
      <c r="G52" s="327">
        <v>2194</v>
      </c>
      <c r="H52" s="327">
        <v>656</v>
      </c>
    </row>
    <row r="53" spans="1:8" ht="15" customHeight="1">
      <c r="A53" s="319" t="s">
        <v>1339</v>
      </c>
      <c r="B53" s="327">
        <v>47685</v>
      </c>
      <c r="C53" s="327">
        <v>9188</v>
      </c>
      <c r="D53" s="327">
        <v>204</v>
      </c>
      <c r="E53" s="327">
        <v>30875</v>
      </c>
      <c r="F53" s="327">
        <v>574</v>
      </c>
      <c r="G53" s="327">
        <v>5283</v>
      </c>
      <c r="H53" s="327">
        <v>1561</v>
      </c>
    </row>
    <row r="54" spans="1:8" ht="15" customHeight="1">
      <c r="A54" s="319" t="s">
        <v>582</v>
      </c>
      <c r="B54" s="327"/>
      <c r="C54" s="327"/>
      <c r="D54" s="327"/>
      <c r="E54" s="327"/>
      <c r="F54" s="327"/>
      <c r="G54" s="327"/>
      <c r="H54" s="327"/>
    </row>
    <row r="55" spans="1:8" ht="15" customHeight="1">
      <c r="A55" s="319" t="s">
        <v>1338</v>
      </c>
      <c r="B55" s="327">
        <v>11</v>
      </c>
      <c r="C55" s="327">
        <v>4</v>
      </c>
      <c r="D55" s="327" t="s">
        <v>1</v>
      </c>
      <c r="E55" s="327">
        <v>3</v>
      </c>
      <c r="F55" s="327" t="s">
        <v>1</v>
      </c>
      <c r="G55" s="327" t="s">
        <v>1</v>
      </c>
      <c r="H55" s="327">
        <v>4</v>
      </c>
    </row>
    <row r="56" spans="1:8" ht="15" customHeight="1">
      <c r="A56" s="319" t="s">
        <v>1339</v>
      </c>
      <c r="B56" s="327">
        <v>27</v>
      </c>
      <c r="C56" s="327">
        <v>8</v>
      </c>
      <c r="D56" s="327" t="s">
        <v>1</v>
      </c>
      <c r="E56" s="327">
        <v>10</v>
      </c>
      <c r="F56" s="327" t="s">
        <v>1</v>
      </c>
      <c r="G56" s="327" t="s">
        <v>1</v>
      </c>
      <c r="H56" s="327">
        <v>9</v>
      </c>
    </row>
    <row r="57" spans="1:8" ht="15" customHeight="1">
      <c r="A57" s="319" t="s">
        <v>583</v>
      </c>
      <c r="B57" s="327"/>
      <c r="C57" s="327"/>
      <c r="D57" s="327"/>
      <c r="E57" s="327"/>
      <c r="F57" s="327"/>
      <c r="G57" s="327"/>
      <c r="H57" s="327"/>
    </row>
    <row r="58" spans="1:8" ht="15" customHeight="1">
      <c r="A58" s="319" t="s">
        <v>1338</v>
      </c>
      <c r="B58" s="327">
        <v>65</v>
      </c>
      <c r="C58" s="327">
        <v>18</v>
      </c>
      <c r="D58" s="327">
        <v>1</v>
      </c>
      <c r="E58" s="327">
        <v>29</v>
      </c>
      <c r="F58" s="327" t="s">
        <v>1</v>
      </c>
      <c r="G58" s="327">
        <v>11</v>
      </c>
      <c r="H58" s="327">
        <v>6</v>
      </c>
    </row>
    <row r="59" spans="1:8" ht="15" customHeight="1">
      <c r="A59" s="319" t="s">
        <v>1339</v>
      </c>
      <c r="B59" s="327">
        <v>191</v>
      </c>
      <c r="C59" s="327">
        <v>36</v>
      </c>
      <c r="D59" s="327">
        <v>2</v>
      </c>
      <c r="E59" s="327">
        <v>106</v>
      </c>
      <c r="F59" s="327" t="s">
        <v>1</v>
      </c>
      <c r="G59" s="327">
        <v>32</v>
      </c>
      <c r="H59" s="327">
        <v>15</v>
      </c>
    </row>
    <row r="60" spans="1:8" ht="15" customHeight="1">
      <c r="A60" s="35" t="s">
        <v>819</v>
      </c>
      <c r="B60" s="327"/>
      <c r="C60" s="327"/>
      <c r="D60" s="327"/>
      <c r="E60" s="327"/>
      <c r="F60" s="327"/>
      <c r="G60" s="327"/>
      <c r="H60" s="327"/>
    </row>
    <row r="61" spans="1:8" ht="15" customHeight="1">
      <c r="A61" s="319" t="s">
        <v>1338</v>
      </c>
      <c r="B61" s="327">
        <v>17405</v>
      </c>
      <c r="C61" s="327">
        <v>4537</v>
      </c>
      <c r="D61" s="327">
        <v>175</v>
      </c>
      <c r="E61" s="327">
        <v>8963</v>
      </c>
      <c r="F61" s="327">
        <v>189</v>
      </c>
      <c r="G61" s="327">
        <v>2871</v>
      </c>
      <c r="H61" s="327">
        <v>670</v>
      </c>
    </row>
    <row r="62" spans="1:8" ht="15" customHeight="1">
      <c r="A62" s="319" t="s">
        <v>1339</v>
      </c>
      <c r="B62" s="327">
        <v>51446</v>
      </c>
      <c r="C62" s="327">
        <v>9074</v>
      </c>
      <c r="D62" s="327">
        <v>350</v>
      </c>
      <c r="E62" s="327">
        <v>33041</v>
      </c>
      <c r="F62" s="327">
        <v>690</v>
      </c>
      <c r="G62" s="327">
        <v>6693</v>
      </c>
      <c r="H62" s="327">
        <v>1598</v>
      </c>
    </row>
    <row r="63" spans="1:8" ht="15" customHeight="1">
      <c r="A63" s="319" t="s">
        <v>775</v>
      </c>
      <c r="B63" s="327"/>
      <c r="C63" s="327"/>
      <c r="D63" s="327"/>
      <c r="E63" s="327"/>
      <c r="F63" s="327"/>
      <c r="G63" s="327"/>
      <c r="H63" s="327"/>
    </row>
    <row r="64" spans="1:8" ht="15" customHeight="1">
      <c r="A64" s="319" t="s">
        <v>1338</v>
      </c>
      <c r="B64" s="327">
        <v>4193</v>
      </c>
      <c r="C64" s="327">
        <v>1036</v>
      </c>
      <c r="D64" s="327">
        <v>35</v>
      </c>
      <c r="E64" s="327">
        <v>2236</v>
      </c>
      <c r="F64" s="327">
        <v>32</v>
      </c>
      <c r="G64" s="327">
        <v>691</v>
      </c>
      <c r="H64" s="327">
        <v>163</v>
      </c>
    </row>
    <row r="65" spans="1:8" ht="15" customHeight="1">
      <c r="A65" s="319" t="s">
        <v>1339</v>
      </c>
      <c r="B65" s="327">
        <v>12444</v>
      </c>
      <c r="C65" s="327">
        <v>2072</v>
      </c>
      <c r="D65" s="327">
        <v>70</v>
      </c>
      <c r="E65" s="327">
        <v>8210</v>
      </c>
      <c r="F65" s="327">
        <v>120</v>
      </c>
      <c r="G65" s="327">
        <v>1588</v>
      </c>
      <c r="H65" s="327">
        <v>384</v>
      </c>
    </row>
    <row r="66" spans="1:8" ht="15" customHeight="1">
      <c r="A66" s="319" t="s">
        <v>776</v>
      </c>
      <c r="B66" s="327"/>
      <c r="C66" s="327"/>
      <c r="D66" s="327"/>
      <c r="E66" s="327"/>
      <c r="F66" s="327"/>
      <c r="G66" s="327"/>
      <c r="H66" s="327"/>
    </row>
    <row r="67" spans="1:8" ht="15" customHeight="1">
      <c r="A67" s="319" t="s">
        <v>1338</v>
      </c>
      <c r="B67" s="327">
        <v>327</v>
      </c>
      <c r="C67" s="327">
        <v>110</v>
      </c>
      <c r="D67" s="327">
        <v>2</v>
      </c>
      <c r="E67" s="327">
        <v>141</v>
      </c>
      <c r="F67" s="327">
        <v>2</v>
      </c>
      <c r="G67" s="327">
        <v>58</v>
      </c>
      <c r="H67" s="327">
        <v>14</v>
      </c>
    </row>
    <row r="68" spans="1:8">
      <c r="A68" s="319" t="s">
        <v>1339</v>
      </c>
      <c r="B68" s="327">
        <v>901</v>
      </c>
      <c r="C68" s="327">
        <v>220</v>
      </c>
      <c r="D68" s="327">
        <v>4</v>
      </c>
      <c r="E68" s="327">
        <v>512</v>
      </c>
      <c r="F68" s="327">
        <v>7</v>
      </c>
      <c r="G68" s="327">
        <v>129</v>
      </c>
      <c r="H68" s="327">
        <v>29</v>
      </c>
    </row>
    <row r="69" spans="1:8">
      <c r="A69" s="319" t="s">
        <v>777</v>
      </c>
      <c r="B69" s="327"/>
      <c r="C69" s="327"/>
      <c r="D69" s="327"/>
      <c r="E69" s="327"/>
      <c r="F69" s="327"/>
      <c r="G69" s="327"/>
      <c r="H69" s="327"/>
    </row>
    <row r="70" spans="1:8">
      <c r="A70" s="319" t="s">
        <v>1338</v>
      </c>
      <c r="B70" s="327">
        <v>3025</v>
      </c>
      <c r="C70" s="327">
        <v>767</v>
      </c>
      <c r="D70" s="327">
        <v>33</v>
      </c>
      <c r="E70" s="327">
        <v>1540</v>
      </c>
      <c r="F70" s="327">
        <v>23</v>
      </c>
      <c r="G70" s="327">
        <v>546</v>
      </c>
      <c r="H70" s="327">
        <v>116</v>
      </c>
    </row>
    <row r="71" spans="1:8">
      <c r="A71" s="319" t="s">
        <v>1339</v>
      </c>
      <c r="B71" s="327">
        <v>8883</v>
      </c>
      <c r="C71" s="327">
        <v>1534</v>
      </c>
      <c r="D71" s="327">
        <v>66</v>
      </c>
      <c r="E71" s="327">
        <v>5625</v>
      </c>
      <c r="F71" s="327">
        <v>85</v>
      </c>
      <c r="G71" s="327">
        <v>1287</v>
      </c>
      <c r="H71" s="327">
        <v>286</v>
      </c>
    </row>
    <row r="72" spans="1:8">
      <c r="A72" s="319" t="s">
        <v>778</v>
      </c>
      <c r="B72" s="327"/>
      <c r="C72" s="327"/>
      <c r="D72" s="327"/>
      <c r="E72" s="327"/>
      <c r="F72" s="327"/>
      <c r="G72" s="327"/>
      <c r="H72" s="327"/>
    </row>
    <row r="73" spans="1:8">
      <c r="A73" s="319" t="s">
        <v>1338</v>
      </c>
      <c r="B73" s="327">
        <v>5875</v>
      </c>
      <c r="C73" s="327">
        <v>1450</v>
      </c>
      <c r="D73" s="327">
        <v>58</v>
      </c>
      <c r="E73" s="327">
        <v>3133</v>
      </c>
      <c r="F73" s="327">
        <v>46</v>
      </c>
      <c r="G73" s="327">
        <v>978</v>
      </c>
      <c r="H73" s="327">
        <v>210</v>
      </c>
    </row>
    <row r="74" spans="1:8">
      <c r="A74" s="319" t="s">
        <v>1339</v>
      </c>
      <c r="B74" s="327">
        <v>17609</v>
      </c>
      <c r="C74" s="327">
        <v>2900</v>
      </c>
      <c r="D74" s="327">
        <v>116</v>
      </c>
      <c r="E74" s="327">
        <v>11628</v>
      </c>
      <c r="F74" s="327">
        <v>163</v>
      </c>
      <c r="G74" s="327">
        <v>2299</v>
      </c>
      <c r="H74" s="327">
        <v>503</v>
      </c>
    </row>
    <row r="75" spans="1:8">
      <c r="A75" s="319" t="s">
        <v>779</v>
      </c>
      <c r="B75" s="327"/>
      <c r="C75" s="327"/>
      <c r="D75" s="327"/>
      <c r="E75" s="327"/>
      <c r="F75" s="327"/>
      <c r="G75" s="327"/>
      <c r="H75" s="327"/>
    </row>
    <row r="76" spans="1:8">
      <c r="A76" s="319" t="s">
        <v>1338</v>
      </c>
      <c r="B76" s="327">
        <v>3404</v>
      </c>
      <c r="C76" s="327">
        <v>999</v>
      </c>
      <c r="D76" s="327">
        <v>45</v>
      </c>
      <c r="E76" s="327">
        <v>1660</v>
      </c>
      <c r="F76" s="327">
        <v>77</v>
      </c>
      <c r="G76" s="327">
        <v>485</v>
      </c>
      <c r="H76" s="327">
        <v>138</v>
      </c>
    </row>
    <row r="77" spans="1:8">
      <c r="A77" s="319" t="s">
        <v>1339</v>
      </c>
      <c r="B77" s="327">
        <v>9966</v>
      </c>
      <c r="C77" s="327">
        <v>1998</v>
      </c>
      <c r="D77" s="327">
        <v>90</v>
      </c>
      <c r="E77" s="327">
        <v>6138</v>
      </c>
      <c r="F77" s="327">
        <v>279</v>
      </c>
      <c r="G77" s="327">
        <v>1131</v>
      </c>
      <c r="H77" s="327">
        <v>330</v>
      </c>
    </row>
    <row r="78" spans="1:8">
      <c r="A78" s="319" t="s">
        <v>780</v>
      </c>
      <c r="B78" s="327"/>
      <c r="C78" s="327"/>
      <c r="D78" s="327"/>
      <c r="E78" s="327"/>
      <c r="F78" s="327"/>
      <c r="G78" s="327"/>
      <c r="H78" s="327"/>
    </row>
    <row r="79" spans="1:8">
      <c r="A79" s="319" t="s">
        <v>1338</v>
      </c>
      <c r="B79" s="327">
        <v>581</v>
      </c>
      <c r="C79" s="327">
        <v>175</v>
      </c>
      <c r="D79" s="327">
        <v>2</v>
      </c>
      <c r="E79" s="327">
        <v>253</v>
      </c>
      <c r="F79" s="327">
        <v>9</v>
      </c>
      <c r="G79" s="327">
        <v>113</v>
      </c>
      <c r="H79" s="327">
        <v>29</v>
      </c>
    </row>
    <row r="80" spans="1:8">
      <c r="A80" s="319" t="s">
        <v>1339</v>
      </c>
      <c r="B80" s="327">
        <v>1643</v>
      </c>
      <c r="C80" s="327">
        <v>350</v>
      </c>
      <c r="D80" s="327">
        <v>4</v>
      </c>
      <c r="E80" s="327">
        <v>928</v>
      </c>
      <c r="F80" s="327">
        <v>36</v>
      </c>
      <c r="G80" s="327">
        <v>259</v>
      </c>
      <c r="H80" s="327">
        <v>66</v>
      </c>
    </row>
    <row r="81" spans="1:8">
      <c r="A81" s="319" t="s">
        <v>590</v>
      </c>
      <c r="B81" s="327"/>
      <c r="C81" s="327"/>
      <c r="D81" s="327"/>
      <c r="E81" s="327"/>
      <c r="F81" s="327"/>
      <c r="G81" s="327"/>
      <c r="H81" s="327"/>
    </row>
    <row r="82" spans="1:8">
      <c r="A82" s="319" t="s">
        <v>1338</v>
      </c>
      <c r="B82" s="327">
        <v>291</v>
      </c>
      <c r="C82" s="327">
        <v>80</v>
      </c>
      <c r="D82" s="327">
        <v>1</v>
      </c>
      <c r="E82" s="327">
        <v>158</v>
      </c>
      <c r="F82" s="327">
        <v>1</v>
      </c>
      <c r="G82" s="327">
        <v>36</v>
      </c>
      <c r="H82" s="327">
        <v>15</v>
      </c>
    </row>
    <row r="83" spans="1:8">
      <c r="A83" s="319" t="s">
        <v>1339</v>
      </c>
      <c r="B83" s="327">
        <v>881</v>
      </c>
      <c r="C83" s="327">
        <v>160</v>
      </c>
      <c r="D83" s="327">
        <v>2</v>
      </c>
      <c r="E83" s="327">
        <v>591</v>
      </c>
      <c r="F83" s="327">
        <v>5</v>
      </c>
      <c r="G83" s="327">
        <v>87</v>
      </c>
      <c r="H83" s="327">
        <v>36</v>
      </c>
    </row>
    <row r="84" spans="1:8">
      <c r="A84" s="319" t="s">
        <v>591</v>
      </c>
      <c r="B84" s="327"/>
      <c r="C84" s="327"/>
      <c r="D84" s="327"/>
      <c r="E84" s="327"/>
      <c r="F84" s="327"/>
      <c r="G84" s="327"/>
      <c r="H84" s="327"/>
    </row>
    <row r="85" spans="1:8">
      <c r="A85" s="319" t="s">
        <v>1338</v>
      </c>
      <c r="B85" s="327">
        <v>541</v>
      </c>
      <c r="C85" s="327">
        <v>177</v>
      </c>
      <c r="D85" s="327">
        <v>3</v>
      </c>
      <c r="E85" s="327">
        <v>247</v>
      </c>
      <c r="F85" s="327">
        <v>4</v>
      </c>
      <c r="G85" s="327">
        <v>92</v>
      </c>
      <c r="H85" s="327">
        <v>18</v>
      </c>
    </row>
    <row r="86" spans="1:8">
      <c r="A86" s="319" t="s">
        <v>1339</v>
      </c>
      <c r="B86" s="327">
        <v>1575</v>
      </c>
      <c r="C86" s="327">
        <v>354</v>
      </c>
      <c r="D86" s="327">
        <v>6</v>
      </c>
      <c r="E86" s="327">
        <v>935</v>
      </c>
      <c r="F86" s="327">
        <v>14</v>
      </c>
      <c r="G86" s="327">
        <v>223</v>
      </c>
      <c r="H86" s="327">
        <v>43</v>
      </c>
    </row>
    <row r="87" spans="1:8">
      <c r="A87" s="319" t="s">
        <v>592</v>
      </c>
      <c r="B87" s="327"/>
      <c r="C87" s="327"/>
      <c r="D87" s="327"/>
      <c r="E87" s="327"/>
      <c r="F87" s="327"/>
      <c r="G87" s="327"/>
      <c r="H87" s="327"/>
    </row>
    <row r="88" spans="1:8">
      <c r="A88" s="319" t="s">
        <v>1338</v>
      </c>
      <c r="B88" s="327">
        <v>2746</v>
      </c>
      <c r="C88" s="327">
        <v>863</v>
      </c>
      <c r="D88" s="327">
        <v>19</v>
      </c>
      <c r="E88" s="327">
        <v>1316</v>
      </c>
      <c r="F88" s="327">
        <v>17</v>
      </c>
      <c r="G88" s="327">
        <v>449</v>
      </c>
      <c r="H88" s="327">
        <v>82</v>
      </c>
    </row>
    <row r="89" spans="1:8">
      <c r="A89" s="319" t="s">
        <v>1339</v>
      </c>
      <c r="B89" s="327">
        <v>8059</v>
      </c>
      <c r="C89" s="327">
        <v>1726</v>
      </c>
      <c r="D89" s="327">
        <v>38</v>
      </c>
      <c r="E89" s="327">
        <v>4967</v>
      </c>
      <c r="F89" s="327">
        <v>67</v>
      </c>
      <c r="G89" s="327">
        <v>1074</v>
      </c>
      <c r="H89" s="327">
        <v>187</v>
      </c>
    </row>
    <row r="90" spans="1:8">
      <c r="A90" s="319" t="s">
        <v>593</v>
      </c>
      <c r="B90" s="327"/>
      <c r="C90" s="327"/>
      <c r="D90" s="327"/>
      <c r="E90" s="327"/>
      <c r="F90" s="327"/>
      <c r="G90" s="327"/>
      <c r="H90" s="327"/>
    </row>
    <row r="91" spans="1:8">
      <c r="A91" s="319" t="s">
        <v>1338</v>
      </c>
      <c r="B91" s="327">
        <v>6168</v>
      </c>
      <c r="C91" s="327">
        <v>1902</v>
      </c>
      <c r="D91" s="327">
        <v>108</v>
      </c>
      <c r="E91" s="327">
        <v>2822</v>
      </c>
      <c r="F91" s="327">
        <v>147</v>
      </c>
      <c r="G91" s="327">
        <v>929</v>
      </c>
      <c r="H91" s="327">
        <v>260</v>
      </c>
    </row>
    <row r="92" spans="1:8">
      <c r="A92" s="319" t="s">
        <v>1339</v>
      </c>
      <c r="B92" s="327">
        <v>17415</v>
      </c>
      <c r="C92" s="327">
        <v>3804</v>
      </c>
      <c r="D92" s="327">
        <v>216</v>
      </c>
      <c r="E92" s="327">
        <v>10168</v>
      </c>
      <c r="F92" s="327">
        <v>528</v>
      </c>
      <c r="G92" s="327">
        <v>2099</v>
      </c>
      <c r="H92" s="327">
        <v>600</v>
      </c>
    </row>
    <row r="93" spans="1:8">
      <c r="A93" s="319" t="s">
        <v>594</v>
      </c>
      <c r="B93" s="327"/>
      <c r="C93" s="327"/>
      <c r="D93" s="327"/>
      <c r="E93" s="327"/>
      <c r="F93" s="327"/>
      <c r="G93" s="327"/>
      <c r="H93" s="327"/>
    </row>
    <row r="94" spans="1:8">
      <c r="A94" s="319" t="s">
        <v>1338</v>
      </c>
      <c r="B94" s="327">
        <v>1679</v>
      </c>
      <c r="C94" s="327">
        <v>524</v>
      </c>
      <c r="D94" s="327">
        <v>32</v>
      </c>
      <c r="E94" s="327">
        <v>746</v>
      </c>
      <c r="F94" s="327">
        <v>49</v>
      </c>
      <c r="G94" s="327">
        <v>234</v>
      </c>
      <c r="H94" s="327">
        <v>94</v>
      </c>
    </row>
    <row r="95" spans="1:8">
      <c r="A95" s="319" t="s">
        <v>1339</v>
      </c>
      <c r="B95" s="327">
        <v>4744</v>
      </c>
      <c r="C95" s="327">
        <v>1048</v>
      </c>
      <c r="D95" s="327">
        <v>64</v>
      </c>
      <c r="E95" s="327">
        <v>2679</v>
      </c>
      <c r="F95" s="327">
        <v>181</v>
      </c>
      <c r="G95" s="327">
        <v>552</v>
      </c>
      <c r="H95" s="327">
        <v>220</v>
      </c>
    </row>
    <row r="96" spans="1:8">
      <c r="A96" s="319" t="s">
        <v>595</v>
      </c>
      <c r="B96" s="327"/>
      <c r="C96" s="327"/>
      <c r="D96" s="327"/>
      <c r="E96" s="327"/>
      <c r="F96" s="327"/>
      <c r="G96" s="327"/>
      <c r="H96" s="327"/>
    </row>
    <row r="97" spans="1:8">
      <c r="A97" s="319" t="s">
        <v>1338</v>
      </c>
      <c r="B97" s="327">
        <v>5182</v>
      </c>
      <c r="C97" s="327">
        <v>1347</v>
      </c>
      <c r="D97" s="327">
        <v>33</v>
      </c>
      <c r="E97" s="327">
        <v>2736</v>
      </c>
      <c r="F97" s="327">
        <v>24</v>
      </c>
      <c r="G97" s="327">
        <v>860</v>
      </c>
      <c r="H97" s="327">
        <v>182</v>
      </c>
    </row>
    <row r="98" spans="1:8">
      <c r="A98" s="319" t="s">
        <v>1339</v>
      </c>
      <c r="B98" s="327">
        <v>16111</v>
      </c>
      <c r="C98" s="327">
        <v>2694</v>
      </c>
      <c r="D98" s="327">
        <v>66</v>
      </c>
      <c r="E98" s="327">
        <v>10608</v>
      </c>
      <c r="F98" s="327">
        <v>86</v>
      </c>
      <c r="G98" s="327">
        <v>2199</v>
      </c>
      <c r="H98" s="327">
        <v>458</v>
      </c>
    </row>
    <row r="99" spans="1:8">
      <c r="A99" s="319" t="s">
        <v>596</v>
      </c>
      <c r="B99" s="327"/>
      <c r="C99" s="327"/>
      <c r="D99" s="327"/>
      <c r="E99" s="327"/>
      <c r="F99" s="327"/>
      <c r="G99" s="327"/>
      <c r="H99" s="327"/>
    </row>
    <row r="100" spans="1:8">
      <c r="A100" s="319" t="s">
        <v>1338</v>
      </c>
      <c r="B100" s="327">
        <v>427</v>
      </c>
      <c r="C100" s="327">
        <v>127</v>
      </c>
      <c r="D100" s="327">
        <v>8</v>
      </c>
      <c r="E100" s="327">
        <v>215</v>
      </c>
      <c r="F100" s="327">
        <v>2</v>
      </c>
      <c r="G100" s="327">
        <v>57</v>
      </c>
      <c r="H100" s="327">
        <v>18</v>
      </c>
    </row>
    <row r="101" spans="1:8">
      <c r="A101" s="319" t="s">
        <v>1339</v>
      </c>
      <c r="B101" s="327">
        <v>1272</v>
      </c>
      <c r="C101" s="327">
        <v>254</v>
      </c>
      <c r="D101" s="327">
        <v>16</v>
      </c>
      <c r="E101" s="327">
        <v>820</v>
      </c>
      <c r="F101" s="327">
        <v>6</v>
      </c>
      <c r="G101" s="327">
        <v>137</v>
      </c>
      <c r="H101" s="327">
        <v>39</v>
      </c>
    </row>
    <row r="102" spans="1:8">
      <c r="A102" s="319" t="s">
        <v>597</v>
      </c>
      <c r="B102" s="327"/>
      <c r="C102" s="327"/>
      <c r="D102" s="327"/>
      <c r="E102" s="327"/>
      <c r="F102" s="327"/>
      <c r="G102" s="327"/>
      <c r="H102" s="327"/>
    </row>
    <row r="103" spans="1:8">
      <c r="A103" s="319" t="s">
        <v>1338</v>
      </c>
      <c r="B103" s="327">
        <v>85</v>
      </c>
      <c r="C103" s="327">
        <v>41</v>
      </c>
      <c r="D103" s="327" t="s">
        <v>1</v>
      </c>
      <c r="E103" s="327">
        <v>32</v>
      </c>
      <c r="F103" s="327" t="s">
        <v>1</v>
      </c>
      <c r="G103" s="327">
        <v>9</v>
      </c>
      <c r="H103" s="327">
        <v>3</v>
      </c>
    </row>
    <row r="104" spans="1:8">
      <c r="A104" s="319" t="s">
        <v>1339</v>
      </c>
      <c r="B104" s="327">
        <v>221</v>
      </c>
      <c r="C104" s="327">
        <v>82</v>
      </c>
      <c r="D104" s="327" t="s">
        <v>1</v>
      </c>
      <c r="E104" s="327">
        <v>115</v>
      </c>
      <c r="F104" s="327" t="s">
        <v>1</v>
      </c>
      <c r="G104" s="327">
        <v>18</v>
      </c>
      <c r="H104" s="327">
        <v>6</v>
      </c>
    </row>
    <row r="105" spans="1:8">
      <c r="A105" s="319" t="s">
        <v>598</v>
      </c>
      <c r="B105" s="327"/>
      <c r="C105" s="327"/>
      <c r="D105" s="327"/>
      <c r="E105" s="327"/>
      <c r="F105" s="327"/>
      <c r="G105" s="327"/>
      <c r="H105" s="327"/>
    </row>
    <row r="106" spans="1:8">
      <c r="A106" s="319" t="s">
        <v>1338</v>
      </c>
      <c r="B106" s="327">
        <v>10054</v>
      </c>
      <c r="C106" s="327">
        <v>2729</v>
      </c>
      <c r="D106" s="327">
        <v>142</v>
      </c>
      <c r="E106" s="327">
        <v>5466</v>
      </c>
      <c r="F106" s="327">
        <v>133</v>
      </c>
      <c r="G106" s="327">
        <v>1250</v>
      </c>
      <c r="H106" s="327">
        <v>334</v>
      </c>
    </row>
    <row r="107" spans="1:8">
      <c r="A107" s="319" t="s">
        <v>1339</v>
      </c>
      <c r="B107" s="327">
        <v>30201</v>
      </c>
      <c r="C107" s="327">
        <v>5458</v>
      </c>
      <c r="D107" s="327">
        <v>284</v>
      </c>
      <c r="E107" s="327">
        <v>20234</v>
      </c>
      <c r="F107" s="327">
        <v>495</v>
      </c>
      <c r="G107" s="327">
        <v>2940</v>
      </c>
      <c r="H107" s="327">
        <v>790</v>
      </c>
    </row>
    <row r="108" spans="1:8">
      <c r="A108" s="319" t="s">
        <v>599</v>
      </c>
      <c r="B108" s="327"/>
      <c r="C108" s="327"/>
      <c r="D108" s="327"/>
      <c r="E108" s="327"/>
      <c r="F108" s="327"/>
      <c r="G108" s="327"/>
      <c r="H108" s="327"/>
    </row>
    <row r="109" spans="1:8">
      <c r="A109" s="319" t="s">
        <v>1338</v>
      </c>
      <c r="B109" s="327">
        <v>4229</v>
      </c>
      <c r="C109" s="327">
        <v>1324</v>
      </c>
      <c r="D109" s="327">
        <v>23</v>
      </c>
      <c r="E109" s="327">
        <v>2111</v>
      </c>
      <c r="F109" s="327">
        <v>32</v>
      </c>
      <c r="G109" s="327">
        <v>523</v>
      </c>
      <c r="H109" s="327">
        <v>216</v>
      </c>
    </row>
    <row r="110" spans="1:8">
      <c r="A110" s="319" t="s">
        <v>1339</v>
      </c>
      <c r="B110" s="327">
        <v>12392</v>
      </c>
      <c r="C110" s="327">
        <v>2648</v>
      </c>
      <c r="D110" s="327">
        <v>46</v>
      </c>
      <c r="E110" s="327">
        <v>7833</v>
      </c>
      <c r="F110" s="327">
        <v>123</v>
      </c>
      <c r="G110" s="327">
        <v>1231</v>
      </c>
      <c r="H110" s="327">
        <v>511</v>
      </c>
    </row>
    <row r="111" spans="1:8">
      <c r="A111" s="319" t="s">
        <v>909</v>
      </c>
      <c r="B111" s="327"/>
      <c r="C111" s="327"/>
      <c r="D111" s="327"/>
      <c r="E111" s="327"/>
      <c r="F111" s="327"/>
      <c r="G111" s="327"/>
      <c r="H111" s="327"/>
    </row>
    <row r="112" spans="1:8">
      <c r="A112" s="319" t="s">
        <v>1338</v>
      </c>
      <c r="B112" s="327">
        <v>953</v>
      </c>
      <c r="C112" s="327">
        <v>253</v>
      </c>
      <c r="D112" s="327">
        <v>3</v>
      </c>
      <c r="E112" s="327">
        <v>537</v>
      </c>
      <c r="F112" s="327" t="s">
        <v>1</v>
      </c>
      <c r="G112" s="327">
        <v>138</v>
      </c>
      <c r="H112" s="327">
        <v>22</v>
      </c>
    </row>
    <row r="113" spans="1:8">
      <c r="A113" s="319" t="s">
        <v>1339</v>
      </c>
      <c r="B113" s="327">
        <v>2899</v>
      </c>
      <c r="C113" s="327">
        <v>506</v>
      </c>
      <c r="D113" s="327">
        <v>6</v>
      </c>
      <c r="E113" s="327">
        <v>2018</v>
      </c>
      <c r="F113" s="327" t="s">
        <v>1</v>
      </c>
      <c r="G113" s="327">
        <v>321</v>
      </c>
      <c r="H113" s="327">
        <v>48</v>
      </c>
    </row>
    <row r="114" spans="1:8">
      <c r="A114" s="319" t="s">
        <v>600</v>
      </c>
      <c r="B114" s="327"/>
      <c r="C114" s="327"/>
      <c r="D114" s="327"/>
      <c r="E114" s="327"/>
      <c r="F114" s="327"/>
      <c r="G114" s="327"/>
      <c r="H114" s="327"/>
    </row>
    <row r="115" spans="1:8">
      <c r="A115" s="319" t="s">
        <v>1338</v>
      </c>
      <c r="B115" s="327">
        <v>3000</v>
      </c>
      <c r="C115" s="327">
        <v>782</v>
      </c>
      <c r="D115" s="327">
        <v>25</v>
      </c>
      <c r="E115" s="327">
        <v>1571</v>
      </c>
      <c r="F115" s="327">
        <v>38</v>
      </c>
      <c r="G115" s="327">
        <v>431</v>
      </c>
      <c r="H115" s="327">
        <v>153</v>
      </c>
    </row>
    <row r="116" spans="1:8">
      <c r="A116" s="319" t="s">
        <v>1339</v>
      </c>
      <c r="B116" s="327">
        <v>9073</v>
      </c>
      <c r="C116" s="327">
        <v>1564</v>
      </c>
      <c r="D116" s="327">
        <v>50</v>
      </c>
      <c r="E116" s="327">
        <v>5910</v>
      </c>
      <c r="F116" s="327">
        <v>141</v>
      </c>
      <c r="G116" s="327">
        <v>1032</v>
      </c>
      <c r="H116" s="327">
        <v>376</v>
      </c>
    </row>
    <row r="117" spans="1:8">
      <c r="A117" s="319" t="s">
        <v>601</v>
      </c>
      <c r="B117" s="327"/>
      <c r="C117" s="327"/>
      <c r="D117" s="327"/>
      <c r="E117" s="327"/>
      <c r="F117" s="327"/>
      <c r="G117" s="327"/>
      <c r="H117" s="327"/>
    </row>
    <row r="118" spans="1:8">
      <c r="A118" s="319" t="s">
        <v>1338</v>
      </c>
      <c r="B118" s="327">
        <v>7136</v>
      </c>
      <c r="C118" s="327">
        <v>2321</v>
      </c>
      <c r="D118" s="327">
        <v>105</v>
      </c>
      <c r="E118" s="327">
        <v>3461</v>
      </c>
      <c r="F118" s="327">
        <v>74</v>
      </c>
      <c r="G118" s="327">
        <v>906</v>
      </c>
      <c r="H118" s="327">
        <v>269</v>
      </c>
    </row>
    <row r="119" spans="1:8">
      <c r="A119" s="319" t="s">
        <v>1339</v>
      </c>
      <c r="B119" s="327">
        <v>20693</v>
      </c>
      <c r="C119" s="327">
        <v>4642</v>
      </c>
      <c r="D119" s="327">
        <v>210</v>
      </c>
      <c r="E119" s="327">
        <v>12808</v>
      </c>
      <c r="F119" s="327">
        <v>269</v>
      </c>
      <c r="G119" s="327">
        <v>2127</v>
      </c>
      <c r="H119" s="327">
        <v>637</v>
      </c>
    </row>
    <row r="120" spans="1:8">
      <c r="A120" s="319" t="s">
        <v>602</v>
      </c>
      <c r="B120" s="327"/>
      <c r="C120" s="327"/>
      <c r="D120" s="327"/>
      <c r="E120" s="327"/>
      <c r="F120" s="327"/>
      <c r="G120" s="327"/>
      <c r="H120" s="327"/>
    </row>
    <row r="121" spans="1:8">
      <c r="A121" s="319" t="s">
        <v>1338</v>
      </c>
      <c r="B121" s="327">
        <v>4691</v>
      </c>
      <c r="C121" s="327">
        <v>1566</v>
      </c>
      <c r="D121" s="327">
        <v>38</v>
      </c>
      <c r="E121" s="327">
        <v>2188</v>
      </c>
      <c r="F121" s="327">
        <v>36</v>
      </c>
      <c r="G121" s="327">
        <v>735</v>
      </c>
      <c r="H121" s="327">
        <v>128</v>
      </c>
    </row>
    <row r="122" spans="1:8">
      <c r="A122" s="319" t="s">
        <v>1339</v>
      </c>
      <c r="B122" s="327">
        <v>13465</v>
      </c>
      <c r="C122" s="327">
        <v>3132</v>
      </c>
      <c r="D122" s="327">
        <v>76</v>
      </c>
      <c r="E122" s="327">
        <v>8078</v>
      </c>
      <c r="F122" s="327">
        <v>135</v>
      </c>
      <c r="G122" s="327">
        <v>1744</v>
      </c>
      <c r="H122" s="327">
        <v>300</v>
      </c>
    </row>
    <row r="123" spans="1:8">
      <c r="A123" s="319" t="s">
        <v>603</v>
      </c>
      <c r="B123" s="327"/>
      <c r="C123" s="327"/>
      <c r="D123" s="327"/>
      <c r="E123" s="327"/>
      <c r="F123" s="327"/>
      <c r="G123" s="327"/>
      <c r="H123" s="327"/>
    </row>
    <row r="124" spans="1:8">
      <c r="A124" s="319" t="s">
        <v>1338</v>
      </c>
      <c r="B124" s="327">
        <v>3495</v>
      </c>
      <c r="C124" s="327">
        <v>848</v>
      </c>
      <c r="D124" s="327">
        <v>8</v>
      </c>
      <c r="E124" s="327">
        <v>1948</v>
      </c>
      <c r="F124" s="327">
        <v>3</v>
      </c>
      <c r="G124" s="327">
        <v>548</v>
      </c>
      <c r="H124" s="327">
        <v>140</v>
      </c>
    </row>
    <row r="125" spans="1:8">
      <c r="A125" s="319" t="s">
        <v>1339</v>
      </c>
      <c r="B125" s="327">
        <v>10858</v>
      </c>
      <c r="C125" s="327">
        <v>1696</v>
      </c>
      <c r="D125" s="327">
        <v>16</v>
      </c>
      <c r="E125" s="327">
        <v>7492</v>
      </c>
      <c r="F125" s="327">
        <v>17</v>
      </c>
      <c r="G125" s="327">
        <v>1298</v>
      </c>
      <c r="H125" s="327">
        <v>339</v>
      </c>
    </row>
    <row r="126" spans="1:8">
      <c r="A126" s="319" t="s">
        <v>604</v>
      </c>
      <c r="B126" s="327"/>
      <c r="C126" s="327"/>
      <c r="D126" s="327"/>
      <c r="E126" s="327"/>
      <c r="F126" s="327"/>
      <c r="G126" s="327"/>
      <c r="H126" s="327"/>
    </row>
    <row r="127" spans="1:8">
      <c r="A127" s="319" t="s">
        <v>1338</v>
      </c>
      <c r="B127" s="327">
        <v>7477</v>
      </c>
      <c r="C127" s="327">
        <v>2337</v>
      </c>
      <c r="D127" s="327">
        <v>123</v>
      </c>
      <c r="E127" s="327">
        <v>3441</v>
      </c>
      <c r="F127" s="327">
        <v>179</v>
      </c>
      <c r="G127" s="327">
        <v>1067</v>
      </c>
      <c r="H127" s="327">
        <v>330</v>
      </c>
    </row>
    <row r="128" spans="1:8">
      <c r="A128" s="319" t="s">
        <v>1339</v>
      </c>
      <c r="B128" s="327">
        <v>21430</v>
      </c>
      <c r="C128" s="327">
        <v>4674</v>
      </c>
      <c r="D128" s="327">
        <v>246</v>
      </c>
      <c r="E128" s="327">
        <v>12560</v>
      </c>
      <c r="F128" s="327">
        <v>644</v>
      </c>
      <c r="G128" s="327">
        <v>2525</v>
      </c>
      <c r="H128" s="327">
        <v>781</v>
      </c>
    </row>
    <row r="129" spans="1:8">
      <c r="A129" s="319" t="s">
        <v>605</v>
      </c>
      <c r="B129" s="327"/>
      <c r="C129" s="327"/>
      <c r="D129" s="327"/>
      <c r="E129" s="327"/>
      <c r="F129" s="327"/>
      <c r="G129" s="327"/>
      <c r="H129" s="327"/>
    </row>
    <row r="130" spans="1:8">
      <c r="A130" s="319" t="s">
        <v>1338</v>
      </c>
      <c r="B130" s="327">
        <v>815</v>
      </c>
      <c r="C130" s="327">
        <v>257</v>
      </c>
      <c r="D130" s="327">
        <v>7</v>
      </c>
      <c r="E130" s="327">
        <v>397</v>
      </c>
      <c r="F130" s="327">
        <v>2</v>
      </c>
      <c r="G130" s="327">
        <v>102</v>
      </c>
      <c r="H130" s="327">
        <v>50</v>
      </c>
    </row>
    <row r="131" spans="1:8">
      <c r="A131" s="319" t="s">
        <v>1339</v>
      </c>
      <c r="B131" s="327">
        <v>2373</v>
      </c>
      <c r="C131" s="327">
        <v>514</v>
      </c>
      <c r="D131" s="327">
        <v>14</v>
      </c>
      <c r="E131" s="327">
        <v>1463</v>
      </c>
      <c r="F131" s="327">
        <v>6</v>
      </c>
      <c r="G131" s="327">
        <v>252</v>
      </c>
      <c r="H131" s="327">
        <v>124</v>
      </c>
    </row>
    <row r="132" spans="1:8">
      <c r="A132" s="319" t="s">
        <v>606</v>
      </c>
      <c r="B132" s="327"/>
      <c r="C132" s="327"/>
      <c r="D132" s="327"/>
      <c r="E132" s="327"/>
      <c r="F132" s="327"/>
      <c r="G132" s="327"/>
      <c r="H132" s="327"/>
    </row>
    <row r="133" spans="1:8">
      <c r="A133" s="319" t="s">
        <v>1338</v>
      </c>
      <c r="B133" s="327">
        <v>1657</v>
      </c>
      <c r="C133" s="327">
        <v>523</v>
      </c>
      <c r="D133" s="327">
        <v>9</v>
      </c>
      <c r="E133" s="327">
        <v>808</v>
      </c>
      <c r="F133" s="327">
        <v>18</v>
      </c>
      <c r="G133" s="327">
        <v>236</v>
      </c>
      <c r="H133" s="327">
        <v>63</v>
      </c>
    </row>
    <row r="134" spans="1:8">
      <c r="A134" s="319" t="s">
        <v>1339</v>
      </c>
      <c r="B134" s="327">
        <v>4932</v>
      </c>
      <c r="C134" s="327">
        <v>1046</v>
      </c>
      <c r="D134" s="327">
        <v>18</v>
      </c>
      <c r="E134" s="327">
        <v>3041</v>
      </c>
      <c r="F134" s="327">
        <v>63</v>
      </c>
      <c r="G134" s="327">
        <v>599</v>
      </c>
      <c r="H134" s="327">
        <v>165</v>
      </c>
    </row>
    <row r="135" spans="1:8">
      <c r="A135" s="319" t="s">
        <v>607</v>
      </c>
      <c r="B135" s="327"/>
      <c r="C135" s="327"/>
      <c r="D135" s="327"/>
      <c r="E135" s="327"/>
      <c r="F135" s="327"/>
      <c r="G135" s="327"/>
      <c r="H135" s="327"/>
    </row>
    <row r="136" spans="1:8">
      <c r="A136" s="319" t="s">
        <v>1338</v>
      </c>
      <c r="B136" s="327">
        <v>725</v>
      </c>
      <c r="C136" s="327">
        <v>201</v>
      </c>
      <c r="D136" s="327">
        <v>10</v>
      </c>
      <c r="E136" s="327">
        <v>362</v>
      </c>
      <c r="F136" s="327">
        <v>24</v>
      </c>
      <c r="G136" s="327">
        <v>110</v>
      </c>
      <c r="H136" s="327">
        <v>18</v>
      </c>
    </row>
    <row r="137" spans="1:8">
      <c r="A137" s="319" t="s">
        <v>1339</v>
      </c>
      <c r="B137" s="327">
        <v>2225</v>
      </c>
      <c r="C137" s="327">
        <v>402</v>
      </c>
      <c r="D137" s="327">
        <v>20</v>
      </c>
      <c r="E137" s="327">
        <v>1399</v>
      </c>
      <c r="F137" s="327">
        <v>94</v>
      </c>
      <c r="G137" s="327">
        <v>272</v>
      </c>
      <c r="H137" s="327">
        <v>38</v>
      </c>
    </row>
    <row r="138" spans="1:8">
      <c r="A138" s="319" t="s">
        <v>608</v>
      </c>
      <c r="B138" s="327"/>
      <c r="C138" s="327"/>
      <c r="D138" s="327"/>
      <c r="E138" s="327"/>
      <c r="F138" s="327"/>
      <c r="G138" s="327"/>
      <c r="H138" s="327"/>
    </row>
    <row r="139" spans="1:8">
      <c r="A139" s="319" t="s">
        <v>1338</v>
      </c>
      <c r="B139" s="327">
        <v>1226</v>
      </c>
      <c r="C139" s="327">
        <v>507</v>
      </c>
      <c r="D139" s="327">
        <v>13</v>
      </c>
      <c r="E139" s="327">
        <v>471</v>
      </c>
      <c r="F139" s="327">
        <v>18</v>
      </c>
      <c r="G139" s="327">
        <v>152</v>
      </c>
      <c r="H139" s="327">
        <v>65</v>
      </c>
    </row>
    <row r="140" spans="1:8">
      <c r="A140" s="319" t="s">
        <v>1339</v>
      </c>
      <c r="B140" s="327">
        <v>3388</v>
      </c>
      <c r="C140" s="327">
        <v>1014</v>
      </c>
      <c r="D140" s="327">
        <v>26</v>
      </c>
      <c r="E140" s="327">
        <v>1771</v>
      </c>
      <c r="F140" s="327">
        <v>70</v>
      </c>
      <c r="G140" s="327">
        <v>358</v>
      </c>
      <c r="H140" s="327">
        <v>149</v>
      </c>
    </row>
    <row r="141" spans="1:8">
      <c r="A141" s="319" t="s">
        <v>609</v>
      </c>
      <c r="B141" s="327"/>
      <c r="C141" s="327"/>
      <c r="D141" s="327"/>
      <c r="E141" s="327"/>
      <c r="F141" s="327"/>
      <c r="G141" s="327"/>
      <c r="H141" s="327"/>
    </row>
    <row r="142" spans="1:8">
      <c r="A142" s="319" t="s">
        <v>1338</v>
      </c>
      <c r="B142" s="327">
        <v>101</v>
      </c>
      <c r="C142" s="327">
        <v>30</v>
      </c>
      <c r="D142" s="327">
        <v>3</v>
      </c>
      <c r="E142" s="327">
        <v>43</v>
      </c>
      <c r="F142" s="327">
        <v>2</v>
      </c>
      <c r="G142" s="327">
        <v>18</v>
      </c>
      <c r="H142" s="327">
        <v>5</v>
      </c>
    </row>
    <row r="143" spans="1:8">
      <c r="A143" s="319" t="s">
        <v>1339</v>
      </c>
      <c r="B143" s="327">
        <v>286</v>
      </c>
      <c r="C143" s="327">
        <v>60</v>
      </c>
      <c r="D143" s="327">
        <v>6</v>
      </c>
      <c r="E143" s="327">
        <v>160</v>
      </c>
      <c r="F143" s="327">
        <v>6</v>
      </c>
      <c r="G143" s="327">
        <v>41</v>
      </c>
      <c r="H143" s="327">
        <v>13</v>
      </c>
    </row>
    <row r="144" spans="1:8">
      <c r="A144" s="319" t="s">
        <v>610</v>
      </c>
      <c r="B144" s="327"/>
      <c r="C144" s="327"/>
      <c r="D144" s="327"/>
      <c r="E144" s="327"/>
      <c r="F144" s="327"/>
      <c r="G144" s="327"/>
      <c r="H144" s="327"/>
    </row>
    <row r="145" spans="1:8">
      <c r="A145" s="319" t="s">
        <v>1338</v>
      </c>
      <c r="B145" s="327">
        <v>1904</v>
      </c>
      <c r="C145" s="327">
        <v>683</v>
      </c>
      <c r="D145" s="327">
        <v>32</v>
      </c>
      <c r="E145" s="327">
        <v>853</v>
      </c>
      <c r="F145" s="327">
        <v>4</v>
      </c>
      <c r="G145" s="327">
        <v>268</v>
      </c>
      <c r="H145" s="327">
        <v>64</v>
      </c>
    </row>
    <row r="146" spans="1:8">
      <c r="A146" s="319" t="s">
        <v>1339</v>
      </c>
      <c r="B146" s="327">
        <v>5257</v>
      </c>
      <c r="C146" s="327">
        <v>1366</v>
      </c>
      <c r="D146" s="327">
        <v>64</v>
      </c>
      <c r="E146" s="327">
        <v>3055</v>
      </c>
      <c r="F146" s="327">
        <v>15</v>
      </c>
      <c r="G146" s="327">
        <v>610</v>
      </c>
      <c r="H146" s="327">
        <v>147</v>
      </c>
    </row>
    <row r="147" spans="1:8" ht="12.75">
      <c r="A147" s="309" t="s">
        <v>821</v>
      </c>
      <c r="B147" s="327"/>
      <c r="C147" s="327"/>
      <c r="D147" s="327"/>
      <c r="E147" s="327"/>
      <c r="F147" s="327"/>
      <c r="G147" s="327"/>
      <c r="H147" s="327"/>
    </row>
    <row r="148" spans="1:8">
      <c r="A148" s="319" t="s">
        <v>1338</v>
      </c>
      <c r="B148" s="327">
        <v>23676</v>
      </c>
      <c r="C148" s="327">
        <v>6937</v>
      </c>
      <c r="D148" s="327">
        <v>358</v>
      </c>
      <c r="E148" s="327">
        <v>10945</v>
      </c>
      <c r="F148" s="327">
        <v>625</v>
      </c>
      <c r="G148" s="327">
        <v>3750</v>
      </c>
      <c r="H148" s="327">
        <v>1061</v>
      </c>
    </row>
    <row r="149" spans="1:8">
      <c r="A149" s="319" t="s">
        <v>1339</v>
      </c>
      <c r="B149" s="327">
        <v>68429</v>
      </c>
      <c r="C149" s="327">
        <v>13874</v>
      </c>
      <c r="D149" s="327">
        <v>716</v>
      </c>
      <c r="E149" s="327">
        <v>40085</v>
      </c>
      <c r="F149" s="327">
        <v>2272</v>
      </c>
      <c r="G149" s="327">
        <v>8953</v>
      </c>
      <c r="H149" s="327">
        <v>2529</v>
      </c>
    </row>
    <row r="150" spans="1:8">
      <c r="A150" s="319" t="s">
        <v>611</v>
      </c>
      <c r="B150" s="327"/>
      <c r="C150" s="327"/>
      <c r="D150" s="327"/>
      <c r="E150" s="327"/>
      <c r="F150" s="327"/>
      <c r="G150" s="327"/>
      <c r="H150" s="327"/>
    </row>
    <row r="151" spans="1:8">
      <c r="A151" s="319" t="s">
        <v>1338</v>
      </c>
      <c r="B151" s="327">
        <v>10098</v>
      </c>
      <c r="C151" s="327">
        <v>3359</v>
      </c>
      <c r="D151" s="327">
        <v>91</v>
      </c>
      <c r="E151" s="327">
        <v>4796</v>
      </c>
      <c r="F151" s="327">
        <v>99</v>
      </c>
      <c r="G151" s="327">
        <v>1431</v>
      </c>
      <c r="H151" s="327">
        <v>322</v>
      </c>
    </row>
    <row r="152" spans="1:8">
      <c r="A152" s="319" t="s">
        <v>1339</v>
      </c>
      <c r="B152" s="327">
        <v>29212</v>
      </c>
      <c r="C152" s="327">
        <v>6718</v>
      </c>
      <c r="D152" s="327">
        <v>182</v>
      </c>
      <c r="E152" s="327">
        <v>17784</v>
      </c>
      <c r="F152" s="327">
        <v>359</v>
      </c>
      <c r="G152" s="327">
        <v>3420</v>
      </c>
      <c r="H152" s="327">
        <v>749</v>
      </c>
    </row>
    <row r="153" spans="1:8">
      <c r="A153" s="319" t="s">
        <v>612</v>
      </c>
      <c r="B153" s="327"/>
      <c r="C153" s="327"/>
      <c r="D153" s="327"/>
      <c r="E153" s="327"/>
      <c r="F153" s="327"/>
      <c r="G153" s="327"/>
      <c r="H153" s="327"/>
    </row>
    <row r="154" spans="1:8">
      <c r="A154" s="319" t="s">
        <v>1338</v>
      </c>
      <c r="B154" s="327">
        <v>1700</v>
      </c>
      <c r="C154" s="327">
        <v>600</v>
      </c>
      <c r="D154" s="327">
        <v>19</v>
      </c>
      <c r="E154" s="327">
        <v>760</v>
      </c>
      <c r="F154" s="327">
        <v>14</v>
      </c>
      <c r="G154" s="327">
        <v>249</v>
      </c>
      <c r="H154" s="327">
        <v>58</v>
      </c>
    </row>
    <row r="155" spans="1:8">
      <c r="A155" s="319" t="s">
        <v>1339</v>
      </c>
      <c r="B155" s="327">
        <v>4883</v>
      </c>
      <c r="C155" s="327">
        <v>1200</v>
      </c>
      <c r="D155" s="327">
        <v>38</v>
      </c>
      <c r="E155" s="327">
        <v>2882</v>
      </c>
      <c r="F155" s="327">
        <v>47</v>
      </c>
      <c r="G155" s="327">
        <v>574</v>
      </c>
      <c r="H155" s="327">
        <v>142</v>
      </c>
    </row>
    <row r="156" spans="1:8">
      <c r="A156" s="319" t="s">
        <v>613</v>
      </c>
      <c r="B156" s="327"/>
      <c r="C156" s="327"/>
      <c r="D156" s="327"/>
      <c r="E156" s="327"/>
      <c r="F156" s="327"/>
      <c r="G156" s="327"/>
      <c r="H156" s="327"/>
    </row>
    <row r="157" spans="1:8">
      <c r="A157" s="319" t="s">
        <v>1338</v>
      </c>
      <c r="B157" s="327">
        <v>2985</v>
      </c>
      <c r="C157" s="327">
        <v>930</v>
      </c>
      <c r="D157" s="327">
        <v>27</v>
      </c>
      <c r="E157" s="327">
        <v>1472</v>
      </c>
      <c r="F157" s="327">
        <v>23</v>
      </c>
      <c r="G157" s="327">
        <v>418</v>
      </c>
      <c r="H157" s="327">
        <v>115</v>
      </c>
    </row>
    <row r="158" spans="1:8">
      <c r="A158" s="319" t="s">
        <v>1339</v>
      </c>
      <c r="B158" s="327">
        <v>8732</v>
      </c>
      <c r="C158" s="327">
        <v>1860</v>
      </c>
      <c r="D158" s="327">
        <v>54</v>
      </c>
      <c r="E158" s="327">
        <v>5473</v>
      </c>
      <c r="F158" s="327">
        <v>85</v>
      </c>
      <c r="G158" s="327">
        <v>988</v>
      </c>
      <c r="H158" s="327">
        <v>272</v>
      </c>
    </row>
    <row r="159" spans="1:8">
      <c r="A159" s="319" t="s">
        <v>614</v>
      </c>
      <c r="B159" s="327"/>
      <c r="C159" s="327"/>
      <c r="D159" s="327"/>
      <c r="E159" s="327"/>
      <c r="F159" s="327"/>
      <c r="G159" s="327"/>
      <c r="H159" s="327"/>
    </row>
    <row r="160" spans="1:8">
      <c r="A160" s="319" t="s">
        <v>1338</v>
      </c>
      <c r="B160" s="327">
        <v>2231</v>
      </c>
      <c r="C160" s="327">
        <v>790</v>
      </c>
      <c r="D160" s="327">
        <v>10</v>
      </c>
      <c r="E160" s="327">
        <v>1066</v>
      </c>
      <c r="F160" s="327">
        <v>20</v>
      </c>
      <c r="G160" s="327">
        <v>267</v>
      </c>
      <c r="H160" s="327">
        <v>78</v>
      </c>
    </row>
    <row r="161" spans="1:8">
      <c r="A161" s="319" t="s">
        <v>1339</v>
      </c>
      <c r="B161" s="327">
        <v>6465</v>
      </c>
      <c r="C161" s="327">
        <v>1580</v>
      </c>
      <c r="D161" s="327">
        <v>20</v>
      </c>
      <c r="E161" s="327">
        <v>3966</v>
      </c>
      <c r="F161" s="327">
        <v>72</v>
      </c>
      <c r="G161" s="327">
        <v>634</v>
      </c>
      <c r="H161" s="327">
        <v>193</v>
      </c>
    </row>
    <row r="162" spans="1:8">
      <c r="A162" s="319" t="s">
        <v>615</v>
      </c>
      <c r="B162" s="327"/>
      <c r="C162" s="327"/>
      <c r="D162" s="327"/>
      <c r="E162" s="327"/>
      <c r="F162" s="327"/>
      <c r="G162" s="327"/>
      <c r="H162" s="327"/>
    </row>
    <row r="163" spans="1:8">
      <c r="A163" s="319" t="s">
        <v>1338</v>
      </c>
      <c r="B163" s="327">
        <v>5006</v>
      </c>
      <c r="C163" s="327">
        <v>1591</v>
      </c>
      <c r="D163" s="327">
        <v>73</v>
      </c>
      <c r="E163" s="327">
        <v>2419</v>
      </c>
      <c r="F163" s="327">
        <v>62</v>
      </c>
      <c r="G163" s="327">
        <v>661</v>
      </c>
      <c r="H163" s="327">
        <v>200</v>
      </c>
    </row>
    <row r="164" spans="1:8">
      <c r="A164" s="319" t="s">
        <v>1339</v>
      </c>
      <c r="B164" s="327">
        <v>14497</v>
      </c>
      <c r="C164" s="327">
        <v>3182</v>
      </c>
      <c r="D164" s="327">
        <v>146</v>
      </c>
      <c r="E164" s="327">
        <v>8945</v>
      </c>
      <c r="F164" s="327">
        <v>229</v>
      </c>
      <c r="G164" s="327">
        <v>1519</v>
      </c>
      <c r="H164" s="327">
        <v>476</v>
      </c>
    </row>
    <row r="165" spans="1:8">
      <c r="A165" s="319" t="s">
        <v>616</v>
      </c>
      <c r="B165" s="327"/>
      <c r="C165" s="327"/>
      <c r="D165" s="327"/>
      <c r="E165" s="327"/>
      <c r="F165" s="327"/>
      <c r="G165" s="327"/>
      <c r="H165" s="327"/>
    </row>
    <row r="166" spans="1:8">
      <c r="A166" s="319" t="s">
        <v>1338</v>
      </c>
      <c r="B166" s="327">
        <v>3261</v>
      </c>
      <c r="C166" s="327">
        <v>895</v>
      </c>
      <c r="D166" s="327">
        <v>28</v>
      </c>
      <c r="E166" s="327">
        <v>1532</v>
      </c>
      <c r="F166" s="327">
        <v>32</v>
      </c>
      <c r="G166" s="327">
        <v>600</v>
      </c>
      <c r="H166" s="327">
        <v>174</v>
      </c>
    </row>
    <row r="167" spans="1:8">
      <c r="A167" s="319" t="s">
        <v>1339</v>
      </c>
      <c r="B167" s="327">
        <v>9610</v>
      </c>
      <c r="C167" s="327">
        <v>1790</v>
      </c>
      <c r="D167" s="327">
        <v>56</v>
      </c>
      <c r="E167" s="327">
        <v>5759</v>
      </c>
      <c r="F167" s="327">
        <v>116</v>
      </c>
      <c r="G167" s="327">
        <v>1478</v>
      </c>
      <c r="H167" s="327">
        <v>411</v>
      </c>
    </row>
    <row r="168" spans="1:8">
      <c r="A168" s="319" t="s">
        <v>618</v>
      </c>
      <c r="B168" s="327"/>
      <c r="C168" s="327"/>
      <c r="D168" s="327"/>
      <c r="E168" s="327"/>
      <c r="F168" s="327"/>
      <c r="G168" s="327"/>
      <c r="H168" s="327"/>
    </row>
    <row r="169" spans="1:8">
      <c r="A169" s="319" t="s">
        <v>1338</v>
      </c>
      <c r="B169" s="327">
        <v>10975</v>
      </c>
      <c r="C169" s="327">
        <v>3382</v>
      </c>
      <c r="D169" s="327">
        <v>102</v>
      </c>
      <c r="E169" s="327">
        <v>5204</v>
      </c>
      <c r="F169" s="327">
        <v>74</v>
      </c>
      <c r="G169" s="327">
        <v>1906</v>
      </c>
      <c r="H169" s="327">
        <v>307</v>
      </c>
    </row>
    <row r="170" spans="1:8">
      <c r="A170" s="319" t="s">
        <v>1339</v>
      </c>
      <c r="B170" s="327">
        <v>31889</v>
      </c>
      <c r="C170" s="327">
        <v>6764</v>
      </c>
      <c r="D170" s="327">
        <v>204</v>
      </c>
      <c r="E170" s="327">
        <v>19288</v>
      </c>
      <c r="F170" s="327">
        <v>273</v>
      </c>
      <c r="G170" s="327">
        <v>4629</v>
      </c>
      <c r="H170" s="327">
        <v>731</v>
      </c>
    </row>
    <row r="171" spans="1:8" ht="12.75">
      <c r="A171" s="309" t="s">
        <v>822</v>
      </c>
      <c r="B171" s="327"/>
      <c r="C171" s="327"/>
      <c r="D171" s="327"/>
      <c r="E171" s="327"/>
      <c r="F171" s="327"/>
      <c r="G171" s="327"/>
      <c r="H171" s="327"/>
    </row>
    <row r="172" spans="1:8">
      <c r="A172" s="319" t="s">
        <v>1338</v>
      </c>
      <c r="B172" s="327">
        <v>8113</v>
      </c>
      <c r="C172" s="327">
        <v>2068</v>
      </c>
      <c r="D172" s="327">
        <v>18</v>
      </c>
      <c r="E172" s="327">
        <v>4474</v>
      </c>
      <c r="F172" s="327">
        <v>22</v>
      </c>
      <c r="G172" s="327">
        <v>1259</v>
      </c>
      <c r="H172" s="327">
        <v>272</v>
      </c>
    </row>
    <row r="173" spans="1:8">
      <c r="A173" s="319" t="s">
        <v>1339</v>
      </c>
      <c r="B173" s="327">
        <v>24621</v>
      </c>
      <c r="C173" s="327">
        <v>4136</v>
      </c>
      <c r="D173" s="327">
        <v>36</v>
      </c>
      <c r="E173" s="327">
        <v>16755</v>
      </c>
      <c r="F173" s="327">
        <v>81</v>
      </c>
      <c r="G173" s="327">
        <v>2955</v>
      </c>
      <c r="H173" s="327">
        <v>658</v>
      </c>
    </row>
    <row r="174" spans="1:8">
      <c r="A174" s="319" t="s">
        <v>619</v>
      </c>
      <c r="B174" s="327"/>
      <c r="C174" s="327"/>
      <c r="D174" s="327"/>
      <c r="E174" s="327"/>
      <c r="F174" s="327"/>
      <c r="G174" s="327"/>
      <c r="H174" s="327"/>
    </row>
    <row r="175" spans="1:8">
      <c r="A175" s="319" t="s">
        <v>1338</v>
      </c>
      <c r="B175" s="327">
        <v>4406</v>
      </c>
      <c r="C175" s="327">
        <v>1343</v>
      </c>
      <c r="D175" s="327">
        <v>31</v>
      </c>
      <c r="E175" s="327">
        <v>2353</v>
      </c>
      <c r="F175" s="327">
        <v>43</v>
      </c>
      <c r="G175" s="327">
        <v>466</v>
      </c>
      <c r="H175" s="327">
        <v>170</v>
      </c>
    </row>
    <row r="176" spans="1:8">
      <c r="A176" s="319" t="s">
        <v>1339</v>
      </c>
      <c r="B176" s="327">
        <v>13225</v>
      </c>
      <c r="C176" s="327">
        <v>2686</v>
      </c>
      <c r="D176" s="327">
        <v>62</v>
      </c>
      <c r="E176" s="327">
        <v>8821</v>
      </c>
      <c r="F176" s="327">
        <v>151</v>
      </c>
      <c r="G176" s="327">
        <v>1092</v>
      </c>
      <c r="H176" s="327">
        <v>413</v>
      </c>
    </row>
    <row r="177" spans="1:8">
      <c r="A177" s="319" t="s">
        <v>770</v>
      </c>
      <c r="B177" s="327"/>
      <c r="C177" s="327"/>
      <c r="D177" s="327"/>
      <c r="E177" s="327"/>
      <c r="F177" s="327"/>
      <c r="G177" s="327"/>
      <c r="H177" s="327"/>
    </row>
    <row r="178" spans="1:8">
      <c r="A178" s="319" t="s">
        <v>1338</v>
      </c>
      <c r="B178" s="327">
        <v>5019</v>
      </c>
      <c r="C178" s="327">
        <v>1484</v>
      </c>
      <c r="D178" s="327">
        <v>41</v>
      </c>
      <c r="E178" s="327">
        <v>2485</v>
      </c>
      <c r="F178" s="327">
        <v>36</v>
      </c>
      <c r="G178" s="327">
        <v>764</v>
      </c>
      <c r="H178" s="327">
        <v>209</v>
      </c>
    </row>
    <row r="179" spans="1:8">
      <c r="A179" s="319" t="s">
        <v>1339</v>
      </c>
      <c r="B179" s="327">
        <v>14602</v>
      </c>
      <c r="C179" s="327">
        <v>2968</v>
      </c>
      <c r="D179" s="327">
        <v>82</v>
      </c>
      <c r="E179" s="327">
        <v>9151</v>
      </c>
      <c r="F179" s="327">
        <v>124</v>
      </c>
      <c r="G179" s="327">
        <v>1780</v>
      </c>
      <c r="H179" s="327">
        <v>497</v>
      </c>
    </row>
    <row r="180" spans="1:8">
      <c r="A180" s="319" t="s">
        <v>781</v>
      </c>
      <c r="B180" s="327"/>
      <c r="C180" s="327"/>
      <c r="D180" s="327"/>
      <c r="E180" s="327"/>
      <c r="F180" s="327"/>
      <c r="G180" s="327"/>
      <c r="H180" s="327"/>
    </row>
    <row r="181" spans="1:8">
      <c r="A181" s="319" t="s">
        <v>1338</v>
      </c>
      <c r="B181" s="327">
        <v>1024</v>
      </c>
      <c r="C181" s="327">
        <v>330</v>
      </c>
      <c r="D181" s="327">
        <v>25</v>
      </c>
      <c r="E181" s="327">
        <v>419</v>
      </c>
      <c r="F181" s="327">
        <v>61</v>
      </c>
      <c r="G181" s="327">
        <v>149</v>
      </c>
      <c r="H181" s="327">
        <v>40</v>
      </c>
    </row>
    <row r="182" spans="1:8">
      <c r="A182" s="319" t="s">
        <v>1339</v>
      </c>
      <c r="B182" s="327">
        <v>2876</v>
      </c>
      <c r="C182" s="327">
        <v>660</v>
      </c>
      <c r="D182" s="327">
        <v>50</v>
      </c>
      <c r="E182" s="327">
        <v>1513</v>
      </c>
      <c r="F182" s="327">
        <v>228</v>
      </c>
      <c r="G182" s="327">
        <v>333</v>
      </c>
      <c r="H182" s="327">
        <v>92</v>
      </c>
    </row>
    <row r="183" spans="1:8">
      <c r="A183" s="319" t="s">
        <v>622</v>
      </c>
      <c r="B183" s="327"/>
      <c r="C183" s="327"/>
      <c r="D183" s="327"/>
      <c r="E183" s="327"/>
      <c r="F183" s="327"/>
      <c r="G183" s="327"/>
      <c r="H183" s="327"/>
    </row>
    <row r="184" spans="1:8">
      <c r="A184" s="319" t="s">
        <v>1338</v>
      </c>
      <c r="B184" s="327">
        <v>1312</v>
      </c>
      <c r="C184" s="327">
        <v>361</v>
      </c>
      <c r="D184" s="327">
        <v>7</v>
      </c>
      <c r="E184" s="327">
        <v>676</v>
      </c>
      <c r="F184" s="327">
        <v>10</v>
      </c>
      <c r="G184" s="327">
        <v>201</v>
      </c>
      <c r="H184" s="327">
        <v>57</v>
      </c>
    </row>
    <row r="185" spans="1:8">
      <c r="A185" s="319" t="s">
        <v>1339</v>
      </c>
      <c r="B185" s="327">
        <v>3944</v>
      </c>
      <c r="C185" s="327">
        <v>722</v>
      </c>
      <c r="D185" s="327">
        <v>14</v>
      </c>
      <c r="E185" s="327">
        <v>2557</v>
      </c>
      <c r="F185" s="327">
        <v>36</v>
      </c>
      <c r="G185" s="327">
        <v>476</v>
      </c>
      <c r="H185" s="327">
        <v>139</v>
      </c>
    </row>
    <row r="186" spans="1:8">
      <c r="A186" s="319" t="s">
        <v>623</v>
      </c>
      <c r="B186" s="327"/>
      <c r="C186" s="327"/>
      <c r="D186" s="327"/>
      <c r="E186" s="327"/>
      <c r="F186" s="327"/>
      <c r="G186" s="327"/>
      <c r="H186" s="327"/>
    </row>
    <row r="187" spans="1:8">
      <c r="A187" s="319" t="s">
        <v>1338</v>
      </c>
      <c r="B187" s="327">
        <v>4411</v>
      </c>
      <c r="C187" s="327">
        <v>1221</v>
      </c>
      <c r="D187" s="327">
        <v>37</v>
      </c>
      <c r="E187" s="327">
        <v>2349</v>
      </c>
      <c r="F187" s="327">
        <v>52</v>
      </c>
      <c r="G187" s="327">
        <v>647</v>
      </c>
      <c r="H187" s="327">
        <v>105</v>
      </c>
    </row>
    <row r="188" spans="1:8">
      <c r="A188" s="319" t="s">
        <v>1339</v>
      </c>
      <c r="B188" s="327">
        <v>13405</v>
      </c>
      <c r="C188" s="327">
        <v>2442</v>
      </c>
      <c r="D188" s="327">
        <v>74</v>
      </c>
      <c r="E188" s="327">
        <v>8884</v>
      </c>
      <c r="F188" s="327">
        <v>188</v>
      </c>
      <c r="G188" s="327">
        <v>1572</v>
      </c>
      <c r="H188" s="327">
        <v>245</v>
      </c>
    </row>
    <row r="189" spans="1:8">
      <c r="A189" s="319" t="s">
        <v>624</v>
      </c>
      <c r="B189" s="327"/>
      <c r="C189" s="327"/>
      <c r="D189" s="327"/>
      <c r="E189" s="327"/>
      <c r="F189" s="327"/>
      <c r="G189" s="327"/>
      <c r="H189" s="327"/>
    </row>
    <row r="190" spans="1:8">
      <c r="A190" s="319" t="s">
        <v>1338</v>
      </c>
      <c r="B190" s="327">
        <v>4717</v>
      </c>
      <c r="C190" s="327">
        <v>1535</v>
      </c>
      <c r="D190" s="327">
        <v>49</v>
      </c>
      <c r="E190" s="327">
        <v>2291</v>
      </c>
      <c r="F190" s="327">
        <v>47</v>
      </c>
      <c r="G190" s="327">
        <v>641</v>
      </c>
      <c r="H190" s="327">
        <v>154</v>
      </c>
    </row>
    <row r="191" spans="1:8">
      <c r="A191" s="319" t="s">
        <v>1339</v>
      </c>
      <c r="B191" s="327">
        <v>13654</v>
      </c>
      <c r="C191" s="327">
        <v>3070</v>
      </c>
      <c r="D191" s="327">
        <v>98</v>
      </c>
      <c r="E191" s="327">
        <v>8451</v>
      </c>
      <c r="F191" s="327">
        <v>171</v>
      </c>
      <c r="G191" s="327">
        <v>1499</v>
      </c>
      <c r="H191" s="327">
        <v>365</v>
      </c>
    </row>
    <row r="192" spans="1:8">
      <c r="A192" s="319" t="s">
        <v>625</v>
      </c>
      <c r="B192" s="327"/>
      <c r="C192" s="327"/>
      <c r="D192" s="327"/>
      <c r="E192" s="327"/>
      <c r="F192" s="327"/>
      <c r="G192" s="327"/>
      <c r="H192" s="327"/>
    </row>
    <row r="193" spans="1:8">
      <c r="A193" s="319" t="s">
        <v>1338</v>
      </c>
      <c r="B193" s="327">
        <v>1839</v>
      </c>
      <c r="C193" s="327">
        <v>594</v>
      </c>
      <c r="D193" s="327">
        <v>24</v>
      </c>
      <c r="E193" s="327">
        <v>782</v>
      </c>
      <c r="F193" s="327">
        <v>58</v>
      </c>
      <c r="G193" s="327">
        <v>302</v>
      </c>
      <c r="H193" s="327">
        <v>79</v>
      </c>
    </row>
    <row r="194" spans="1:8">
      <c r="A194" s="319" t="s">
        <v>1339</v>
      </c>
      <c r="B194" s="327">
        <v>5250</v>
      </c>
      <c r="C194" s="327">
        <v>1188</v>
      </c>
      <c r="D194" s="327">
        <v>48</v>
      </c>
      <c r="E194" s="327">
        <v>2914</v>
      </c>
      <c r="F194" s="327">
        <v>212</v>
      </c>
      <c r="G194" s="327">
        <v>704</v>
      </c>
      <c r="H194" s="327">
        <v>184</v>
      </c>
    </row>
    <row r="195" spans="1:8">
      <c r="A195" s="319" t="s">
        <v>626</v>
      </c>
      <c r="B195" s="327"/>
      <c r="C195" s="327"/>
      <c r="D195" s="327"/>
      <c r="E195" s="327"/>
      <c r="F195" s="327"/>
      <c r="G195" s="327"/>
      <c r="H195" s="327"/>
    </row>
    <row r="196" spans="1:8">
      <c r="A196" s="319" t="s">
        <v>1338</v>
      </c>
      <c r="B196" s="327">
        <v>2900</v>
      </c>
      <c r="C196" s="327">
        <v>918</v>
      </c>
      <c r="D196" s="327">
        <v>16</v>
      </c>
      <c r="E196" s="327">
        <v>1492</v>
      </c>
      <c r="F196" s="327">
        <v>9</v>
      </c>
      <c r="G196" s="327">
        <v>373</v>
      </c>
      <c r="H196" s="327">
        <v>92</v>
      </c>
    </row>
    <row r="197" spans="1:8">
      <c r="A197" s="324" t="s">
        <v>1339</v>
      </c>
      <c r="B197" s="332">
        <v>8592</v>
      </c>
      <c r="C197" s="332">
        <v>1836</v>
      </c>
      <c r="D197" s="332">
        <v>32</v>
      </c>
      <c r="E197" s="332">
        <v>5598</v>
      </c>
      <c r="F197" s="332">
        <v>33</v>
      </c>
      <c r="G197" s="332">
        <v>885</v>
      </c>
      <c r="H197" s="332">
        <v>208</v>
      </c>
    </row>
  </sheetData>
  <mergeCells count="5">
    <mergeCell ref="A2:H2"/>
    <mergeCell ref="G3:H3"/>
    <mergeCell ref="A4:A5"/>
    <mergeCell ref="B4:B5"/>
    <mergeCell ref="C4:H4"/>
  </mergeCells>
  <hyperlinks>
    <hyperlink ref="G3" location="'Листа табела'!A1" display="Листа табела"/>
    <hyperlink ref="G3:H3" location="'Lista tabela'!A1" display="Lista tabela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7"/>
  <sheetViews>
    <sheetView workbookViewId="0">
      <pane ySplit="5" topLeftCell="A6" activePane="bottomLeft" state="frozen"/>
      <selection activeCell="A4" sqref="A4:F6"/>
      <selection pane="bottomLeft" activeCell="A2" sqref="A2:E2"/>
    </sheetView>
  </sheetViews>
  <sheetFormatPr defaultRowHeight="12"/>
  <cols>
    <col min="1" max="1" width="24.7109375" style="301" bestFit="1" customWidth="1"/>
    <col min="2" max="2" width="9.140625" style="301"/>
    <col min="3" max="3" width="10.85546875" style="301" customWidth="1"/>
    <col min="4" max="4" width="11.7109375" style="301" customWidth="1"/>
    <col min="5" max="5" width="11.140625" style="301" customWidth="1"/>
    <col min="6" max="6" width="11.85546875" style="301" customWidth="1"/>
    <col min="7" max="16384" width="9.140625" style="301"/>
  </cols>
  <sheetData>
    <row r="2" spans="1:6">
      <c r="A2" s="772" t="s">
        <v>1758</v>
      </c>
      <c r="B2" s="772"/>
      <c r="C2" s="772"/>
      <c r="D2" s="772"/>
      <c r="E2" s="772"/>
    </row>
    <row r="3" spans="1:6" ht="15.75" customHeight="1" thickBot="1">
      <c r="A3" s="336"/>
      <c r="B3" s="336"/>
      <c r="C3" s="336"/>
      <c r="D3" s="780" t="s">
        <v>887</v>
      </c>
      <c r="E3" s="780"/>
    </row>
    <row r="4" spans="1:6" ht="24" customHeight="1">
      <c r="A4" s="774" t="s">
        <v>1419</v>
      </c>
      <c r="B4" s="781" t="s">
        <v>1340</v>
      </c>
      <c r="C4" s="782"/>
      <c r="D4" s="782"/>
      <c r="E4" s="782"/>
      <c r="F4" s="782"/>
    </row>
    <row r="5" spans="1:6" ht="25.5" customHeight="1" thickBot="1">
      <c r="A5" s="775"/>
      <c r="B5" s="626">
        <v>2013</v>
      </c>
      <c r="C5" s="626">
        <v>2014</v>
      </c>
      <c r="D5" s="626">
        <v>2015</v>
      </c>
      <c r="E5" s="627">
        <v>2016</v>
      </c>
      <c r="F5" s="627">
        <v>2017</v>
      </c>
    </row>
    <row r="6" spans="1:6" ht="12.75" customHeight="1">
      <c r="A6" s="520" t="s">
        <v>759</v>
      </c>
      <c r="B6" s="335">
        <v>1171179</v>
      </c>
      <c r="C6" s="335">
        <v>1167082</v>
      </c>
      <c r="D6" s="335">
        <v>1162164</v>
      </c>
      <c r="E6" s="335">
        <v>1157516</v>
      </c>
      <c r="F6" s="335">
        <v>1153017</v>
      </c>
    </row>
    <row r="7" spans="1:6" ht="12.75" customHeight="1">
      <c r="A7" s="648" t="s">
        <v>815</v>
      </c>
      <c r="B7" s="333">
        <v>180056</v>
      </c>
      <c r="C7" s="333">
        <v>180961</v>
      </c>
      <c r="D7" s="333">
        <v>181956</v>
      </c>
      <c r="E7" s="333">
        <v>182848</v>
      </c>
      <c r="F7" s="333">
        <v>183557</v>
      </c>
    </row>
    <row r="8" spans="1:6" ht="12.75" customHeight="1">
      <c r="A8" s="421" t="s">
        <v>571</v>
      </c>
      <c r="B8" s="333">
        <v>2052</v>
      </c>
      <c r="C8" s="333">
        <v>2027</v>
      </c>
      <c r="D8" s="333">
        <v>2001</v>
      </c>
      <c r="E8" s="333">
        <v>1990</v>
      </c>
      <c r="F8" s="333">
        <v>1964</v>
      </c>
    </row>
    <row r="9" spans="1:6" ht="12.75" customHeight="1">
      <c r="A9" s="648" t="s">
        <v>816</v>
      </c>
      <c r="B9" s="333">
        <v>103811</v>
      </c>
      <c r="C9" s="333">
        <v>104098</v>
      </c>
      <c r="D9" s="333">
        <v>104134</v>
      </c>
      <c r="E9" s="333">
        <v>104019</v>
      </c>
      <c r="F9" s="333">
        <v>104008</v>
      </c>
    </row>
    <row r="10" spans="1:6" ht="12.75" customHeight="1">
      <c r="A10" s="421" t="s">
        <v>572</v>
      </c>
      <c r="B10" s="333">
        <v>10615</v>
      </c>
      <c r="C10" s="333">
        <v>10539</v>
      </c>
      <c r="D10" s="333">
        <v>10440</v>
      </c>
      <c r="E10" s="333">
        <v>10349</v>
      </c>
      <c r="F10" s="333">
        <v>10278</v>
      </c>
    </row>
    <row r="11" spans="1:6" ht="12.75" customHeight="1">
      <c r="A11" s="421" t="s">
        <v>573</v>
      </c>
      <c r="B11" s="333">
        <v>18628</v>
      </c>
      <c r="C11" s="333">
        <v>18531</v>
      </c>
      <c r="D11" s="333">
        <v>18431</v>
      </c>
      <c r="E11" s="333">
        <v>18350</v>
      </c>
      <c r="F11" s="333">
        <v>18279</v>
      </c>
    </row>
    <row r="12" spans="1:6" ht="12.75" customHeight="1">
      <c r="A12" s="421" t="s">
        <v>574</v>
      </c>
      <c r="B12" s="333">
        <v>15709</v>
      </c>
      <c r="C12" s="333">
        <v>15628</v>
      </c>
      <c r="D12" s="333">
        <v>15532</v>
      </c>
      <c r="E12" s="333">
        <v>15446</v>
      </c>
      <c r="F12" s="333">
        <v>15348</v>
      </c>
    </row>
    <row r="13" spans="1:6" ht="12.75" customHeight="1">
      <c r="A13" s="421" t="s">
        <v>575</v>
      </c>
      <c r="B13" s="333">
        <v>10137</v>
      </c>
      <c r="C13" s="333">
        <v>10012</v>
      </c>
      <c r="D13" s="333">
        <v>9867</v>
      </c>
      <c r="E13" s="333">
        <v>9713</v>
      </c>
      <c r="F13" s="333">
        <v>9567</v>
      </c>
    </row>
    <row r="14" spans="1:6" ht="12.75" customHeight="1">
      <c r="A14" s="421" t="s">
        <v>576</v>
      </c>
      <c r="B14" s="333">
        <v>10689</v>
      </c>
      <c r="C14" s="333">
        <v>10603</v>
      </c>
      <c r="D14" s="333">
        <v>10527</v>
      </c>
      <c r="E14" s="333">
        <v>10448</v>
      </c>
      <c r="F14" s="333">
        <v>10368</v>
      </c>
    </row>
    <row r="15" spans="1:6" ht="12.75" customHeight="1">
      <c r="A15" s="421" t="s">
        <v>577</v>
      </c>
      <c r="B15" s="333">
        <v>4365</v>
      </c>
      <c r="C15" s="333">
        <v>4355</v>
      </c>
      <c r="D15" s="333">
        <v>4359</v>
      </c>
      <c r="E15" s="333">
        <v>4358</v>
      </c>
      <c r="F15" s="333">
        <v>4352</v>
      </c>
    </row>
    <row r="16" spans="1:6" ht="12.75" customHeight="1">
      <c r="A16" s="421" t="s">
        <v>578</v>
      </c>
      <c r="B16" s="333">
        <v>8726</v>
      </c>
      <c r="C16" s="333">
        <v>8685</v>
      </c>
      <c r="D16" s="333">
        <v>8638</v>
      </c>
      <c r="E16" s="333">
        <v>8599</v>
      </c>
      <c r="F16" s="333">
        <v>8531</v>
      </c>
    </row>
    <row r="17" spans="1:6" ht="12.75" customHeight="1">
      <c r="A17" s="421" t="s">
        <v>579</v>
      </c>
      <c r="B17" s="333">
        <v>49252</v>
      </c>
      <c r="C17" s="333">
        <v>48987</v>
      </c>
      <c r="D17" s="333">
        <v>48688</v>
      </c>
      <c r="E17" s="333">
        <v>48385</v>
      </c>
      <c r="F17" s="333">
        <v>48109</v>
      </c>
    </row>
    <row r="18" spans="1:6" ht="12.75" customHeight="1">
      <c r="A18" s="421" t="s">
        <v>580</v>
      </c>
      <c r="B18" s="333">
        <v>25909</v>
      </c>
      <c r="C18" s="333">
        <v>25801</v>
      </c>
      <c r="D18" s="333">
        <v>25670</v>
      </c>
      <c r="E18" s="333">
        <v>25549</v>
      </c>
      <c r="F18" s="333">
        <v>25444</v>
      </c>
    </row>
    <row r="19" spans="1:6" ht="12.75" customHeight="1">
      <c r="A19" s="648" t="s">
        <v>817</v>
      </c>
      <c r="B19" s="333">
        <v>61646</v>
      </c>
      <c r="C19" s="333">
        <v>61408</v>
      </c>
      <c r="D19" s="333">
        <v>61089</v>
      </c>
      <c r="E19" s="333">
        <v>60764</v>
      </c>
      <c r="F19" s="333">
        <v>60514</v>
      </c>
    </row>
    <row r="20" spans="1:6" ht="12.75" customHeight="1">
      <c r="A20" s="421" t="s">
        <v>581</v>
      </c>
      <c r="B20" s="333">
        <v>3650</v>
      </c>
      <c r="C20" s="333">
        <v>3626</v>
      </c>
      <c r="D20" s="333">
        <v>3575</v>
      </c>
      <c r="E20" s="333">
        <v>3518</v>
      </c>
      <c r="F20" s="333">
        <v>3446</v>
      </c>
    </row>
    <row r="21" spans="1:6" ht="12.75" customHeight="1">
      <c r="A21" s="669" t="s">
        <v>818</v>
      </c>
      <c r="B21" s="333">
        <v>54320</v>
      </c>
      <c r="C21" s="333">
        <v>54176</v>
      </c>
      <c r="D21" s="333">
        <v>53994</v>
      </c>
      <c r="E21" s="333">
        <v>53800</v>
      </c>
      <c r="F21" s="333">
        <v>53613</v>
      </c>
    </row>
    <row r="22" spans="1:6" ht="12.75" customHeight="1">
      <c r="A22" s="421" t="s">
        <v>582</v>
      </c>
      <c r="B22" s="333">
        <v>77</v>
      </c>
      <c r="C22" s="333">
        <v>62</v>
      </c>
      <c r="D22" s="333">
        <v>57</v>
      </c>
      <c r="E22" s="333">
        <v>67</v>
      </c>
      <c r="F22" s="333">
        <v>71</v>
      </c>
    </row>
    <row r="23" spans="1:6" ht="12.75" customHeight="1">
      <c r="A23" s="421" t="s">
        <v>583</v>
      </c>
      <c r="B23" s="333">
        <v>255</v>
      </c>
      <c r="C23" s="333">
        <v>241</v>
      </c>
      <c r="D23" s="333">
        <v>236</v>
      </c>
      <c r="E23" s="333">
        <v>243</v>
      </c>
      <c r="F23" s="333">
        <v>244</v>
      </c>
    </row>
    <row r="24" spans="1:6" ht="12.75" customHeight="1">
      <c r="A24" s="648" t="s">
        <v>819</v>
      </c>
      <c r="B24" s="333">
        <v>59890</v>
      </c>
      <c r="C24" s="333">
        <v>60025</v>
      </c>
      <c r="D24" s="333">
        <v>60063</v>
      </c>
      <c r="E24" s="333">
        <v>60077</v>
      </c>
      <c r="F24" s="333">
        <v>60097</v>
      </c>
    </row>
    <row r="25" spans="1:6" ht="12.75" customHeight="1">
      <c r="A25" s="421" t="s">
        <v>782</v>
      </c>
      <c r="B25" s="333">
        <v>14448</v>
      </c>
      <c r="C25" s="333">
        <v>14452</v>
      </c>
      <c r="D25" s="333">
        <v>14418</v>
      </c>
      <c r="E25" s="333">
        <v>14361</v>
      </c>
      <c r="F25" s="333">
        <v>14292</v>
      </c>
    </row>
    <row r="26" spans="1:6" ht="12.75" customHeight="1">
      <c r="A26" s="421" t="s">
        <v>784</v>
      </c>
      <c r="B26" s="333">
        <v>1134</v>
      </c>
      <c r="C26" s="333">
        <v>1117</v>
      </c>
      <c r="D26" s="333">
        <v>1100</v>
      </c>
      <c r="E26" s="333">
        <v>1088</v>
      </c>
      <c r="F26" s="333">
        <v>1079</v>
      </c>
    </row>
    <row r="27" spans="1:6" ht="12.75" customHeight="1">
      <c r="A27" s="421" t="s">
        <v>783</v>
      </c>
      <c r="B27" s="333">
        <v>10340</v>
      </c>
      <c r="C27" s="333">
        <v>10616</v>
      </c>
      <c r="D27" s="333">
        <v>10881</v>
      </c>
      <c r="E27" s="333">
        <v>11123</v>
      </c>
      <c r="F27" s="333">
        <v>11339</v>
      </c>
    </row>
    <row r="28" spans="1:6" ht="12.75" customHeight="1">
      <c r="A28" s="421" t="s">
        <v>785</v>
      </c>
      <c r="B28" s="333">
        <v>20346</v>
      </c>
      <c r="C28" s="333">
        <v>20326</v>
      </c>
      <c r="D28" s="333">
        <v>20279</v>
      </c>
      <c r="E28" s="333">
        <v>20214</v>
      </c>
      <c r="F28" s="333">
        <v>20149</v>
      </c>
    </row>
    <row r="29" spans="1:6" ht="12.75" customHeight="1">
      <c r="A29" s="421" t="s">
        <v>786</v>
      </c>
      <c r="B29" s="333">
        <v>11641</v>
      </c>
      <c r="C29" s="333">
        <v>11561</v>
      </c>
      <c r="D29" s="333">
        <v>11461</v>
      </c>
      <c r="E29" s="333">
        <v>11356</v>
      </c>
      <c r="F29" s="333">
        <v>11250</v>
      </c>
    </row>
    <row r="30" spans="1:6" ht="12.75" customHeight="1">
      <c r="A30" s="421" t="s">
        <v>787</v>
      </c>
      <c r="B30" s="333">
        <v>1981</v>
      </c>
      <c r="C30" s="333">
        <v>1953</v>
      </c>
      <c r="D30" s="333">
        <v>1924</v>
      </c>
      <c r="E30" s="333">
        <v>1935</v>
      </c>
      <c r="F30" s="333">
        <v>1988</v>
      </c>
    </row>
    <row r="31" spans="1:6" ht="12.75" customHeight="1">
      <c r="A31" s="421" t="s">
        <v>590</v>
      </c>
      <c r="B31" s="333">
        <v>1041</v>
      </c>
      <c r="C31" s="333">
        <v>1026</v>
      </c>
      <c r="D31" s="333">
        <v>1007</v>
      </c>
      <c r="E31" s="333">
        <v>996</v>
      </c>
      <c r="F31" s="333">
        <v>986</v>
      </c>
    </row>
    <row r="32" spans="1:6" ht="12.75" customHeight="1">
      <c r="A32" s="421" t="s">
        <v>591</v>
      </c>
      <c r="B32" s="333">
        <v>1971</v>
      </c>
      <c r="C32" s="333">
        <v>1930</v>
      </c>
      <c r="D32" s="333">
        <v>1888</v>
      </c>
      <c r="E32" s="333">
        <v>1847</v>
      </c>
      <c r="F32" s="333">
        <v>1802</v>
      </c>
    </row>
    <row r="33" spans="1:6" ht="12.75" customHeight="1">
      <c r="A33" s="421" t="s">
        <v>592</v>
      </c>
      <c r="B33" s="333">
        <v>9415</v>
      </c>
      <c r="C33" s="333">
        <v>9197</v>
      </c>
      <c r="D33" s="333">
        <v>8984</v>
      </c>
      <c r="E33" s="333">
        <v>8815</v>
      </c>
      <c r="F33" s="333">
        <v>8661</v>
      </c>
    </row>
    <row r="34" spans="1:6" ht="12.75" customHeight="1">
      <c r="A34" s="421" t="s">
        <v>593</v>
      </c>
      <c r="B34" s="333">
        <v>20739</v>
      </c>
      <c r="C34" s="333">
        <v>20510</v>
      </c>
      <c r="D34" s="333">
        <v>20283</v>
      </c>
      <c r="E34" s="333">
        <v>20021</v>
      </c>
      <c r="F34" s="333">
        <v>19731</v>
      </c>
    </row>
    <row r="35" spans="1:6" ht="12.75" customHeight="1">
      <c r="A35" s="421" t="s">
        <v>594</v>
      </c>
      <c r="B35" s="333">
        <v>5636</v>
      </c>
      <c r="C35" s="333">
        <v>5611</v>
      </c>
      <c r="D35" s="333">
        <v>5564</v>
      </c>
      <c r="E35" s="333">
        <v>5525</v>
      </c>
      <c r="F35" s="333">
        <v>5497</v>
      </c>
    </row>
    <row r="36" spans="1:6" ht="12.75" customHeight="1">
      <c r="A36" s="421" t="s">
        <v>595</v>
      </c>
      <c r="B36" s="333">
        <v>18389</v>
      </c>
      <c r="C36" s="333">
        <v>18326</v>
      </c>
      <c r="D36" s="333">
        <v>18230</v>
      </c>
      <c r="E36" s="333">
        <v>18124</v>
      </c>
      <c r="F36" s="333">
        <v>18045</v>
      </c>
    </row>
    <row r="37" spans="1:6" ht="12.75" customHeight="1">
      <c r="A37" s="421" t="s">
        <v>596</v>
      </c>
      <c r="B37" s="333">
        <v>1565</v>
      </c>
      <c r="C37" s="333">
        <v>1541</v>
      </c>
      <c r="D37" s="333">
        <v>1503</v>
      </c>
      <c r="E37" s="333">
        <v>1477</v>
      </c>
      <c r="F37" s="333">
        <v>1458</v>
      </c>
    </row>
    <row r="38" spans="1:6" ht="12.75" customHeight="1">
      <c r="A38" s="421" t="s">
        <v>597</v>
      </c>
      <c r="B38" s="333">
        <v>294</v>
      </c>
      <c r="C38" s="333">
        <v>283</v>
      </c>
      <c r="D38" s="333">
        <v>276</v>
      </c>
      <c r="E38" s="333">
        <v>274</v>
      </c>
      <c r="F38" s="333">
        <v>272</v>
      </c>
    </row>
    <row r="39" spans="1:6" ht="12.75" customHeight="1">
      <c r="A39" s="421" t="s">
        <v>598</v>
      </c>
      <c r="B39" s="333">
        <v>34163</v>
      </c>
      <c r="C39" s="333">
        <v>34350</v>
      </c>
      <c r="D39" s="333">
        <v>34491</v>
      </c>
      <c r="E39" s="333">
        <v>34583</v>
      </c>
      <c r="F39" s="333">
        <v>34720</v>
      </c>
    </row>
    <row r="40" spans="1:6" ht="12.75" customHeight="1">
      <c r="A40" s="421" t="s">
        <v>599</v>
      </c>
      <c r="B40" s="333">
        <v>14714</v>
      </c>
      <c r="C40" s="333">
        <v>14513</v>
      </c>
      <c r="D40" s="333">
        <v>14243</v>
      </c>
      <c r="E40" s="333">
        <v>13981</v>
      </c>
      <c r="F40" s="333">
        <v>13778</v>
      </c>
    </row>
    <row r="41" spans="1:6" ht="12.75" customHeight="1">
      <c r="A41" s="421" t="s">
        <v>909</v>
      </c>
      <c r="B41" s="333">
        <v>3327</v>
      </c>
      <c r="C41" s="333">
        <v>3290</v>
      </c>
      <c r="D41" s="333">
        <v>3264</v>
      </c>
      <c r="E41" s="333">
        <v>3242</v>
      </c>
      <c r="F41" s="333">
        <v>3217</v>
      </c>
    </row>
    <row r="42" spans="1:6" ht="12.75" customHeight="1">
      <c r="A42" s="421" t="s">
        <v>600</v>
      </c>
      <c r="B42" s="333">
        <v>10453</v>
      </c>
      <c r="C42" s="333">
        <v>10395</v>
      </c>
      <c r="D42" s="333">
        <v>10320</v>
      </c>
      <c r="E42" s="333">
        <v>10265</v>
      </c>
      <c r="F42" s="333">
        <v>10210</v>
      </c>
    </row>
    <row r="43" spans="1:6" ht="12.75" customHeight="1">
      <c r="A43" s="421" t="s">
        <v>601</v>
      </c>
      <c r="B43" s="333">
        <v>24533</v>
      </c>
      <c r="C43" s="333">
        <v>24404</v>
      </c>
      <c r="D43" s="333">
        <v>24270</v>
      </c>
      <c r="E43" s="333">
        <v>24133</v>
      </c>
      <c r="F43" s="333">
        <v>23995</v>
      </c>
    </row>
    <row r="44" spans="1:6" ht="12.75" customHeight="1">
      <c r="A44" s="421" t="s">
        <v>602</v>
      </c>
      <c r="B44" s="333">
        <v>15995</v>
      </c>
      <c r="C44" s="333">
        <v>15774</v>
      </c>
      <c r="D44" s="333">
        <v>15614</v>
      </c>
      <c r="E44" s="333">
        <v>15460</v>
      </c>
      <c r="F44" s="333">
        <v>15278</v>
      </c>
    </row>
    <row r="45" spans="1:6" ht="12.75" customHeight="1">
      <c r="A45" s="421" t="s">
        <v>603</v>
      </c>
      <c r="B45" s="333">
        <v>12561</v>
      </c>
      <c r="C45" s="333">
        <v>12446</v>
      </c>
      <c r="D45" s="333">
        <v>12308</v>
      </c>
      <c r="E45" s="333">
        <v>12196</v>
      </c>
      <c r="F45" s="333">
        <v>12073</v>
      </c>
    </row>
    <row r="46" spans="1:6" ht="12.75" customHeight="1">
      <c r="A46" s="421" t="s">
        <v>604</v>
      </c>
      <c r="B46" s="333">
        <v>25304</v>
      </c>
      <c r="C46" s="333">
        <v>24973</v>
      </c>
      <c r="D46" s="333">
        <v>24636</v>
      </c>
      <c r="E46" s="333">
        <v>24336</v>
      </c>
      <c r="F46" s="333">
        <v>24023</v>
      </c>
    </row>
    <row r="47" spans="1:6" ht="12.75" customHeight="1">
      <c r="A47" s="421" t="s">
        <v>605</v>
      </c>
      <c r="B47" s="333">
        <v>2938</v>
      </c>
      <c r="C47" s="333">
        <v>2827</v>
      </c>
      <c r="D47" s="333">
        <v>2718</v>
      </c>
      <c r="E47" s="333">
        <v>2666</v>
      </c>
      <c r="F47" s="333">
        <v>2620</v>
      </c>
    </row>
    <row r="48" spans="1:6" ht="12.75" customHeight="1">
      <c r="A48" s="421" t="s">
        <v>606</v>
      </c>
      <c r="B48" s="333">
        <v>5547</v>
      </c>
      <c r="C48" s="333">
        <v>5507</v>
      </c>
      <c r="D48" s="333">
        <v>5464</v>
      </c>
      <c r="E48" s="333">
        <v>5465</v>
      </c>
      <c r="F48" s="333">
        <v>5438</v>
      </c>
    </row>
    <row r="49" spans="1:6" ht="12.75" customHeight="1">
      <c r="A49" s="421" t="s">
        <v>607</v>
      </c>
      <c r="B49" s="333">
        <v>2715</v>
      </c>
      <c r="C49" s="333">
        <v>2630</v>
      </c>
      <c r="D49" s="333">
        <v>2541</v>
      </c>
      <c r="E49" s="333">
        <v>2471</v>
      </c>
      <c r="F49" s="333">
        <v>2389</v>
      </c>
    </row>
    <row r="50" spans="1:6" ht="12.75" customHeight="1">
      <c r="A50" s="421" t="s">
        <v>608</v>
      </c>
      <c r="B50" s="333">
        <v>4347</v>
      </c>
      <c r="C50" s="333">
        <v>4276</v>
      </c>
      <c r="D50" s="333">
        <v>4190</v>
      </c>
      <c r="E50" s="333">
        <v>4118</v>
      </c>
      <c r="F50" s="333">
        <v>4046</v>
      </c>
    </row>
    <row r="51" spans="1:6" ht="12.75" customHeight="1">
      <c r="A51" s="421" t="s">
        <v>609</v>
      </c>
      <c r="B51" s="333">
        <v>357</v>
      </c>
      <c r="C51" s="333">
        <v>365</v>
      </c>
      <c r="D51" s="333">
        <v>393</v>
      </c>
      <c r="E51" s="333">
        <v>434</v>
      </c>
      <c r="F51" s="333">
        <v>482</v>
      </c>
    </row>
    <row r="52" spans="1:6" ht="12.75" customHeight="1">
      <c r="A52" s="421" t="s">
        <v>610</v>
      </c>
      <c r="B52" s="333">
        <v>6351</v>
      </c>
      <c r="C52" s="333">
        <v>6257</v>
      </c>
      <c r="D52" s="333">
        <v>6158</v>
      </c>
      <c r="E52" s="333">
        <v>6067</v>
      </c>
      <c r="F52" s="333">
        <v>5993</v>
      </c>
    </row>
    <row r="53" spans="1:6" ht="12.75" customHeight="1">
      <c r="A53" s="648" t="s">
        <v>820</v>
      </c>
      <c r="B53" s="333">
        <v>80947</v>
      </c>
      <c r="C53" s="333">
        <v>80575</v>
      </c>
      <c r="D53" s="333">
        <v>80130</v>
      </c>
      <c r="E53" s="333">
        <v>79680</v>
      </c>
      <c r="F53" s="333">
        <v>79284</v>
      </c>
    </row>
    <row r="54" spans="1:6" ht="12.75" customHeight="1">
      <c r="A54" s="421" t="s">
        <v>611</v>
      </c>
      <c r="B54" s="333">
        <v>34398</v>
      </c>
      <c r="C54" s="333">
        <v>34207</v>
      </c>
      <c r="D54" s="333">
        <v>33981</v>
      </c>
      <c r="E54" s="333">
        <v>33754</v>
      </c>
      <c r="F54" s="333">
        <v>33531</v>
      </c>
    </row>
    <row r="55" spans="1:6" ht="12.75" customHeight="1">
      <c r="A55" s="421" t="s">
        <v>612</v>
      </c>
      <c r="B55" s="333">
        <v>5873</v>
      </c>
      <c r="C55" s="333">
        <v>5769</v>
      </c>
      <c r="D55" s="333">
        <v>5658</v>
      </c>
      <c r="E55" s="333">
        <v>5555</v>
      </c>
      <c r="F55" s="333">
        <v>5474</v>
      </c>
    </row>
    <row r="56" spans="1:6" ht="12.75" customHeight="1">
      <c r="A56" s="421" t="s">
        <v>613</v>
      </c>
      <c r="B56" s="333">
        <v>10314</v>
      </c>
      <c r="C56" s="333">
        <v>10237</v>
      </c>
      <c r="D56" s="333">
        <v>10140</v>
      </c>
      <c r="E56" s="333">
        <v>10086</v>
      </c>
      <c r="F56" s="333">
        <v>10015</v>
      </c>
    </row>
    <row r="57" spans="1:6" ht="12.75" customHeight="1">
      <c r="A57" s="421" t="s">
        <v>614</v>
      </c>
      <c r="B57" s="333">
        <v>7577</v>
      </c>
      <c r="C57" s="333">
        <v>7510</v>
      </c>
      <c r="D57" s="333">
        <v>7444</v>
      </c>
      <c r="E57" s="333">
        <v>7387</v>
      </c>
      <c r="F57" s="333">
        <v>7316</v>
      </c>
    </row>
    <row r="58" spans="1:6" ht="12.75" customHeight="1">
      <c r="A58" s="421" t="s">
        <v>615</v>
      </c>
      <c r="B58" s="333">
        <v>16940</v>
      </c>
      <c r="C58" s="333">
        <v>16843</v>
      </c>
      <c r="D58" s="333">
        <v>16716</v>
      </c>
      <c r="E58" s="333">
        <v>16603</v>
      </c>
      <c r="F58" s="333">
        <v>16476</v>
      </c>
    </row>
    <row r="59" spans="1:6" ht="12.75" customHeight="1">
      <c r="A59" s="421" t="s">
        <v>616</v>
      </c>
      <c r="B59" s="333">
        <v>11819</v>
      </c>
      <c r="C59" s="333">
        <v>11557</v>
      </c>
      <c r="D59" s="333">
        <v>11379</v>
      </c>
      <c r="E59" s="333">
        <v>11237</v>
      </c>
      <c r="F59" s="333">
        <v>11161</v>
      </c>
    </row>
    <row r="60" spans="1:6" ht="12.75" customHeight="1">
      <c r="A60" s="421" t="s">
        <v>617</v>
      </c>
      <c r="B60" s="333">
        <v>6966</v>
      </c>
      <c r="C60" s="333">
        <v>6903</v>
      </c>
      <c r="D60" s="333">
        <v>6840</v>
      </c>
      <c r="E60" s="333">
        <v>6845</v>
      </c>
      <c r="F60" s="333">
        <v>6828</v>
      </c>
    </row>
    <row r="61" spans="1:6" ht="12.75" customHeight="1">
      <c r="A61" s="421" t="s">
        <v>618</v>
      </c>
      <c r="B61" s="333">
        <v>37292</v>
      </c>
      <c r="C61" s="333">
        <v>37122</v>
      </c>
      <c r="D61" s="333">
        <v>36945</v>
      </c>
      <c r="E61" s="333">
        <v>36778</v>
      </c>
      <c r="F61" s="333">
        <v>36584</v>
      </c>
    </row>
    <row r="62" spans="1:6" ht="12.75" customHeight="1">
      <c r="A62" s="648" t="s">
        <v>822</v>
      </c>
      <c r="B62" s="333">
        <v>28239</v>
      </c>
      <c r="C62" s="333">
        <v>28236</v>
      </c>
      <c r="D62" s="333">
        <v>28243</v>
      </c>
      <c r="E62" s="333">
        <v>28244</v>
      </c>
      <c r="F62" s="333">
        <v>28278</v>
      </c>
    </row>
    <row r="63" spans="1:6" ht="12.75" customHeight="1">
      <c r="A63" s="421" t="s">
        <v>619</v>
      </c>
      <c r="B63" s="333">
        <v>15144</v>
      </c>
      <c r="C63" s="333">
        <v>14974</v>
      </c>
      <c r="D63" s="333">
        <v>14811</v>
      </c>
      <c r="E63" s="333">
        <v>14689</v>
      </c>
      <c r="F63" s="333">
        <v>14557</v>
      </c>
    </row>
    <row r="64" spans="1:6" ht="12.75" customHeight="1">
      <c r="A64" s="421" t="s">
        <v>620</v>
      </c>
      <c r="B64" s="333">
        <v>17613</v>
      </c>
      <c r="C64" s="333">
        <v>17495</v>
      </c>
      <c r="D64" s="333">
        <v>17362</v>
      </c>
      <c r="E64" s="333">
        <v>17247</v>
      </c>
      <c r="F64" s="333">
        <v>17138</v>
      </c>
    </row>
    <row r="65" spans="1:6" ht="12.75" customHeight="1">
      <c r="A65" s="421" t="s">
        <v>621</v>
      </c>
      <c r="B65" s="333">
        <v>3459</v>
      </c>
      <c r="C65" s="333">
        <v>3433</v>
      </c>
      <c r="D65" s="333">
        <v>3402</v>
      </c>
      <c r="E65" s="333">
        <v>3376</v>
      </c>
      <c r="F65" s="333">
        <v>3347</v>
      </c>
    </row>
    <row r="66" spans="1:6" ht="12.75" customHeight="1">
      <c r="A66" s="421" t="s">
        <v>622</v>
      </c>
      <c r="B66" s="333">
        <v>4685</v>
      </c>
      <c r="C66" s="333">
        <v>4645</v>
      </c>
      <c r="D66" s="333">
        <v>4604</v>
      </c>
      <c r="E66" s="333">
        <v>4556</v>
      </c>
      <c r="F66" s="333">
        <v>4501</v>
      </c>
    </row>
    <row r="67" spans="1:6" ht="12.75" customHeight="1">
      <c r="A67" s="421" t="s">
        <v>623</v>
      </c>
      <c r="B67" s="333">
        <v>15122</v>
      </c>
      <c r="C67" s="333">
        <v>15057</v>
      </c>
      <c r="D67" s="333">
        <v>14984</v>
      </c>
      <c r="E67" s="333">
        <v>14919</v>
      </c>
      <c r="F67" s="333">
        <v>14882</v>
      </c>
    </row>
    <row r="68" spans="1:6" ht="12.75" customHeight="1">
      <c r="A68" s="421" t="s">
        <v>624</v>
      </c>
      <c r="B68" s="333">
        <v>16319</v>
      </c>
      <c r="C68" s="333">
        <v>16156</v>
      </c>
      <c r="D68" s="333">
        <v>15940</v>
      </c>
      <c r="E68" s="333">
        <v>15738</v>
      </c>
      <c r="F68" s="333">
        <v>15542</v>
      </c>
    </row>
    <row r="69" spans="1:6" ht="12.75" customHeight="1">
      <c r="A69" s="421" t="s">
        <v>625</v>
      </c>
      <c r="B69" s="333">
        <v>6346</v>
      </c>
      <c r="C69" s="333">
        <v>6263</v>
      </c>
      <c r="D69" s="333">
        <v>6182</v>
      </c>
      <c r="E69" s="333">
        <v>6107</v>
      </c>
      <c r="F69" s="333">
        <v>6028</v>
      </c>
    </row>
    <row r="70" spans="1:6" ht="12.75" customHeight="1">
      <c r="A70" s="445" t="s">
        <v>626</v>
      </c>
      <c r="B70" s="334">
        <v>9984</v>
      </c>
      <c r="C70" s="334">
        <v>9904</v>
      </c>
      <c r="D70" s="334">
        <v>9801</v>
      </c>
      <c r="E70" s="334">
        <v>9696</v>
      </c>
      <c r="F70" s="334">
        <v>9571</v>
      </c>
    </row>
    <row r="71" spans="1:6" ht="12.75" customHeight="1"/>
    <row r="72" spans="1:6" ht="12.75" customHeight="1"/>
    <row r="73" spans="1:6" ht="12.75" customHeight="1"/>
    <row r="74" spans="1:6" ht="12.75" customHeight="1"/>
    <row r="75" spans="1:6" ht="12.75" customHeight="1"/>
    <row r="76" spans="1:6" ht="12.75" customHeight="1"/>
    <row r="77" spans="1:6" ht="12.75" customHeight="1"/>
    <row r="78" spans="1:6" ht="12.75" customHeight="1"/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</sheetData>
  <mergeCells count="4">
    <mergeCell ref="A2:E2"/>
    <mergeCell ref="D3:E3"/>
    <mergeCell ref="A4:A5"/>
    <mergeCell ref="B4:F4"/>
  </mergeCells>
  <hyperlinks>
    <hyperlink ref="D3" location="'Листа табела'!A1" display="Листа табела"/>
    <hyperlink ref="D3:E3" location="'Lista tabela'!A1" display="Lista tabela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5"/>
  <sheetViews>
    <sheetView workbookViewId="0">
      <pane ySplit="5" topLeftCell="A6" activePane="bottomLeft" state="frozen"/>
      <selection activeCell="A4" sqref="A4:F6"/>
      <selection pane="bottomLeft" activeCell="A2" sqref="A2:V2"/>
    </sheetView>
  </sheetViews>
  <sheetFormatPr defaultRowHeight="12"/>
  <cols>
    <col min="1" max="1" width="24.5703125" style="301" customWidth="1"/>
    <col min="2" max="2" width="6.85546875" style="301" customWidth="1"/>
    <col min="3" max="5" width="9.7109375" style="301" customWidth="1"/>
    <col min="6" max="16384" width="9.140625" style="301"/>
  </cols>
  <sheetData>
    <row r="2" spans="1:22" ht="13.5" customHeight="1">
      <c r="A2" s="783" t="s">
        <v>1759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</row>
    <row r="3" spans="1:22" ht="15.75" customHeight="1" thickBot="1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769" t="s">
        <v>887</v>
      </c>
      <c r="V3" s="769"/>
    </row>
    <row r="4" spans="1:22" ht="21.75" customHeight="1">
      <c r="A4" s="762" t="s">
        <v>1419</v>
      </c>
      <c r="B4" s="765" t="s">
        <v>855</v>
      </c>
      <c r="C4" s="765" t="s">
        <v>823</v>
      </c>
      <c r="D4" s="764" t="s">
        <v>1343</v>
      </c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6"/>
    </row>
    <row r="5" spans="1:22" ht="18.75" customHeight="1" thickBot="1">
      <c r="A5" s="784"/>
      <c r="B5" s="785"/>
      <c r="C5" s="785"/>
      <c r="D5" s="670" t="s">
        <v>518</v>
      </c>
      <c r="E5" s="671" t="s">
        <v>1341</v>
      </c>
      <c r="F5" s="671" t="s">
        <v>1342</v>
      </c>
      <c r="G5" s="670" t="s">
        <v>519</v>
      </c>
      <c r="H5" s="670" t="s">
        <v>520</v>
      </c>
      <c r="I5" s="670" t="s">
        <v>521</v>
      </c>
      <c r="J5" s="670" t="s">
        <v>522</v>
      </c>
      <c r="K5" s="670" t="s">
        <v>523</v>
      </c>
      <c r="L5" s="670" t="s">
        <v>524</v>
      </c>
      <c r="M5" s="670" t="s">
        <v>525</v>
      </c>
      <c r="N5" s="670" t="s">
        <v>526</v>
      </c>
      <c r="O5" s="670" t="s">
        <v>527</v>
      </c>
      <c r="P5" s="670" t="s">
        <v>528</v>
      </c>
      <c r="Q5" s="670" t="s">
        <v>529</v>
      </c>
      <c r="R5" s="670" t="s">
        <v>530</v>
      </c>
      <c r="S5" s="670" t="s">
        <v>531</v>
      </c>
      <c r="T5" s="670" t="s">
        <v>532</v>
      </c>
      <c r="U5" s="670" t="s">
        <v>533</v>
      </c>
      <c r="V5" s="672" t="s">
        <v>534</v>
      </c>
    </row>
    <row r="6" spans="1:22" ht="14.25" customHeight="1">
      <c r="A6" s="405" t="s">
        <v>759</v>
      </c>
      <c r="B6" s="406" t="s">
        <v>511</v>
      </c>
      <c r="C6" s="673">
        <v>1153017</v>
      </c>
      <c r="D6" s="673">
        <v>47669</v>
      </c>
      <c r="E6" s="673">
        <v>54425</v>
      </c>
      <c r="F6" s="673">
        <v>54011</v>
      </c>
      <c r="G6" s="673">
        <v>60988</v>
      </c>
      <c r="H6" s="673">
        <v>67578</v>
      </c>
      <c r="I6" s="673">
        <v>69711</v>
      </c>
      <c r="J6" s="673">
        <v>78413</v>
      </c>
      <c r="K6" s="673">
        <v>80313</v>
      </c>
      <c r="L6" s="673">
        <v>79628</v>
      </c>
      <c r="M6" s="673">
        <v>75563</v>
      </c>
      <c r="N6" s="673">
        <v>84512</v>
      </c>
      <c r="O6" s="673">
        <v>90210</v>
      </c>
      <c r="P6" s="673">
        <v>91623</v>
      </c>
      <c r="Q6" s="673">
        <v>76077</v>
      </c>
      <c r="R6" s="673">
        <v>49170</v>
      </c>
      <c r="S6" s="673">
        <v>47544</v>
      </c>
      <c r="T6" s="673">
        <v>30644</v>
      </c>
      <c r="U6" s="673">
        <v>12003</v>
      </c>
      <c r="V6" s="673">
        <v>2935</v>
      </c>
    </row>
    <row r="7" spans="1:22" ht="15.75" customHeight="1">
      <c r="A7" s="408"/>
      <c r="B7" s="406" t="s">
        <v>14</v>
      </c>
      <c r="C7" s="673">
        <v>563187</v>
      </c>
      <c r="D7" s="673">
        <v>24658</v>
      </c>
      <c r="E7" s="673">
        <v>27909</v>
      </c>
      <c r="F7" s="673">
        <v>27739</v>
      </c>
      <c r="G7" s="673">
        <v>31302</v>
      </c>
      <c r="H7" s="673">
        <v>34984</v>
      </c>
      <c r="I7" s="673">
        <v>35943</v>
      </c>
      <c r="J7" s="673">
        <v>39935</v>
      </c>
      <c r="K7" s="673">
        <v>40775</v>
      </c>
      <c r="L7" s="673">
        <v>40696</v>
      </c>
      <c r="M7" s="673">
        <v>38318</v>
      </c>
      <c r="N7" s="673">
        <v>41752</v>
      </c>
      <c r="O7" s="673">
        <v>43657</v>
      </c>
      <c r="P7" s="673">
        <v>43518</v>
      </c>
      <c r="Q7" s="673">
        <v>34812</v>
      </c>
      <c r="R7" s="673">
        <v>21177</v>
      </c>
      <c r="S7" s="673">
        <v>19315</v>
      </c>
      <c r="T7" s="673">
        <v>11479</v>
      </c>
      <c r="U7" s="673">
        <v>4303</v>
      </c>
      <c r="V7" s="673">
        <v>915</v>
      </c>
    </row>
    <row r="8" spans="1:22" ht="15.75" customHeight="1">
      <c r="A8" s="409"/>
      <c r="B8" s="406" t="s">
        <v>7</v>
      </c>
      <c r="C8" s="673">
        <v>589830</v>
      </c>
      <c r="D8" s="673">
        <v>23011</v>
      </c>
      <c r="E8" s="673">
        <v>26516</v>
      </c>
      <c r="F8" s="673">
        <v>26272</v>
      </c>
      <c r="G8" s="673">
        <v>29686</v>
      </c>
      <c r="H8" s="673">
        <v>32594</v>
      </c>
      <c r="I8" s="673">
        <v>33768</v>
      </c>
      <c r="J8" s="673">
        <v>38478</v>
      </c>
      <c r="K8" s="673">
        <v>39538</v>
      </c>
      <c r="L8" s="673">
        <v>38932</v>
      </c>
      <c r="M8" s="673">
        <v>37245</v>
      </c>
      <c r="N8" s="673">
        <v>42760</v>
      </c>
      <c r="O8" s="673">
        <v>46553</v>
      </c>
      <c r="P8" s="673">
        <v>48105</v>
      </c>
      <c r="Q8" s="673">
        <v>41265</v>
      </c>
      <c r="R8" s="673">
        <v>27993</v>
      </c>
      <c r="S8" s="673">
        <v>28229</v>
      </c>
      <c r="T8" s="673">
        <v>19165</v>
      </c>
      <c r="U8" s="673">
        <v>7700</v>
      </c>
      <c r="V8" s="673">
        <v>2020</v>
      </c>
    </row>
    <row r="9" spans="1:22" ht="15.75" customHeight="1">
      <c r="A9" s="386"/>
      <c r="B9" s="393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</row>
    <row r="10" spans="1:22" ht="15.75" customHeight="1">
      <c r="A10" s="404" t="s">
        <v>815</v>
      </c>
      <c r="B10" s="393" t="s">
        <v>511</v>
      </c>
      <c r="C10" s="674">
        <v>183557</v>
      </c>
      <c r="D10" s="184">
        <v>10191</v>
      </c>
      <c r="E10" s="184">
        <v>9437</v>
      </c>
      <c r="F10" s="184">
        <v>8339</v>
      </c>
      <c r="G10" s="184">
        <v>8992</v>
      </c>
      <c r="H10" s="184">
        <v>10477</v>
      </c>
      <c r="I10" s="184">
        <v>11731</v>
      </c>
      <c r="J10" s="184">
        <v>14024</v>
      </c>
      <c r="K10" s="184">
        <v>15021</v>
      </c>
      <c r="L10" s="184">
        <v>14137</v>
      </c>
      <c r="M10" s="184">
        <v>11691</v>
      </c>
      <c r="N10" s="184">
        <v>11925</v>
      </c>
      <c r="O10" s="184">
        <v>13253</v>
      </c>
      <c r="P10" s="184">
        <v>13543</v>
      </c>
      <c r="Q10" s="184">
        <v>11355</v>
      </c>
      <c r="R10" s="184">
        <v>7127</v>
      </c>
      <c r="S10" s="184">
        <v>6248</v>
      </c>
      <c r="T10" s="184">
        <v>4056</v>
      </c>
      <c r="U10" s="184">
        <v>1579</v>
      </c>
      <c r="V10" s="184">
        <v>431</v>
      </c>
    </row>
    <row r="11" spans="1:22" ht="15.75" customHeight="1">
      <c r="A11" s="16"/>
      <c r="B11" s="393" t="s">
        <v>14</v>
      </c>
      <c r="C11" s="674">
        <v>87920</v>
      </c>
      <c r="D11" s="184">
        <v>5329</v>
      </c>
      <c r="E11" s="184">
        <v>4784</v>
      </c>
      <c r="F11" s="184">
        <v>4262</v>
      </c>
      <c r="G11" s="184">
        <v>4628</v>
      </c>
      <c r="H11" s="184">
        <v>5228</v>
      </c>
      <c r="I11" s="184">
        <v>5621</v>
      </c>
      <c r="J11" s="184">
        <v>6718</v>
      </c>
      <c r="K11" s="184">
        <v>7327</v>
      </c>
      <c r="L11" s="184">
        <v>7035</v>
      </c>
      <c r="M11" s="184">
        <v>5879</v>
      </c>
      <c r="N11" s="184">
        <v>5688</v>
      </c>
      <c r="O11" s="184">
        <v>6173</v>
      </c>
      <c r="P11" s="184">
        <v>6211</v>
      </c>
      <c r="Q11" s="184">
        <v>5023</v>
      </c>
      <c r="R11" s="184">
        <v>3136</v>
      </c>
      <c r="S11" s="184">
        <v>2574</v>
      </c>
      <c r="T11" s="184">
        <v>1592</v>
      </c>
      <c r="U11" s="184">
        <v>584</v>
      </c>
      <c r="V11" s="184">
        <v>128</v>
      </c>
    </row>
    <row r="12" spans="1:22" ht="15.75" customHeight="1">
      <c r="A12" s="386"/>
      <c r="B12" s="393" t="s">
        <v>7</v>
      </c>
      <c r="C12" s="674">
        <v>95637</v>
      </c>
      <c r="D12" s="184">
        <v>4862</v>
      </c>
      <c r="E12" s="184">
        <v>4653</v>
      </c>
      <c r="F12" s="184">
        <v>4077</v>
      </c>
      <c r="G12" s="184">
        <v>4364</v>
      </c>
      <c r="H12" s="184">
        <v>5249</v>
      </c>
      <c r="I12" s="184">
        <v>6110</v>
      </c>
      <c r="J12" s="184">
        <v>7306</v>
      </c>
      <c r="K12" s="184">
        <v>7694</v>
      </c>
      <c r="L12" s="184">
        <v>7102</v>
      </c>
      <c r="M12" s="184">
        <v>5812</v>
      </c>
      <c r="N12" s="184">
        <v>6237</v>
      </c>
      <c r="O12" s="184">
        <v>7080</v>
      </c>
      <c r="P12" s="184">
        <v>7332</v>
      </c>
      <c r="Q12" s="184">
        <v>6332</v>
      </c>
      <c r="R12" s="184">
        <v>3991</v>
      </c>
      <c r="S12" s="184">
        <v>3674</v>
      </c>
      <c r="T12" s="184">
        <v>2464</v>
      </c>
      <c r="U12" s="184">
        <v>995</v>
      </c>
      <c r="V12" s="184">
        <v>303</v>
      </c>
    </row>
    <row r="13" spans="1:22" ht="15.75" customHeight="1">
      <c r="A13" s="16"/>
      <c r="B13" s="152"/>
      <c r="C13" s="29"/>
      <c r="D13" s="43"/>
      <c r="E13" s="43"/>
      <c r="F13" s="43"/>
      <c r="G13" s="29"/>
      <c r="H13" s="43"/>
      <c r="I13" s="43"/>
      <c r="J13" s="43"/>
      <c r="K13" s="43"/>
      <c r="L13" s="43"/>
      <c r="M13" s="29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5.75" customHeight="1">
      <c r="A14" s="386" t="s">
        <v>571</v>
      </c>
      <c r="B14" s="393" t="s">
        <v>511</v>
      </c>
      <c r="C14" s="184">
        <v>1964</v>
      </c>
      <c r="D14" s="184">
        <v>81</v>
      </c>
      <c r="E14" s="184">
        <v>99</v>
      </c>
      <c r="F14" s="184">
        <v>127</v>
      </c>
      <c r="G14" s="184">
        <v>133</v>
      </c>
      <c r="H14" s="184">
        <v>61</v>
      </c>
      <c r="I14" s="184">
        <v>85</v>
      </c>
      <c r="J14" s="184">
        <v>86</v>
      </c>
      <c r="K14" s="184">
        <v>116</v>
      </c>
      <c r="L14" s="184">
        <v>132</v>
      </c>
      <c r="M14" s="184">
        <v>138</v>
      </c>
      <c r="N14" s="184">
        <v>123</v>
      </c>
      <c r="O14" s="184">
        <v>127</v>
      </c>
      <c r="P14" s="184">
        <v>125</v>
      </c>
      <c r="Q14" s="184">
        <v>134</v>
      </c>
      <c r="R14" s="184">
        <v>108</v>
      </c>
      <c r="S14" s="184">
        <v>138</v>
      </c>
      <c r="T14" s="184">
        <v>93</v>
      </c>
      <c r="U14" s="184">
        <v>39</v>
      </c>
      <c r="V14" s="184">
        <v>19</v>
      </c>
    </row>
    <row r="15" spans="1:22" ht="15.75" customHeight="1">
      <c r="A15" s="386"/>
      <c r="B15" s="393" t="s">
        <v>14</v>
      </c>
      <c r="C15" s="184">
        <v>1018</v>
      </c>
      <c r="D15" s="184">
        <v>43</v>
      </c>
      <c r="E15" s="184">
        <v>53</v>
      </c>
      <c r="F15" s="184">
        <v>63</v>
      </c>
      <c r="G15" s="184">
        <v>72</v>
      </c>
      <c r="H15" s="184">
        <v>36</v>
      </c>
      <c r="I15" s="184">
        <v>45</v>
      </c>
      <c r="J15" s="184">
        <v>51</v>
      </c>
      <c r="K15" s="184">
        <v>56</v>
      </c>
      <c r="L15" s="184">
        <v>74</v>
      </c>
      <c r="M15" s="184">
        <v>89</v>
      </c>
      <c r="N15" s="184">
        <v>72</v>
      </c>
      <c r="O15" s="184">
        <v>74</v>
      </c>
      <c r="P15" s="184">
        <v>56</v>
      </c>
      <c r="Q15" s="184">
        <v>67</v>
      </c>
      <c r="R15" s="184">
        <v>44</v>
      </c>
      <c r="S15" s="184">
        <v>59</v>
      </c>
      <c r="T15" s="184">
        <v>36</v>
      </c>
      <c r="U15" s="184">
        <v>19</v>
      </c>
      <c r="V15" s="184">
        <v>9</v>
      </c>
    </row>
    <row r="16" spans="1:22" ht="15.75" customHeight="1">
      <c r="A16" s="386"/>
      <c r="B16" s="393" t="s">
        <v>7</v>
      </c>
      <c r="C16" s="184">
        <v>946</v>
      </c>
      <c r="D16" s="184">
        <v>38</v>
      </c>
      <c r="E16" s="184">
        <v>46</v>
      </c>
      <c r="F16" s="184">
        <v>64</v>
      </c>
      <c r="G16" s="184">
        <v>61</v>
      </c>
      <c r="H16" s="184">
        <v>25</v>
      </c>
      <c r="I16" s="184">
        <v>40</v>
      </c>
      <c r="J16" s="184">
        <v>35</v>
      </c>
      <c r="K16" s="184">
        <v>60</v>
      </c>
      <c r="L16" s="184">
        <v>58</v>
      </c>
      <c r="M16" s="184">
        <v>49</v>
      </c>
      <c r="N16" s="184">
        <v>51</v>
      </c>
      <c r="O16" s="184">
        <v>53</v>
      </c>
      <c r="P16" s="184">
        <v>69</v>
      </c>
      <c r="Q16" s="184">
        <v>67</v>
      </c>
      <c r="R16" s="184">
        <v>64</v>
      </c>
      <c r="S16" s="184">
        <v>79</v>
      </c>
      <c r="T16" s="184">
        <v>57</v>
      </c>
      <c r="U16" s="184">
        <v>20</v>
      </c>
      <c r="V16" s="184">
        <v>10</v>
      </c>
    </row>
    <row r="17" spans="1:22" ht="15.75" customHeight="1">
      <c r="A17" s="386"/>
      <c r="B17" s="39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</row>
    <row r="18" spans="1:22" ht="15.75" customHeight="1">
      <c r="A18" s="404" t="s">
        <v>816</v>
      </c>
      <c r="B18" s="393" t="s">
        <v>511</v>
      </c>
      <c r="C18" s="674">
        <v>104008</v>
      </c>
      <c r="D18" s="184">
        <v>4634</v>
      </c>
      <c r="E18" s="184">
        <v>5026</v>
      </c>
      <c r="F18" s="184">
        <v>5118</v>
      </c>
      <c r="G18" s="184">
        <v>5519</v>
      </c>
      <c r="H18" s="184">
        <v>5994</v>
      </c>
      <c r="I18" s="184">
        <v>6372</v>
      </c>
      <c r="J18" s="184">
        <v>7382</v>
      </c>
      <c r="K18" s="184">
        <v>7308</v>
      </c>
      <c r="L18" s="184">
        <v>7319</v>
      </c>
      <c r="M18" s="184">
        <v>6812</v>
      </c>
      <c r="N18" s="184">
        <v>7705</v>
      </c>
      <c r="O18" s="184">
        <v>7978</v>
      </c>
      <c r="P18" s="184">
        <v>8117</v>
      </c>
      <c r="Q18" s="184">
        <v>6897</v>
      </c>
      <c r="R18" s="184">
        <v>4148</v>
      </c>
      <c r="S18" s="184">
        <v>4063</v>
      </c>
      <c r="T18" s="184">
        <v>2553</v>
      </c>
      <c r="U18" s="184">
        <v>870</v>
      </c>
      <c r="V18" s="184">
        <v>193</v>
      </c>
    </row>
    <row r="19" spans="1:22" ht="15.75" customHeight="1">
      <c r="A19" s="386"/>
      <c r="B19" s="393" t="s">
        <v>14</v>
      </c>
      <c r="C19" s="184">
        <v>50823</v>
      </c>
      <c r="D19" s="184">
        <v>2457</v>
      </c>
      <c r="E19" s="184">
        <v>2617</v>
      </c>
      <c r="F19" s="184">
        <v>2640</v>
      </c>
      <c r="G19" s="184">
        <v>2826</v>
      </c>
      <c r="H19" s="184">
        <v>3093</v>
      </c>
      <c r="I19" s="184">
        <v>3178</v>
      </c>
      <c r="J19" s="184">
        <v>3661</v>
      </c>
      <c r="K19" s="184">
        <v>3647</v>
      </c>
      <c r="L19" s="184">
        <v>3702</v>
      </c>
      <c r="M19" s="184">
        <v>3344</v>
      </c>
      <c r="N19" s="184">
        <v>3834</v>
      </c>
      <c r="O19" s="184">
        <v>3897</v>
      </c>
      <c r="P19" s="184">
        <v>3822</v>
      </c>
      <c r="Q19" s="184">
        <v>3211</v>
      </c>
      <c r="R19" s="184">
        <v>1820</v>
      </c>
      <c r="S19" s="184">
        <v>1656</v>
      </c>
      <c r="T19" s="184">
        <v>1034</v>
      </c>
      <c r="U19" s="184">
        <v>312</v>
      </c>
      <c r="V19" s="184">
        <v>72</v>
      </c>
    </row>
    <row r="20" spans="1:22" ht="15.75" customHeight="1">
      <c r="A20" s="386"/>
      <c r="B20" s="393" t="s">
        <v>7</v>
      </c>
      <c r="C20" s="184">
        <v>53185</v>
      </c>
      <c r="D20" s="184">
        <v>2177</v>
      </c>
      <c r="E20" s="184">
        <v>2409</v>
      </c>
      <c r="F20" s="184">
        <v>2478</v>
      </c>
      <c r="G20" s="184">
        <v>2693</v>
      </c>
      <c r="H20" s="184">
        <v>2901</v>
      </c>
      <c r="I20" s="184">
        <v>3194</v>
      </c>
      <c r="J20" s="184">
        <v>3721</v>
      </c>
      <c r="K20" s="184">
        <v>3661</v>
      </c>
      <c r="L20" s="184">
        <v>3617</v>
      </c>
      <c r="M20" s="184">
        <v>3468</v>
      </c>
      <c r="N20" s="184">
        <v>3871</v>
      </c>
      <c r="O20" s="184">
        <v>4081</v>
      </c>
      <c r="P20" s="184">
        <v>4295</v>
      </c>
      <c r="Q20" s="184">
        <v>3686</v>
      </c>
      <c r="R20" s="184">
        <v>2328</v>
      </c>
      <c r="S20" s="184">
        <v>2407</v>
      </c>
      <c r="T20" s="184">
        <v>1519</v>
      </c>
      <c r="U20" s="184">
        <v>558</v>
      </c>
      <c r="V20" s="184">
        <v>121</v>
      </c>
    </row>
    <row r="21" spans="1:22" ht="15.75" customHeight="1">
      <c r="A21" s="386"/>
      <c r="B21" s="39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</row>
    <row r="22" spans="1:22" ht="15.75" customHeight="1">
      <c r="A22" s="386" t="s">
        <v>572</v>
      </c>
      <c r="B22" s="393" t="s">
        <v>511</v>
      </c>
      <c r="C22" s="184">
        <v>10278</v>
      </c>
      <c r="D22" s="184">
        <v>454</v>
      </c>
      <c r="E22" s="184">
        <v>484</v>
      </c>
      <c r="F22" s="184">
        <v>495</v>
      </c>
      <c r="G22" s="184">
        <v>665</v>
      </c>
      <c r="H22" s="184">
        <v>692</v>
      </c>
      <c r="I22" s="184">
        <v>591</v>
      </c>
      <c r="J22" s="184">
        <v>657</v>
      </c>
      <c r="K22" s="184">
        <v>590</v>
      </c>
      <c r="L22" s="184">
        <v>634</v>
      </c>
      <c r="M22" s="184">
        <v>691</v>
      </c>
      <c r="N22" s="184">
        <v>746</v>
      </c>
      <c r="O22" s="184">
        <v>787</v>
      </c>
      <c r="P22" s="184">
        <v>733</v>
      </c>
      <c r="Q22" s="184">
        <v>617</v>
      </c>
      <c r="R22" s="184">
        <v>438</v>
      </c>
      <c r="S22" s="184">
        <v>476</v>
      </c>
      <c r="T22" s="184">
        <v>296</v>
      </c>
      <c r="U22" s="184">
        <v>164</v>
      </c>
      <c r="V22" s="184">
        <v>68</v>
      </c>
    </row>
    <row r="23" spans="1:22" ht="15.75" customHeight="1">
      <c r="A23" s="386"/>
      <c r="B23" s="393" t="s">
        <v>14</v>
      </c>
      <c r="C23" s="184">
        <v>5191</v>
      </c>
      <c r="D23" s="184">
        <v>229</v>
      </c>
      <c r="E23" s="184">
        <v>265</v>
      </c>
      <c r="F23" s="184">
        <v>268</v>
      </c>
      <c r="G23" s="184">
        <v>320</v>
      </c>
      <c r="H23" s="184">
        <v>401</v>
      </c>
      <c r="I23" s="184">
        <v>305</v>
      </c>
      <c r="J23" s="184">
        <v>377</v>
      </c>
      <c r="K23" s="184">
        <v>319</v>
      </c>
      <c r="L23" s="184">
        <v>346</v>
      </c>
      <c r="M23" s="184">
        <v>371</v>
      </c>
      <c r="N23" s="184">
        <v>380</v>
      </c>
      <c r="O23" s="184">
        <v>402</v>
      </c>
      <c r="P23" s="184">
        <v>352</v>
      </c>
      <c r="Q23" s="184">
        <v>273</v>
      </c>
      <c r="R23" s="184">
        <v>187</v>
      </c>
      <c r="S23" s="184">
        <v>191</v>
      </c>
      <c r="T23" s="184">
        <v>116</v>
      </c>
      <c r="U23" s="184">
        <v>62</v>
      </c>
      <c r="V23" s="184">
        <v>27</v>
      </c>
    </row>
    <row r="24" spans="1:22" ht="15.75" customHeight="1">
      <c r="A24" s="386"/>
      <c r="B24" s="393" t="s">
        <v>7</v>
      </c>
      <c r="C24" s="184">
        <v>5087</v>
      </c>
      <c r="D24" s="184">
        <v>225</v>
      </c>
      <c r="E24" s="184">
        <v>219</v>
      </c>
      <c r="F24" s="184">
        <v>227</v>
      </c>
      <c r="G24" s="184">
        <v>345</v>
      </c>
      <c r="H24" s="184">
        <v>291</v>
      </c>
      <c r="I24" s="184">
        <v>286</v>
      </c>
      <c r="J24" s="184">
        <v>280</v>
      </c>
      <c r="K24" s="184">
        <v>271</v>
      </c>
      <c r="L24" s="184">
        <v>288</v>
      </c>
      <c r="M24" s="184">
        <v>320</v>
      </c>
      <c r="N24" s="184">
        <v>366</v>
      </c>
      <c r="O24" s="184">
        <v>385</v>
      </c>
      <c r="P24" s="184">
        <v>381</v>
      </c>
      <c r="Q24" s="184">
        <v>344</v>
      </c>
      <c r="R24" s="184">
        <v>251</v>
      </c>
      <c r="S24" s="184">
        <v>285</v>
      </c>
      <c r="T24" s="184">
        <v>180</v>
      </c>
      <c r="U24" s="184">
        <v>102</v>
      </c>
      <c r="V24" s="184">
        <v>41</v>
      </c>
    </row>
    <row r="25" spans="1:22" ht="15.75" customHeight="1">
      <c r="A25" s="16"/>
      <c r="B25" s="152"/>
      <c r="C25" s="29"/>
      <c r="D25" s="43"/>
      <c r="E25" s="43"/>
      <c r="F25" s="43"/>
      <c r="G25" s="29"/>
      <c r="H25" s="43"/>
      <c r="I25" s="43"/>
      <c r="J25" s="43"/>
      <c r="K25" s="43"/>
      <c r="L25" s="43"/>
      <c r="M25" s="29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5.75" customHeight="1">
      <c r="A26" s="386" t="s">
        <v>573</v>
      </c>
      <c r="B26" s="393" t="s">
        <v>511</v>
      </c>
      <c r="C26" s="184">
        <v>18279</v>
      </c>
      <c r="D26" s="184">
        <v>608</v>
      </c>
      <c r="E26" s="184">
        <v>946</v>
      </c>
      <c r="F26" s="184">
        <v>956</v>
      </c>
      <c r="G26" s="184">
        <v>934</v>
      </c>
      <c r="H26" s="184">
        <v>1114</v>
      </c>
      <c r="I26" s="184">
        <v>1211</v>
      </c>
      <c r="J26" s="184">
        <v>1443</v>
      </c>
      <c r="K26" s="184">
        <v>1447</v>
      </c>
      <c r="L26" s="184">
        <v>1340</v>
      </c>
      <c r="M26" s="184">
        <v>1253</v>
      </c>
      <c r="N26" s="184">
        <v>1390</v>
      </c>
      <c r="O26" s="184">
        <v>1545</v>
      </c>
      <c r="P26" s="184">
        <v>1434</v>
      </c>
      <c r="Q26" s="184">
        <v>1084</v>
      </c>
      <c r="R26" s="184">
        <v>589</v>
      </c>
      <c r="S26" s="184">
        <v>515</v>
      </c>
      <c r="T26" s="184">
        <v>325</v>
      </c>
      <c r="U26" s="184">
        <v>125</v>
      </c>
      <c r="V26" s="184">
        <v>20</v>
      </c>
    </row>
    <row r="27" spans="1:22" ht="15.75" customHeight="1">
      <c r="A27" s="386"/>
      <c r="B27" s="393" t="s">
        <v>14</v>
      </c>
      <c r="C27" s="184">
        <v>9069</v>
      </c>
      <c r="D27" s="184">
        <v>315</v>
      </c>
      <c r="E27" s="184">
        <v>507</v>
      </c>
      <c r="F27" s="184">
        <v>477</v>
      </c>
      <c r="G27" s="184">
        <v>487</v>
      </c>
      <c r="H27" s="184">
        <v>581</v>
      </c>
      <c r="I27" s="184">
        <v>660</v>
      </c>
      <c r="J27" s="184">
        <v>769</v>
      </c>
      <c r="K27" s="184">
        <v>784</v>
      </c>
      <c r="L27" s="184">
        <v>729</v>
      </c>
      <c r="M27" s="184">
        <v>607</v>
      </c>
      <c r="N27" s="184">
        <v>689</v>
      </c>
      <c r="O27" s="184">
        <v>735</v>
      </c>
      <c r="P27" s="184">
        <v>678</v>
      </c>
      <c r="Q27" s="184">
        <v>454</v>
      </c>
      <c r="R27" s="184">
        <v>248</v>
      </c>
      <c r="S27" s="184">
        <v>184</v>
      </c>
      <c r="T27" s="184">
        <v>104</v>
      </c>
      <c r="U27" s="184">
        <v>49</v>
      </c>
      <c r="V27" s="184">
        <v>12</v>
      </c>
    </row>
    <row r="28" spans="1:22" ht="15.75" customHeight="1">
      <c r="A28" s="386"/>
      <c r="B28" s="393" t="s">
        <v>7</v>
      </c>
      <c r="C28" s="184">
        <v>9210</v>
      </c>
      <c r="D28" s="184">
        <v>293</v>
      </c>
      <c r="E28" s="184">
        <v>439</v>
      </c>
      <c r="F28" s="184">
        <v>479</v>
      </c>
      <c r="G28" s="184">
        <v>447</v>
      </c>
      <c r="H28" s="184">
        <v>533</v>
      </c>
      <c r="I28" s="184">
        <v>551</v>
      </c>
      <c r="J28" s="184">
        <v>674</v>
      </c>
      <c r="K28" s="184">
        <v>663</v>
      </c>
      <c r="L28" s="184">
        <v>611</v>
      </c>
      <c r="M28" s="184">
        <v>646</v>
      </c>
      <c r="N28" s="184">
        <v>701</v>
      </c>
      <c r="O28" s="184">
        <v>810</v>
      </c>
      <c r="P28" s="184">
        <v>756</v>
      </c>
      <c r="Q28" s="184">
        <v>630</v>
      </c>
      <c r="R28" s="184">
        <v>341</v>
      </c>
      <c r="S28" s="184">
        <v>331</v>
      </c>
      <c r="T28" s="184">
        <v>221</v>
      </c>
      <c r="U28" s="184">
        <v>76</v>
      </c>
      <c r="V28" s="184">
        <v>8</v>
      </c>
    </row>
    <row r="29" spans="1:22" ht="15.75" customHeight="1">
      <c r="A29" s="16"/>
      <c r="B29" s="152"/>
      <c r="C29" s="29"/>
      <c r="D29" s="43"/>
      <c r="E29" s="43"/>
      <c r="F29" s="43"/>
      <c r="G29" s="29"/>
      <c r="H29" s="43"/>
      <c r="I29" s="43"/>
      <c r="J29" s="43"/>
      <c r="K29" s="43"/>
      <c r="L29" s="43"/>
      <c r="M29" s="29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15.75" customHeight="1">
      <c r="A30" s="386" t="s">
        <v>574</v>
      </c>
      <c r="B30" s="393" t="s">
        <v>511</v>
      </c>
      <c r="C30" s="184">
        <v>15348</v>
      </c>
      <c r="D30" s="184">
        <v>518</v>
      </c>
      <c r="E30" s="184">
        <v>729</v>
      </c>
      <c r="F30" s="184">
        <v>712</v>
      </c>
      <c r="G30" s="184">
        <v>807</v>
      </c>
      <c r="H30" s="184">
        <v>861</v>
      </c>
      <c r="I30" s="184">
        <v>918</v>
      </c>
      <c r="J30" s="184">
        <v>1046</v>
      </c>
      <c r="K30" s="184">
        <v>1083</v>
      </c>
      <c r="L30" s="184">
        <v>1094</v>
      </c>
      <c r="M30" s="184">
        <v>1035</v>
      </c>
      <c r="N30" s="184">
        <v>1223</v>
      </c>
      <c r="O30" s="184">
        <v>1204</v>
      </c>
      <c r="P30" s="184">
        <v>1175</v>
      </c>
      <c r="Q30" s="184">
        <v>938</v>
      </c>
      <c r="R30" s="184">
        <v>724</v>
      </c>
      <c r="S30" s="184">
        <v>656</v>
      </c>
      <c r="T30" s="184">
        <v>412</v>
      </c>
      <c r="U30" s="184">
        <v>171</v>
      </c>
      <c r="V30" s="184">
        <v>42</v>
      </c>
    </row>
    <row r="31" spans="1:22" ht="15.75" customHeight="1">
      <c r="A31" s="386"/>
      <c r="B31" s="393" t="s">
        <v>14</v>
      </c>
      <c r="C31" s="155">
        <v>7498</v>
      </c>
      <c r="D31" s="184">
        <v>269</v>
      </c>
      <c r="E31" s="184">
        <v>389</v>
      </c>
      <c r="F31" s="184">
        <v>379</v>
      </c>
      <c r="G31" s="184">
        <v>425</v>
      </c>
      <c r="H31" s="184">
        <v>451</v>
      </c>
      <c r="I31" s="184">
        <v>457</v>
      </c>
      <c r="J31" s="184">
        <v>537</v>
      </c>
      <c r="K31" s="184">
        <v>544</v>
      </c>
      <c r="L31" s="184">
        <v>541</v>
      </c>
      <c r="M31" s="184">
        <v>520</v>
      </c>
      <c r="N31" s="184">
        <v>625</v>
      </c>
      <c r="O31" s="184">
        <v>581</v>
      </c>
      <c r="P31" s="184">
        <v>568</v>
      </c>
      <c r="Q31" s="184">
        <v>444</v>
      </c>
      <c r="R31" s="184">
        <v>312</v>
      </c>
      <c r="S31" s="184">
        <v>258</v>
      </c>
      <c r="T31" s="184">
        <v>138</v>
      </c>
      <c r="U31" s="184">
        <v>53</v>
      </c>
      <c r="V31" s="184">
        <v>7</v>
      </c>
    </row>
    <row r="32" spans="1:22" ht="15.75" customHeight="1">
      <c r="A32" s="386"/>
      <c r="B32" s="393" t="s">
        <v>7</v>
      </c>
      <c r="C32" s="155">
        <v>7850</v>
      </c>
      <c r="D32" s="184">
        <v>249</v>
      </c>
      <c r="E32" s="184">
        <v>340</v>
      </c>
      <c r="F32" s="184">
        <v>333</v>
      </c>
      <c r="G32" s="184">
        <v>382</v>
      </c>
      <c r="H32" s="184">
        <v>410</v>
      </c>
      <c r="I32" s="184">
        <v>461</v>
      </c>
      <c r="J32" s="184">
        <v>509</v>
      </c>
      <c r="K32" s="184">
        <v>539</v>
      </c>
      <c r="L32" s="184">
        <v>553</v>
      </c>
      <c r="M32" s="184">
        <v>515</v>
      </c>
      <c r="N32" s="184">
        <v>598</v>
      </c>
      <c r="O32" s="184">
        <v>623</v>
      </c>
      <c r="P32" s="184">
        <v>607</v>
      </c>
      <c r="Q32" s="184">
        <v>494</v>
      </c>
      <c r="R32" s="184">
        <v>412</v>
      </c>
      <c r="S32" s="184">
        <v>398</v>
      </c>
      <c r="T32" s="184">
        <v>274</v>
      </c>
      <c r="U32" s="184">
        <v>118</v>
      </c>
      <c r="V32" s="184">
        <v>35</v>
      </c>
    </row>
    <row r="33" spans="1:22" ht="15.75" customHeight="1">
      <c r="A33" s="16"/>
      <c r="B33" s="152"/>
      <c r="C33" s="29"/>
      <c r="D33" s="43"/>
      <c r="E33" s="43"/>
      <c r="F33" s="43"/>
      <c r="G33" s="29"/>
      <c r="H33" s="43"/>
      <c r="I33" s="43"/>
      <c r="J33" s="43"/>
      <c r="K33" s="43"/>
      <c r="L33" s="43"/>
      <c r="M33" s="29"/>
      <c r="N33" s="43"/>
      <c r="O33" s="43"/>
      <c r="P33" s="43"/>
      <c r="Q33" s="43"/>
      <c r="R33" s="43"/>
      <c r="S33" s="43"/>
      <c r="T33" s="43"/>
      <c r="U33" s="43"/>
      <c r="V33" s="43"/>
    </row>
    <row r="34" spans="1:22" ht="15.75" customHeight="1">
      <c r="A34" s="386" t="s">
        <v>575</v>
      </c>
      <c r="B34" s="393" t="s">
        <v>511</v>
      </c>
      <c r="C34" s="184">
        <v>9567</v>
      </c>
      <c r="D34" s="184">
        <v>244</v>
      </c>
      <c r="E34" s="184">
        <v>337</v>
      </c>
      <c r="F34" s="184">
        <v>395</v>
      </c>
      <c r="G34" s="184">
        <v>464</v>
      </c>
      <c r="H34" s="184">
        <v>489</v>
      </c>
      <c r="I34" s="184">
        <v>513</v>
      </c>
      <c r="J34" s="184">
        <v>620</v>
      </c>
      <c r="K34" s="184">
        <v>616</v>
      </c>
      <c r="L34" s="184">
        <v>563</v>
      </c>
      <c r="M34" s="184">
        <v>592</v>
      </c>
      <c r="N34" s="184">
        <v>721</v>
      </c>
      <c r="O34" s="184">
        <v>817</v>
      </c>
      <c r="P34" s="184">
        <v>896</v>
      </c>
      <c r="Q34" s="184">
        <v>796</v>
      </c>
      <c r="R34" s="184">
        <v>464</v>
      </c>
      <c r="S34" s="184">
        <v>519</v>
      </c>
      <c r="T34" s="184">
        <v>334</v>
      </c>
      <c r="U34" s="184">
        <v>152</v>
      </c>
      <c r="V34" s="184">
        <v>35</v>
      </c>
    </row>
    <row r="35" spans="1:22" ht="15.75" customHeight="1">
      <c r="A35" s="386"/>
      <c r="B35" s="393" t="s">
        <v>14</v>
      </c>
      <c r="C35" s="155">
        <v>4554</v>
      </c>
      <c r="D35" s="184">
        <v>127</v>
      </c>
      <c r="E35" s="184">
        <v>157</v>
      </c>
      <c r="F35" s="184">
        <v>197</v>
      </c>
      <c r="G35" s="184">
        <v>224</v>
      </c>
      <c r="H35" s="184">
        <v>251</v>
      </c>
      <c r="I35" s="184">
        <v>284</v>
      </c>
      <c r="J35" s="184">
        <v>339</v>
      </c>
      <c r="K35" s="184">
        <v>314</v>
      </c>
      <c r="L35" s="184">
        <v>281</v>
      </c>
      <c r="M35" s="184">
        <v>297</v>
      </c>
      <c r="N35" s="184">
        <v>348</v>
      </c>
      <c r="O35" s="184">
        <v>391</v>
      </c>
      <c r="P35" s="184">
        <v>423</v>
      </c>
      <c r="Q35" s="184">
        <v>353</v>
      </c>
      <c r="R35" s="184">
        <v>194</v>
      </c>
      <c r="S35" s="184">
        <v>194</v>
      </c>
      <c r="T35" s="184">
        <v>111</v>
      </c>
      <c r="U35" s="184">
        <v>60</v>
      </c>
      <c r="V35" s="184">
        <v>9</v>
      </c>
    </row>
    <row r="36" spans="1:22" ht="15.75" customHeight="1">
      <c r="A36" s="386"/>
      <c r="B36" s="393" t="s">
        <v>7</v>
      </c>
      <c r="C36" s="155">
        <v>5013</v>
      </c>
      <c r="D36" s="184">
        <v>117</v>
      </c>
      <c r="E36" s="184">
        <v>180</v>
      </c>
      <c r="F36" s="184">
        <v>198</v>
      </c>
      <c r="G36" s="184">
        <v>240</v>
      </c>
      <c r="H36" s="184">
        <v>238</v>
      </c>
      <c r="I36" s="184">
        <v>229</v>
      </c>
      <c r="J36" s="184">
        <v>281</v>
      </c>
      <c r="K36" s="184">
        <v>302</v>
      </c>
      <c r="L36" s="184">
        <v>282</v>
      </c>
      <c r="M36" s="184">
        <v>295</v>
      </c>
      <c r="N36" s="184">
        <v>373</v>
      </c>
      <c r="O36" s="184">
        <v>426</v>
      </c>
      <c r="P36" s="184">
        <v>473</v>
      </c>
      <c r="Q36" s="184">
        <v>443</v>
      </c>
      <c r="R36" s="184">
        <v>270</v>
      </c>
      <c r="S36" s="184">
        <v>325</v>
      </c>
      <c r="T36" s="184">
        <v>223</v>
      </c>
      <c r="U36" s="184">
        <v>92</v>
      </c>
      <c r="V36" s="184">
        <v>26</v>
      </c>
    </row>
    <row r="37" spans="1:22" ht="15.75" customHeight="1">
      <c r="A37" s="16"/>
      <c r="B37" s="152"/>
      <c r="C37" s="29"/>
      <c r="D37" s="43"/>
      <c r="E37" s="43"/>
      <c r="F37" s="43"/>
      <c r="G37" s="29"/>
      <c r="H37" s="43"/>
      <c r="I37" s="43"/>
      <c r="J37" s="43"/>
      <c r="K37" s="43"/>
      <c r="L37" s="43"/>
      <c r="M37" s="29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5.75" customHeight="1">
      <c r="A38" s="386" t="s">
        <v>576</v>
      </c>
      <c r="B38" s="393" t="s">
        <v>511</v>
      </c>
      <c r="C38" s="184">
        <v>10368</v>
      </c>
      <c r="D38" s="184">
        <v>368</v>
      </c>
      <c r="E38" s="184">
        <v>513</v>
      </c>
      <c r="F38" s="184">
        <v>512</v>
      </c>
      <c r="G38" s="184">
        <v>557</v>
      </c>
      <c r="H38" s="184">
        <v>659</v>
      </c>
      <c r="I38" s="184">
        <v>605</v>
      </c>
      <c r="J38" s="184">
        <v>760</v>
      </c>
      <c r="K38" s="184">
        <v>762</v>
      </c>
      <c r="L38" s="184">
        <v>798</v>
      </c>
      <c r="M38" s="184">
        <v>705</v>
      </c>
      <c r="N38" s="184">
        <v>805</v>
      </c>
      <c r="O38" s="184">
        <v>856</v>
      </c>
      <c r="P38" s="184">
        <v>919</v>
      </c>
      <c r="Q38" s="184">
        <v>654</v>
      </c>
      <c r="R38" s="184">
        <v>300</v>
      </c>
      <c r="S38" s="184">
        <v>308</v>
      </c>
      <c r="T38" s="184">
        <v>192</v>
      </c>
      <c r="U38" s="184">
        <v>82</v>
      </c>
      <c r="V38" s="184">
        <v>13</v>
      </c>
    </row>
    <row r="39" spans="1:22" ht="15.75" customHeight="1">
      <c r="A39" s="386"/>
      <c r="B39" s="393" t="s">
        <v>14</v>
      </c>
      <c r="C39" s="155">
        <v>5072</v>
      </c>
      <c r="D39" s="675">
        <v>181</v>
      </c>
      <c r="E39" s="675">
        <v>275</v>
      </c>
      <c r="F39" s="675">
        <v>268</v>
      </c>
      <c r="G39" s="675">
        <v>288</v>
      </c>
      <c r="H39" s="675">
        <v>340</v>
      </c>
      <c r="I39" s="675">
        <v>308</v>
      </c>
      <c r="J39" s="675">
        <v>380</v>
      </c>
      <c r="K39" s="675">
        <v>400</v>
      </c>
      <c r="L39" s="675">
        <v>415</v>
      </c>
      <c r="M39" s="675">
        <v>376</v>
      </c>
      <c r="N39" s="675">
        <v>380</v>
      </c>
      <c r="O39" s="675">
        <v>400</v>
      </c>
      <c r="P39" s="675">
        <v>436</v>
      </c>
      <c r="Q39" s="675">
        <v>285</v>
      </c>
      <c r="R39" s="675">
        <v>133</v>
      </c>
      <c r="S39" s="675">
        <v>108</v>
      </c>
      <c r="T39" s="675">
        <v>66</v>
      </c>
      <c r="U39" s="675">
        <v>31</v>
      </c>
      <c r="V39" s="675">
        <v>2</v>
      </c>
    </row>
    <row r="40" spans="1:22" ht="15.75" customHeight="1">
      <c r="A40" s="386"/>
      <c r="B40" s="393" t="s">
        <v>7</v>
      </c>
      <c r="C40" s="155">
        <v>5296</v>
      </c>
      <c r="D40" s="675">
        <v>187</v>
      </c>
      <c r="E40" s="675">
        <v>238</v>
      </c>
      <c r="F40" s="675">
        <v>244</v>
      </c>
      <c r="G40" s="675">
        <v>269</v>
      </c>
      <c r="H40" s="675">
        <v>319</v>
      </c>
      <c r="I40" s="675">
        <v>297</v>
      </c>
      <c r="J40" s="675">
        <v>380</v>
      </c>
      <c r="K40" s="675">
        <v>362</v>
      </c>
      <c r="L40" s="675">
        <v>383</v>
      </c>
      <c r="M40" s="675">
        <v>329</v>
      </c>
      <c r="N40" s="675">
        <v>425</v>
      </c>
      <c r="O40" s="675">
        <v>456</v>
      </c>
      <c r="P40" s="675">
        <v>483</v>
      </c>
      <c r="Q40" s="675">
        <v>369</v>
      </c>
      <c r="R40" s="675">
        <v>167</v>
      </c>
      <c r="S40" s="675">
        <v>200</v>
      </c>
      <c r="T40" s="675">
        <v>126</v>
      </c>
      <c r="U40" s="675">
        <v>51</v>
      </c>
      <c r="V40" s="675">
        <v>11</v>
      </c>
    </row>
    <row r="41" spans="1:22" ht="15.75" customHeight="1">
      <c r="A41" s="16"/>
      <c r="B41" s="152"/>
      <c r="C41" s="29"/>
      <c r="D41" s="43"/>
      <c r="E41" s="43"/>
      <c r="F41" s="43"/>
      <c r="G41" s="29"/>
      <c r="H41" s="43"/>
      <c r="I41" s="43"/>
      <c r="J41" s="43"/>
      <c r="K41" s="43"/>
      <c r="L41" s="43"/>
      <c r="M41" s="29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15.75" customHeight="1">
      <c r="A42" s="386" t="s">
        <v>577</v>
      </c>
      <c r="B42" s="393" t="s">
        <v>511</v>
      </c>
      <c r="C42" s="184">
        <v>4352</v>
      </c>
      <c r="D42" s="184">
        <v>173</v>
      </c>
      <c r="E42" s="184">
        <v>205</v>
      </c>
      <c r="F42" s="184">
        <v>226</v>
      </c>
      <c r="G42" s="184">
        <v>253</v>
      </c>
      <c r="H42" s="184">
        <v>260</v>
      </c>
      <c r="I42" s="184">
        <v>281</v>
      </c>
      <c r="J42" s="184">
        <v>272</v>
      </c>
      <c r="K42" s="184">
        <v>298</v>
      </c>
      <c r="L42" s="184">
        <v>307</v>
      </c>
      <c r="M42" s="184">
        <v>311</v>
      </c>
      <c r="N42" s="184">
        <v>354</v>
      </c>
      <c r="O42" s="184">
        <v>302</v>
      </c>
      <c r="P42" s="184">
        <v>260</v>
      </c>
      <c r="Q42" s="184">
        <v>241</v>
      </c>
      <c r="R42" s="184">
        <v>191</v>
      </c>
      <c r="S42" s="184">
        <v>203</v>
      </c>
      <c r="T42" s="184">
        <v>146</v>
      </c>
      <c r="U42" s="184">
        <v>57</v>
      </c>
      <c r="V42" s="184">
        <v>12</v>
      </c>
    </row>
    <row r="43" spans="1:22" ht="15.75" customHeight="1">
      <c r="A43" s="386"/>
      <c r="B43" s="393" t="s">
        <v>14</v>
      </c>
      <c r="C43" s="155">
        <v>2184</v>
      </c>
      <c r="D43" s="675">
        <v>86</v>
      </c>
      <c r="E43" s="675">
        <v>101</v>
      </c>
      <c r="F43" s="675">
        <v>116</v>
      </c>
      <c r="G43" s="675">
        <v>131</v>
      </c>
      <c r="H43" s="675">
        <v>146</v>
      </c>
      <c r="I43" s="675">
        <v>148</v>
      </c>
      <c r="J43" s="675">
        <v>146</v>
      </c>
      <c r="K43" s="675">
        <v>168</v>
      </c>
      <c r="L43" s="675">
        <v>155</v>
      </c>
      <c r="M43" s="675">
        <v>173</v>
      </c>
      <c r="N43" s="675">
        <v>185</v>
      </c>
      <c r="O43" s="675">
        <v>156</v>
      </c>
      <c r="P43" s="675">
        <v>125</v>
      </c>
      <c r="Q43" s="675">
        <v>109</v>
      </c>
      <c r="R43" s="675">
        <v>69</v>
      </c>
      <c r="S43" s="675">
        <v>102</v>
      </c>
      <c r="T43" s="675">
        <v>47</v>
      </c>
      <c r="U43" s="675">
        <v>20</v>
      </c>
      <c r="V43" s="675">
        <v>1</v>
      </c>
    </row>
    <row r="44" spans="1:22" ht="15.75" customHeight="1">
      <c r="A44" s="386"/>
      <c r="B44" s="393" t="s">
        <v>7</v>
      </c>
      <c r="C44" s="155">
        <v>2168</v>
      </c>
      <c r="D44" s="675">
        <v>87</v>
      </c>
      <c r="E44" s="675">
        <v>104</v>
      </c>
      <c r="F44" s="675">
        <v>110</v>
      </c>
      <c r="G44" s="675">
        <v>122</v>
      </c>
      <c r="H44" s="675">
        <v>114</v>
      </c>
      <c r="I44" s="675">
        <v>133</v>
      </c>
      <c r="J44" s="675">
        <v>126</v>
      </c>
      <c r="K44" s="675">
        <v>130</v>
      </c>
      <c r="L44" s="675">
        <v>152</v>
      </c>
      <c r="M44" s="675">
        <v>138</v>
      </c>
      <c r="N44" s="675">
        <v>169</v>
      </c>
      <c r="O44" s="675">
        <v>146</v>
      </c>
      <c r="P44" s="675">
        <v>135</v>
      </c>
      <c r="Q44" s="675">
        <v>132</v>
      </c>
      <c r="R44" s="675">
        <v>122</v>
      </c>
      <c r="S44" s="675">
        <v>101</v>
      </c>
      <c r="T44" s="675">
        <v>99</v>
      </c>
      <c r="U44" s="675">
        <v>37</v>
      </c>
      <c r="V44" s="675">
        <v>11</v>
      </c>
    </row>
    <row r="45" spans="1:22" ht="15.75" customHeight="1">
      <c r="A45" s="16"/>
      <c r="B45" s="152"/>
      <c r="C45" s="29"/>
      <c r="D45" s="43"/>
      <c r="E45" s="43"/>
      <c r="F45" s="43"/>
      <c r="G45" s="29"/>
      <c r="H45" s="43"/>
      <c r="I45" s="43"/>
      <c r="J45" s="43"/>
      <c r="K45" s="43"/>
      <c r="L45" s="43"/>
      <c r="M45" s="29"/>
      <c r="N45" s="43"/>
      <c r="O45" s="43"/>
      <c r="P45" s="43"/>
      <c r="Q45" s="43"/>
      <c r="R45" s="43"/>
      <c r="S45" s="43"/>
      <c r="T45" s="43"/>
      <c r="U45" s="43"/>
      <c r="V45" s="43"/>
    </row>
    <row r="46" spans="1:22" ht="15.75" customHeight="1">
      <c r="A46" s="386" t="s">
        <v>578</v>
      </c>
      <c r="B46" s="393" t="s">
        <v>511</v>
      </c>
      <c r="C46" s="184">
        <v>8531</v>
      </c>
      <c r="D46" s="184">
        <v>367</v>
      </c>
      <c r="E46" s="184">
        <v>422</v>
      </c>
      <c r="F46" s="184">
        <v>448</v>
      </c>
      <c r="G46" s="184">
        <v>557</v>
      </c>
      <c r="H46" s="184">
        <v>555</v>
      </c>
      <c r="I46" s="184">
        <v>464</v>
      </c>
      <c r="J46" s="184">
        <v>529</v>
      </c>
      <c r="K46" s="184">
        <v>517</v>
      </c>
      <c r="L46" s="184">
        <v>494</v>
      </c>
      <c r="M46" s="184">
        <v>564</v>
      </c>
      <c r="N46" s="184">
        <v>685</v>
      </c>
      <c r="O46" s="184">
        <v>740</v>
      </c>
      <c r="P46" s="184">
        <v>649</v>
      </c>
      <c r="Q46" s="184">
        <v>505</v>
      </c>
      <c r="R46" s="184">
        <v>258</v>
      </c>
      <c r="S46" s="184">
        <v>363</v>
      </c>
      <c r="T46" s="184">
        <v>242</v>
      </c>
      <c r="U46" s="184">
        <v>122</v>
      </c>
      <c r="V46" s="184">
        <v>50</v>
      </c>
    </row>
    <row r="47" spans="1:22" ht="15.75" customHeight="1">
      <c r="A47" s="386"/>
      <c r="B47" s="393" t="s">
        <v>14</v>
      </c>
      <c r="C47" s="184">
        <v>4333</v>
      </c>
      <c r="D47" s="184">
        <v>188</v>
      </c>
      <c r="E47" s="184">
        <v>213</v>
      </c>
      <c r="F47" s="184">
        <v>247</v>
      </c>
      <c r="G47" s="184">
        <v>309</v>
      </c>
      <c r="H47" s="184">
        <v>285</v>
      </c>
      <c r="I47" s="184">
        <v>256</v>
      </c>
      <c r="J47" s="184">
        <v>291</v>
      </c>
      <c r="K47" s="184">
        <v>288</v>
      </c>
      <c r="L47" s="184">
        <v>264</v>
      </c>
      <c r="M47" s="184">
        <v>293</v>
      </c>
      <c r="N47" s="184">
        <v>334</v>
      </c>
      <c r="O47" s="184">
        <v>388</v>
      </c>
      <c r="P47" s="184">
        <v>343</v>
      </c>
      <c r="Q47" s="184">
        <v>234</v>
      </c>
      <c r="R47" s="184">
        <v>111</v>
      </c>
      <c r="S47" s="184">
        <v>141</v>
      </c>
      <c r="T47" s="184">
        <v>85</v>
      </c>
      <c r="U47" s="184">
        <v>46</v>
      </c>
      <c r="V47" s="184">
        <v>17</v>
      </c>
    </row>
    <row r="48" spans="1:22" ht="15.75" customHeight="1">
      <c r="A48" s="386"/>
      <c r="B48" s="393" t="s">
        <v>7</v>
      </c>
      <c r="C48" s="184">
        <v>4198</v>
      </c>
      <c r="D48" s="184">
        <v>179</v>
      </c>
      <c r="E48" s="184">
        <v>209</v>
      </c>
      <c r="F48" s="184">
        <v>201</v>
      </c>
      <c r="G48" s="184">
        <v>248</v>
      </c>
      <c r="H48" s="184">
        <v>270</v>
      </c>
      <c r="I48" s="184">
        <v>208</v>
      </c>
      <c r="J48" s="184">
        <v>238</v>
      </c>
      <c r="K48" s="184">
        <v>229</v>
      </c>
      <c r="L48" s="184">
        <v>230</v>
      </c>
      <c r="M48" s="184">
        <v>271</v>
      </c>
      <c r="N48" s="184">
        <v>351</v>
      </c>
      <c r="O48" s="184">
        <v>352</v>
      </c>
      <c r="P48" s="184">
        <v>306</v>
      </c>
      <c r="Q48" s="184">
        <v>271</v>
      </c>
      <c r="R48" s="184">
        <v>147</v>
      </c>
      <c r="S48" s="184">
        <v>222</v>
      </c>
      <c r="T48" s="184">
        <v>157</v>
      </c>
      <c r="U48" s="184">
        <v>76</v>
      </c>
      <c r="V48" s="184">
        <v>33</v>
      </c>
    </row>
    <row r="49" spans="1:22" ht="15.75" customHeight="1">
      <c r="A49" s="16"/>
      <c r="B49" s="152"/>
      <c r="C49" s="29"/>
      <c r="D49" s="43"/>
      <c r="E49" s="43"/>
      <c r="F49" s="43"/>
      <c r="G49" s="29"/>
      <c r="H49" s="43"/>
      <c r="I49" s="43"/>
      <c r="J49" s="43"/>
      <c r="K49" s="43"/>
      <c r="L49" s="43"/>
      <c r="M49" s="29"/>
      <c r="N49" s="43"/>
      <c r="O49" s="43"/>
      <c r="P49" s="43"/>
      <c r="Q49" s="43"/>
      <c r="R49" s="43"/>
      <c r="S49" s="43"/>
      <c r="T49" s="43"/>
      <c r="U49" s="43"/>
      <c r="V49" s="43"/>
    </row>
    <row r="50" spans="1:22" ht="15.75" customHeight="1">
      <c r="A50" s="386" t="s">
        <v>579</v>
      </c>
      <c r="B50" s="393" t="s">
        <v>511</v>
      </c>
      <c r="C50" s="184">
        <v>48109</v>
      </c>
      <c r="D50" s="184">
        <v>1886</v>
      </c>
      <c r="E50" s="184">
        <v>2143</v>
      </c>
      <c r="F50" s="184">
        <v>2173</v>
      </c>
      <c r="G50" s="184">
        <v>2546</v>
      </c>
      <c r="H50" s="184">
        <v>2898</v>
      </c>
      <c r="I50" s="184">
        <v>2727</v>
      </c>
      <c r="J50" s="184">
        <v>3028</v>
      </c>
      <c r="K50" s="184">
        <v>3306</v>
      </c>
      <c r="L50" s="184">
        <v>3199</v>
      </c>
      <c r="M50" s="184">
        <v>3129</v>
      </c>
      <c r="N50" s="184">
        <v>3408</v>
      </c>
      <c r="O50" s="184">
        <v>3650</v>
      </c>
      <c r="P50" s="184">
        <v>4116</v>
      </c>
      <c r="Q50" s="184">
        <v>3754</v>
      </c>
      <c r="R50" s="184">
        <v>2166</v>
      </c>
      <c r="S50" s="184">
        <v>2003</v>
      </c>
      <c r="T50" s="184">
        <v>1306</v>
      </c>
      <c r="U50" s="184">
        <v>535</v>
      </c>
      <c r="V50" s="184">
        <v>136</v>
      </c>
    </row>
    <row r="51" spans="1:22" ht="15.75" customHeight="1">
      <c r="A51" s="386"/>
      <c r="B51" s="393" t="s">
        <v>14</v>
      </c>
      <c r="C51" s="184">
        <v>23499</v>
      </c>
      <c r="D51" s="184">
        <v>972</v>
      </c>
      <c r="E51" s="184">
        <v>1093</v>
      </c>
      <c r="F51" s="184">
        <v>1103</v>
      </c>
      <c r="G51" s="184">
        <v>1287</v>
      </c>
      <c r="H51" s="184">
        <v>1499</v>
      </c>
      <c r="I51" s="184">
        <v>1424</v>
      </c>
      <c r="J51" s="184">
        <v>1565</v>
      </c>
      <c r="K51" s="184">
        <v>1679</v>
      </c>
      <c r="L51" s="184">
        <v>1634</v>
      </c>
      <c r="M51" s="184">
        <v>1581</v>
      </c>
      <c r="N51" s="184">
        <v>1653</v>
      </c>
      <c r="O51" s="184">
        <v>1737</v>
      </c>
      <c r="P51" s="184">
        <v>1936</v>
      </c>
      <c r="Q51" s="184">
        <v>1829</v>
      </c>
      <c r="R51" s="184">
        <v>935</v>
      </c>
      <c r="S51" s="184">
        <v>872</v>
      </c>
      <c r="T51" s="184">
        <v>471</v>
      </c>
      <c r="U51" s="184">
        <v>178</v>
      </c>
      <c r="V51" s="184">
        <v>51</v>
      </c>
    </row>
    <row r="52" spans="1:22" ht="15.75" customHeight="1">
      <c r="A52" s="386"/>
      <c r="B52" s="393" t="s">
        <v>7</v>
      </c>
      <c r="C52" s="184">
        <v>24610</v>
      </c>
      <c r="D52" s="184">
        <v>914</v>
      </c>
      <c r="E52" s="184">
        <v>1050</v>
      </c>
      <c r="F52" s="184">
        <v>1070</v>
      </c>
      <c r="G52" s="184">
        <v>1259</v>
      </c>
      <c r="H52" s="184">
        <v>1399</v>
      </c>
      <c r="I52" s="184">
        <v>1303</v>
      </c>
      <c r="J52" s="184">
        <v>1463</v>
      </c>
      <c r="K52" s="184">
        <v>1627</v>
      </c>
      <c r="L52" s="184">
        <v>1565</v>
      </c>
      <c r="M52" s="184">
        <v>1548</v>
      </c>
      <c r="N52" s="184">
        <v>1755</v>
      </c>
      <c r="O52" s="184">
        <v>1913</v>
      </c>
      <c r="P52" s="184">
        <v>2180</v>
      </c>
      <c r="Q52" s="184">
        <v>1925</v>
      </c>
      <c r="R52" s="184">
        <v>1231</v>
      </c>
      <c r="S52" s="184">
        <v>1131</v>
      </c>
      <c r="T52" s="184">
        <v>835</v>
      </c>
      <c r="U52" s="184">
        <v>357</v>
      </c>
      <c r="V52" s="184">
        <v>85</v>
      </c>
    </row>
    <row r="53" spans="1:22" ht="15.75" customHeight="1">
      <c r="A53" s="16"/>
      <c r="B53" s="152"/>
      <c r="C53" s="29"/>
      <c r="D53" s="43"/>
      <c r="E53" s="43"/>
      <c r="F53" s="43"/>
      <c r="G53" s="29"/>
      <c r="H53" s="43"/>
      <c r="I53" s="43"/>
      <c r="J53" s="43"/>
      <c r="K53" s="43"/>
      <c r="L53" s="43"/>
      <c r="M53" s="29"/>
      <c r="N53" s="43"/>
      <c r="O53" s="43"/>
      <c r="P53" s="43"/>
      <c r="Q53" s="43"/>
      <c r="R53" s="43"/>
      <c r="S53" s="43"/>
      <c r="T53" s="43"/>
      <c r="U53" s="43"/>
      <c r="V53" s="43"/>
    </row>
    <row r="54" spans="1:22" ht="15.75" customHeight="1">
      <c r="A54" s="386" t="s">
        <v>580</v>
      </c>
      <c r="B54" s="393" t="s">
        <v>511</v>
      </c>
      <c r="C54" s="184">
        <v>25444</v>
      </c>
      <c r="D54" s="184">
        <v>1074</v>
      </c>
      <c r="E54" s="184">
        <v>1172</v>
      </c>
      <c r="F54" s="184">
        <v>1156</v>
      </c>
      <c r="G54" s="184">
        <v>1396</v>
      </c>
      <c r="H54" s="184">
        <v>1506</v>
      </c>
      <c r="I54" s="184">
        <v>1459</v>
      </c>
      <c r="J54" s="184">
        <v>1663</v>
      </c>
      <c r="K54" s="184">
        <v>1595</v>
      </c>
      <c r="L54" s="184">
        <v>1804</v>
      </c>
      <c r="M54" s="184">
        <v>1737</v>
      </c>
      <c r="N54" s="184">
        <v>1907</v>
      </c>
      <c r="O54" s="184">
        <v>1863</v>
      </c>
      <c r="P54" s="184">
        <v>1838</v>
      </c>
      <c r="Q54" s="184">
        <v>1678</v>
      </c>
      <c r="R54" s="184">
        <v>1298</v>
      </c>
      <c r="S54" s="184">
        <v>1168</v>
      </c>
      <c r="T54" s="184">
        <v>777</v>
      </c>
      <c r="U54" s="184">
        <v>278</v>
      </c>
      <c r="V54" s="184">
        <v>75</v>
      </c>
    </row>
    <row r="55" spans="1:22" ht="15.75" customHeight="1">
      <c r="A55" s="386"/>
      <c r="B55" s="393" t="s">
        <v>14</v>
      </c>
      <c r="C55" s="184">
        <v>12362</v>
      </c>
      <c r="D55" s="184">
        <v>556</v>
      </c>
      <c r="E55" s="184">
        <v>587</v>
      </c>
      <c r="F55" s="184">
        <v>601</v>
      </c>
      <c r="G55" s="184">
        <v>701</v>
      </c>
      <c r="H55" s="184">
        <v>793</v>
      </c>
      <c r="I55" s="184">
        <v>762</v>
      </c>
      <c r="J55" s="184">
        <v>855</v>
      </c>
      <c r="K55" s="184">
        <v>803</v>
      </c>
      <c r="L55" s="184">
        <v>919</v>
      </c>
      <c r="M55" s="184">
        <v>878</v>
      </c>
      <c r="N55" s="184">
        <v>926</v>
      </c>
      <c r="O55" s="184">
        <v>939</v>
      </c>
      <c r="P55" s="184">
        <v>865</v>
      </c>
      <c r="Q55" s="184">
        <v>768</v>
      </c>
      <c r="R55" s="184">
        <v>550</v>
      </c>
      <c r="S55" s="184">
        <v>478</v>
      </c>
      <c r="T55" s="184">
        <v>275</v>
      </c>
      <c r="U55" s="184">
        <v>84</v>
      </c>
      <c r="V55" s="184">
        <v>22</v>
      </c>
    </row>
    <row r="56" spans="1:22" ht="15.75" customHeight="1">
      <c r="A56" s="386"/>
      <c r="B56" s="393" t="s">
        <v>7</v>
      </c>
      <c r="C56" s="184">
        <v>13082</v>
      </c>
      <c r="D56" s="184">
        <v>518</v>
      </c>
      <c r="E56" s="184">
        <v>585</v>
      </c>
      <c r="F56" s="184">
        <v>555</v>
      </c>
      <c r="G56" s="184">
        <v>695</v>
      </c>
      <c r="H56" s="184">
        <v>713</v>
      </c>
      <c r="I56" s="184">
        <v>697</v>
      </c>
      <c r="J56" s="184">
        <v>808</v>
      </c>
      <c r="K56" s="184">
        <v>792</v>
      </c>
      <c r="L56" s="184">
        <v>885</v>
      </c>
      <c r="M56" s="184">
        <v>859</v>
      </c>
      <c r="N56" s="184">
        <v>981</v>
      </c>
      <c r="O56" s="184">
        <v>924</v>
      </c>
      <c r="P56" s="184">
        <v>973</v>
      </c>
      <c r="Q56" s="184">
        <v>910</v>
      </c>
      <c r="R56" s="184">
        <v>748</v>
      </c>
      <c r="S56" s="184">
        <v>690</v>
      </c>
      <c r="T56" s="184">
        <v>502</v>
      </c>
      <c r="U56" s="184">
        <v>194</v>
      </c>
      <c r="V56" s="184">
        <v>53</v>
      </c>
    </row>
    <row r="57" spans="1:22" ht="15.75" customHeight="1">
      <c r="A57" s="16"/>
      <c r="B57" s="152"/>
      <c r="C57" s="29"/>
      <c r="D57" s="43"/>
      <c r="E57" s="43"/>
      <c r="F57" s="43"/>
      <c r="G57" s="29"/>
      <c r="H57" s="43"/>
      <c r="I57" s="43"/>
      <c r="J57" s="43"/>
      <c r="K57" s="43"/>
      <c r="L57" s="43"/>
      <c r="M57" s="29"/>
      <c r="N57" s="43"/>
      <c r="O57" s="43"/>
      <c r="P57" s="43"/>
      <c r="Q57" s="43"/>
      <c r="R57" s="43"/>
      <c r="S57" s="43"/>
      <c r="T57" s="43"/>
      <c r="U57" s="43"/>
      <c r="V57" s="43"/>
    </row>
    <row r="58" spans="1:22" ht="15.75" customHeight="1">
      <c r="A58" s="404" t="s">
        <v>817</v>
      </c>
      <c r="B58" s="393" t="s">
        <v>511</v>
      </c>
      <c r="C58" s="184">
        <v>60514</v>
      </c>
      <c r="D58" s="184">
        <v>2694</v>
      </c>
      <c r="E58" s="184">
        <v>2915</v>
      </c>
      <c r="F58" s="184">
        <v>2777</v>
      </c>
      <c r="G58" s="184">
        <v>3433</v>
      </c>
      <c r="H58" s="184">
        <v>3134</v>
      </c>
      <c r="I58" s="184">
        <v>3647</v>
      </c>
      <c r="J58" s="184">
        <v>4110</v>
      </c>
      <c r="K58" s="184">
        <v>4429</v>
      </c>
      <c r="L58" s="184">
        <v>4036</v>
      </c>
      <c r="M58" s="184">
        <v>3938</v>
      </c>
      <c r="N58" s="184">
        <v>4516</v>
      </c>
      <c r="O58" s="184">
        <v>4857</v>
      </c>
      <c r="P58" s="184">
        <v>4859</v>
      </c>
      <c r="Q58" s="184">
        <v>3817</v>
      </c>
      <c r="R58" s="184">
        <v>2772</v>
      </c>
      <c r="S58" s="184">
        <v>2572</v>
      </c>
      <c r="T58" s="184">
        <v>1410</v>
      </c>
      <c r="U58" s="184">
        <v>504</v>
      </c>
      <c r="V58" s="184">
        <v>94</v>
      </c>
    </row>
    <row r="59" spans="1:22" ht="15.75" customHeight="1">
      <c r="A59" s="386"/>
      <c r="B59" s="393" t="s">
        <v>14</v>
      </c>
      <c r="C59" s="184">
        <v>29269</v>
      </c>
      <c r="D59" s="184">
        <v>1360</v>
      </c>
      <c r="E59" s="184">
        <v>1458</v>
      </c>
      <c r="F59" s="184">
        <v>1455</v>
      </c>
      <c r="G59" s="184">
        <v>1769</v>
      </c>
      <c r="H59" s="184">
        <v>1624</v>
      </c>
      <c r="I59" s="184">
        <v>1869</v>
      </c>
      <c r="J59" s="184">
        <v>2119</v>
      </c>
      <c r="K59" s="184">
        <v>2247</v>
      </c>
      <c r="L59" s="184">
        <v>2031</v>
      </c>
      <c r="M59" s="184">
        <v>1979</v>
      </c>
      <c r="N59" s="184">
        <v>2169</v>
      </c>
      <c r="O59" s="184">
        <v>2247</v>
      </c>
      <c r="P59" s="184">
        <v>2238</v>
      </c>
      <c r="Q59" s="184">
        <v>1751</v>
      </c>
      <c r="R59" s="184">
        <v>1204</v>
      </c>
      <c r="S59" s="184">
        <v>1026</v>
      </c>
      <c r="T59" s="184">
        <v>534</v>
      </c>
      <c r="U59" s="184">
        <v>163</v>
      </c>
      <c r="V59" s="184">
        <v>26</v>
      </c>
    </row>
    <row r="60" spans="1:22" ht="15.75" customHeight="1">
      <c r="A60" s="386"/>
      <c r="B60" s="393" t="s">
        <v>7</v>
      </c>
      <c r="C60" s="184">
        <v>31245</v>
      </c>
      <c r="D60" s="184">
        <v>1334</v>
      </c>
      <c r="E60" s="184">
        <v>1457</v>
      </c>
      <c r="F60" s="184">
        <v>1322</v>
      </c>
      <c r="G60" s="184">
        <v>1664</v>
      </c>
      <c r="H60" s="184">
        <v>1510</v>
      </c>
      <c r="I60" s="184">
        <v>1778</v>
      </c>
      <c r="J60" s="184">
        <v>1991</v>
      </c>
      <c r="K60" s="184">
        <v>2182</v>
      </c>
      <c r="L60" s="184">
        <v>2005</v>
      </c>
      <c r="M60" s="184">
        <v>1959</v>
      </c>
      <c r="N60" s="184">
        <v>2347</v>
      </c>
      <c r="O60" s="184">
        <v>2610</v>
      </c>
      <c r="P60" s="184">
        <v>2621</v>
      </c>
      <c r="Q60" s="184">
        <v>2066</v>
      </c>
      <c r="R60" s="184">
        <v>1568</v>
      </c>
      <c r="S60" s="184">
        <v>1546</v>
      </c>
      <c r="T60" s="184">
        <v>876</v>
      </c>
      <c r="U60" s="184">
        <v>341</v>
      </c>
      <c r="V60" s="184">
        <v>68</v>
      </c>
    </row>
    <row r="61" spans="1:22" ht="15.75" customHeight="1">
      <c r="A61" s="16"/>
      <c r="B61" s="152"/>
      <c r="C61" s="29"/>
      <c r="D61" s="43"/>
      <c r="E61" s="43"/>
      <c r="F61" s="43"/>
      <c r="G61" s="29"/>
      <c r="H61" s="43"/>
      <c r="I61" s="43"/>
      <c r="J61" s="43"/>
      <c r="K61" s="43"/>
      <c r="L61" s="43"/>
      <c r="M61" s="29"/>
      <c r="N61" s="43"/>
      <c r="O61" s="43"/>
      <c r="P61" s="43"/>
      <c r="Q61" s="43"/>
      <c r="R61" s="43"/>
      <c r="S61" s="43"/>
      <c r="T61" s="43"/>
      <c r="U61" s="43"/>
      <c r="V61" s="43"/>
    </row>
    <row r="62" spans="1:22" ht="15.75" customHeight="1">
      <c r="A62" s="386" t="s">
        <v>581</v>
      </c>
      <c r="B62" s="393" t="s">
        <v>511</v>
      </c>
      <c r="C62" s="184">
        <v>3446</v>
      </c>
      <c r="D62" s="184">
        <v>24</v>
      </c>
      <c r="E62" s="184">
        <v>149</v>
      </c>
      <c r="F62" s="184">
        <v>195</v>
      </c>
      <c r="G62" s="184">
        <v>196</v>
      </c>
      <c r="H62" s="184">
        <v>169</v>
      </c>
      <c r="I62" s="184">
        <v>191</v>
      </c>
      <c r="J62" s="184">
        <v>204</v>
      </c>
      <c r="K62" s="184">
        <v>178</v>
      </c>
      <c r="L62" s="184">
        <v>245</v>
      </c>
      <c r="M62" s="184">
        <v>277</v>
      </c>
      <c r="N62" s="184">
        <v>293</v>
      </c>
      <c r="O62" s="184">
        <v>236</v>
      </c>
      <c r="P62" s="184">
        <v>258</v>
      </c>
      <c r="Q62" s="184">
        <v>233</v>
      </c>
      <c r="R62" s="184">
        <v>201</v>
      </c>
      <c r="S62" s="184">
        <v>190</v>
      </c>
      <c r="T62" s="184">
        <v>143</v>
      </c>
      <c r="U62" s="184">
        <v>48</v>
      </c>
      <c r="V62" s="184">
        <v>16</v>
      </c>
    </row>
    <row r="63" spans="1:22" ht="15.75" customHeight="1">
      <c r="A63" s="386"/>
      <c r="B63" s="393" t="s">
        <v>14</v>
      </c>
      <c r="C63" s="184">
        <v>1759</v>
      </c>
      <c r="D63" s="184">
        <v>9</v>
      </c>
      <c r="E63" s="184">
        <v>73</v>
      </c>
      <c r="F63" s="184">
        <v>103</v>
      </c>
      <c r="G63" s="184">
        <v>97</v>
      </c>
      <c r="H63" s="184">
        <v>89</v>
      </c>
      <c r="I63" s="184">
        <v>109</v>
      </c>
      <c r="J63" s="184">
        <v>121</v>
      </c>
      <c r="K63" s="184">
        <v>80</v>
      </c>
      <c r="L63" s="184">
        <v>142</v>
      </c>
      <c r="M63" s="184">
        <v>150</v>
      </c>
      <c r="N63" s="184">
        <v>159</v>
      </c>
      <c r="O63" s="184">
        <v>131</v>
      </c>
      <c r="P63" s="184">
        <v>136</v>
      </c>
      <c r="Q63" s="184">
        <v>111</v>
      </c>
      <c r="R63" s="184">
        <v>85</v>
      </c>
      <c r="S63" s="184">
        <v>84</v>
      </c>
      <c r="T63" s="184">
        <v>58</v>
      </c>
      <c r="U63" s="184">
        <v>19</v>
      </c>
      <c r="V63" s="184">
        <v>3</v>
      </c>
    </row>
    <row r="64" spans="1:22" ht="15.75" customHeight="1">
      <c r="A64" s="386"/>
      <c r="B64" s="393" t="s">
        <v>7</v>
      </c>
      <c r="C64" s="184">
        <v>1687</v>
      </c>
      <c r="D64" s="184">
        <v>15</v>
      </c>
      <c r="E64" s="184">
        <v>76</v>
      </c>
      <c r="F64" s="184">
        <v>92</v>
      </c>
      <c r="G64" s="184">
        <v>99</v>
      </c>
      <c r="H64" s="184">
        <v>80</v>
      </c>
      <c r="I64" s="184">
        <v>82</v>
      </c>
      <c r="J64" s="184">
        <v>83</v>
      </c>
      <c r="K64" s="184">
        <v>98</v>
      </c>
      <c r="L64" s="184">
        <v>103</v>
      </c>
      <c r="M64" s="184">
        <v>127</v>
      </c>
      <c r="N64" s="184">
        <v>134</v>
      </c>
      <c r="O64" s="184">
        <v>105</v>
      </c>
      <c r="P64" s="184">
        <v>122</v>
      </c>
      <c r="Q64" s="184">
        <v>122</v>
      </c>
      <c r="R64" s="184">
        <v>116</v>
      </c>
      <c r="S64" s="184">
        <v>106</v>
      </c>
      <c r="T64" s="184">
        <v>85</v>
      </c>
      <c r="U64" s="184">
        <v>29</v>
      </c>
      <c r="V64" s="184">
        <v>13</v>
      </c>
    </row>
    <row r="65" spans="1:22" ht="15.75" customHeight="1">
      <c r="A65" s="16"/>
      <c r="B65" s="152"/>
      <c r="C65" s="29"/>
      <c r="D65" s="43"/>
      <c r="E65" s="43"/>
      <c r="F65" s="43"/>
      <c r="G65" s="29"/>
      <c r="H65" s="43"/>
      <c r="I65" s="43"/>
      <c r="J65" s="43"/>
      <c r="K65" s="43"/>
      <c r="L65" s="43"/>
      <c r="M65" s="29"/>
      <c r="N65" s="43"/>
      <c r="O65" s="43"/>
      <c r="P65" s="43"/>
      <c r="Q65" s="43"/>
      <c r="R65" s="43"/>
      <c r="S65" s="43"/>
      <c r="T65" s="43"/>
      <c r="U65" s="43"/>
      <c r="V65" s="43"/>
    </row>
    <row r="66" spans="1:22" ht="15.75" customHeight="1">
      <c r="A66" s="404" t="s">
        <v>818</v>
      </c>
      <c r="B66" s="393" t="s">
        <v>511</v>
      </c>
      <c r="C66" s="184">
        <v>53613</v>
      </c>
      <c r="D66" s="184">
        <v>1921</v>
      </c>
      <c r="E66" s="184">
        <v>3028</v>
      </c>
      <c r="F66" s="184">
        <v>2862</v>
      </c>
      <c r="G66" s="184">
        <v>2919</v>
      </c>
      <c r="H66" s="184">
        <v>3258</v>
      </c>
      <c r="I66" s="184">
        <v>3470</v>
      </c>
      <c r="J66" s="184">
        <v>3934</v>
      </c>
      <c r="K66" s="184">
        <v>4044</v>
      </c>
      <c r="L66" s="184">
        <v>3881</v>
      </c>
      <c r="M66" s="184">
        <v>3558</v>
      </c>
      <c r="N66" s="184">
        <v>3950</v>
      </c>
      <c r="O66" s="184">
        <v>4238</v>
      </c>
      <c r="P66" s="184">
        <v>4165</v>
      </c>
      <c r="Q66" s="184">
        <v>3120</v>
      </c>
      <c r="R66" s="184">
        <v>1954</v>
      </c>
      <c r="S66" s="184">
        <v>1720</v>
      </c>
      <c r="T66" s="184">
        <v>1101</v>
      </c>
      <c r="U66" s="184">
        <v>402</v>
      </c>
      <c r="V66" s="184">
        <v>88</v>
      </c>
    </row>
    <row r="67" spans="1:22" ht="15.75" customHeight="1">
      <c r="A67" s="386"/>
      <c r="B67" s="393" t="s">
        <v>14</v>
      </c>
      <c r="C67" s="184">
        <v>26413</v>
      </c>
      <c r="D67" s="184">
        <v>1004</v>
      </c>
      <c r="E67" s="184">
        <v>1539</v>
      </c>
      <c r="F67" s="184">
        <v>1468</v>
      </c>
      <c r="G67" s="184">
        <v>1476</v>
      </c>
      <c r="H67" s="184">
        <v>1750</v>
      </c>
      <c r="I67" s="184">
        <v>1854</v>
      </c>
      <c r="J67" s="184">
        <v>2005</v>
      </c>
      <c r="K67" s="184">
        <v>2033</v>
      </c>
      <c r="L67" s="184">
        <v>1981</v>
      </c>
      <c r="M67" s="184">
        <v>1838</v>
      </c>
      <c r="N67" s="184">
        <v>1920</v>
      </c>
      <c r="O67" s="184">
        <v>2010</v>
      </c>
      <c r="P67" s="184">
        <v>2003</v>
      </c>
      <c r="Q67" s="184">
        <v>1438</v>
      </c>
      <c r="R67" s="184">
        <v>848</v>
      </c>
      <c r="S67" s="184">
        <v>661</v>
      </c>
      <c r="T67" s="184">
        <v>399</v>
      </c>
      <c r="U67" s="184">
        <v>154</v>
      </c>
      <c r="V67" s="184">
        <v>32</v>
      </c>
    </row>
    <row r="68" spans="1:22" ht="15.75" customHeight="1">
      <c r="A68" s="386"/>
      <c r="B68" s="393" t="s">
        <v>7</v>
      </c>
      <c r="C68" s="184">
        <v>27200</v>
      </c>
      <c r="D68" s="184">
        <v>917</v>
      </c>
      <c r="E68" s="184">
        <v>1489</v>
      </c>
      <c r="F68" s="184">
        <v>1394</v>
      </c>
      <c r="G68" s="184">
        <v>1443</v>
      </c>
      <c r="H68" s="184">
        <v>1508</v>
      </c>
      <c r="I68" s="184">
        <v>1616</v>
      </c>
      <c r="J68" s="184">
        <v>1929</v>
      </c>
      <c r="K68" s="184">
        <v>2011</v>
      </c>
      <c r="L68" s="184">
        <v>1900</v>
      </c>
      <c r="M68" s="184">
        <v>1720</v>
      </c>
      <c r="N68" s="184">
        <v>2030</v>
      </c>
      <c r="O68" s="184">
        <v>2228</v>
      </c>
      <c r="P68" s="184">
        <v>2162</v>
      </c>
      <c r="Q68" s="184">
        <v>1682</v>
      </c>
      <c r="R68" s="184">
        <v>1106</v>
      </c>
      <c r="S68" s="184">
        <v>1059</v>
      </c>
      <c r="T68" s="184">
        <v>702</v>
      </c>
      <c r="U68" s="184">
        <v>248</v>
      </c>
      <c r="V68" s="184">
        <v>56</v>
      </c>
    </row>
    <row r="69" spans="1:22" ht="15.75" customHeight="1">
      <c r="A69" s="16"/>
      <c r="B69" s="152"/>
      <c r="C69" s="29"/>
      <c r="D69" s="43"/>
      <c r="E69" s="43"/>
      <c r="F69" s="43"/>
      <c r="G69" s="29"/>
      <c r="H69" s="43"/>
      <c r="I69" s="43"/>
      <c r="J69" s="43"/>
      <c r="K69" s="43"/>
      <c r="L69" s="43"/>
      <c r="M69" s="29"/>
      <c r="N69" s="43"/>
      <c r="O69" s="43"/>
      <c r="P69" s="43"/>
      <c r="Q69" s="43"/>
      <c r="R69" s="43"/>
      <c r="S69" s="43"/>
      <c r="T69" s="43"/>
      <c r="U69" s="43"/>
      <c r="V69" s="43"/>
    </row>
    <row r="70" spans="1:22" ht="15.75" customHeight="1">
      <c r="A70" s="386" t="s">
        <v>582</v>
      </c>
      <c r="B70" s="393" t="s">
        <v>511</v>
      </c>
      <c r="C70" s="184">
        <v>71</v>
      </c>
      <c r="D70" s="184">
        <v>1</v>
      </c>
      <c r="E70" s="184">
        <v>1</v>
      </c>
      <c r="F70" s="184" t="s">
        <v>1</v>
      </c>
      <c r="G70" s="184">
        <v>2</v>
      </c>
      <c r="H70" s="184">
        <v>7</v>
      </c>
      <c r="I70" s="184">
        <v>3</v>
      </c>
      <c r="J70" s="184">
        <v>5</v>
      </c>
      <c r="K70" s="184">
        <v>11</v>
      </c>
      <c r="L70" s="184">
        <v>6</v>
      </c>
      <c r="M70" s="184">
        <v>2</v>
      </c>
      <c r="N70" s="184">
        <v>6</v>
      </c>
      <c r="O70" s="184">
        <v>5</v>
      </c>
      <c r="P70" s="184">
        <v>6</v>
      </c>
      <c r="Q70" s="184">
        <v>6</v>
      </c>
      <c r="R70" s="184">
        <v>1</v>
      </c>
      <c r="S70" s="184">
        <v>3</v>
      </c>
      <c r="T70" s="184">
        <v>1</v>
      </c>
      <c r="U70" s="184">
        <v>3</v>
      </c>
      <c r="V70" s="184">
        <v>2</v>
      </c>
    </row>
    <row r="71" spans="1:22">
      <c r="A71" s="386"/>
      <c r="B71" s="393" t="s">
        <v>14</v>
      </c>
      <c r="C71" s="184">
        <v>44</v>
      </c>
      <c r="D71" s="184">
        <v>1</v>
      </c>
      <c r="E71" s="184">
        <v>1</v>
      </c>
      <c r="F71" s="184" t="s">
        <v>1</v>
      </c>
      <c r="G71" s="184">
        <v>2</v>
      </c>
      <c r="H71" s="184">
        <v>3</v>
      </c>
      <c r="I71" s="184">
        <v>3</v>
      </c>
      <c r="J71" s="184">
        <v>3</v>
      </c>
      <c r="K71" s="184">
        <v>7</v>
      </c>
      <c r="L71" s="184">
        <v>4</v>
      </c>
      <c r="M71" s="184">
        <v>2</v>
      </c>
      <c r="N71" s="184">
        <v>6</v>
      </c>
      <c r="O71" s="184">
        <v>2</v>
      </c>
      <c r="P71" s="184">
        <v>5</v>
      </c>
      <c r="Q71" s="184">
        <v>2</v>
      </c>
      <c r="R71" s="184" t="s">
        <v>1</v>
      </c>
      <c r="S71" s="184">
        <v>1</v>
      </c>
      <c r="T71" s="184" t="s">
        <v>1</v>
      </c>
      <c r="U71" s="184">
        <v>1</v>
      </c>
      <c r="V71" s="184">
        <v>1</v>
      </c>
    </row>
    <row r="72" spans="1:22">
      <c r="A72" s="386"/>
      <c r="B72" s="393" t="s">
        <v>7</v>
      </c>
      <c r="C72" s="184">
        <v>27</v>
      </c>
      <c r="D72" s="184" t="s">
        <v>1</v>
      </c>
      <c r="E72" s="184" t="s">
        <v>1</v>
      </c>
      <c r="F72" s="184" t="s">
        <v>1</v>
      </c>
      <c r="G72" s="184" t="s">
        <v>1</v>
      </c>
      <c r="H72" s="184">
        <v>4</v>
      </c>
      <c r="I72" s="184" t="s">
        <v>1</v>
      </c>
      <c r="J72" s="184">
        <v>2</v>
      </c>
      <c r="K72" s="184">
        <v>4</v>
      </c>
      <c r="L72" s="184">
        <v>2</v>
      </c>
      <c r="M72" s="184" t="s">
        <v>1</v>
      </c>
      <c r="N72" s="184" t="s">
        <v>1</v>
      </c>
      <c r="O72" s="184">
        <v>3</v>
      </c>
      <c r="P72" s="184">
        <v>1</v>
      </c>
      <c r="Q72" s="184">
        <v>4</v>
      </c>
      <c r="R72" s="184">
        <v>1</v>
      </c>
      <c r="S72" s="184">
        <v>2</v>
      </c>
      <c r="T72" s="184">
        <v>1</v>
      </c>
      <c r="U72" s="184">
        <v>2</v>
      </c>
      <c r="V72" s="184">
        <v>1</v>
      </c>
    </row>
    <row r="73" spans="1:22">
      <c r="A73" s="16"/>
      <c r="B73" s="152"/>
      <c r="C73" s="29"/>
      <c r="D73" s="43"/>
      <c r="E73" s="43"/>
      <c r="F73" s="43"/>
      <c r="G73" s="29"/>
      <c r="H73" s="43"/>
      <c r="I73" s="43"/>
      <c r="J73" s="43"/>
      <c r="K73" s="43"/>
      <c r="L73" s="43"/>
      <c r="M73" s="29"/>
      <c r="N73" s="43"/>
      <c r="O73" s="43"/>
      <c r="P73" s="43"/>
      <c r="Q73" s="43"/>
      <c r="R73" s="43"/>
      <c r="S73" s="43"/>
      <c r="T73" s="43"/>
      <c r="U73" s="43"/>
      <c r="V73" s="43"/>
    </row>
    <row r="74" spans="1:22">
      <c r="A74" s="386" t="s">
        <v>583</v>
      </c>
      <c r="B74" s="393" t="s">
        <v>511</v>
      </c>
      <c r="C74" s="217">
        <v>244</v>
      </c>
      <c r="D74" s="184">
        <v>1</v>
      </c>
      <c r="E74" s="184">
        <v>11</v>
      </c>
      <c r="F74" s="184">
        <v>13</v>
      </c>
      <c r="G74" s="184">
        <v>16</v>
      </c>
      <c r="H74" s="184">
        <v>14</v>
      </c>
      <c r="I74" s="184">
        <v>9</v>
      </c>
      <c r="J74" s="184">
        <v>7</v>
      </c>
      <c r="K74" s="184">
        <v>18</v>
      </c>
      <c r="L74" s="184">
        <v>20</v>
      </c>
      <c r="M74" s="184">
        <v>23</v>
      </c>
      <c r="N74" s="184">
        <v>16</v>
      </c>
      <c r="O74" s="184">
        <v>13</v>
      </c>
      <c r="P74" s="184">
        <v>8</v>
      </c>
      <c r="Q74" s="184">
        <v>14</v>
      </c>
      <c r="R74" s="184">
        <v>11</v>
      </c>
      <c r="S74" s="184">
        <v>23</v>
      </c>
      <c r="T74" s="184">
        <v>18</v>
      </c>
      <c r="U74" s="184">
        <v>6</v>
      </c>
      <c r="V74" s="184">
        <v>3</v>
      </c>
    </row>
    <row r="75" spans="1:22" ht="12.75">
      <c r="A75" s="386"/>
      <c r="B75" s="393" t="s">
        <v>14</v>
      </c>
      <c r="C75" s="217">
        <v>138</v>
      </c>
      <c r="D75" s="675" t="s">
        <v>1</v>
      </c>
      <c r="E75" s="675">
        <v>6</v>
      </c>
      <c r="F75" s="675">
        <v>10</v>
      </c>
      <c r="G75" s="675">
        <v>9</v>
      </c>
      <c r="H75" s="675">
        <v>11</v>
      </c>
      <c r="I75" s="675">
        <v>8</v>
      </c>
      <c r="J75" s="675">
        <v>2</v>
      </c>
      <c r="K75" s="675">
        <v>8</v>
      </c>
      <c r="L75" s="675">
        <v>15</v>
      </c>
      <c r="M75" s="675">
        <v>16</v>
      </c>
      <c r="N75" s="675">
        <v>9</v>
      </c>
      <c r="O75" s="675">
        <v>8</v>
      </c>
      <c r="P75" s="675">
        <v>4</v>
      </c>
      <c r="Q75" s="675">
        <v>7</v>
      </c>
      <c r="R75" s="675">
        <v>2</v>
      </c>
      <c r="S75" s="675">
        <v>12</v>
      </c>
      <c r="T75" s="675">
        <v>6</v>
      </c>
      <c r="U75" s="675">
        <v>4</v>
      </c>
      <c r="V75" s="675">
        <v>1</v>
      </c>
    </row>
    <row r="76" spans="1:22" ht="12.75">
      <c r="A76" s="386"/>
      <c r="B76" s="393" t="s">
        <v>7</v>
      </c>
      <c r="C76" s="217">
        <v>106</v>
      </c>
      <c r="D76" s="675">
        <v>1</v>
      </c>
      <c r="E76" s="675">
        <v>5</v>
      </c>
      <c r="F76" s="675">
        <v>3</v>
      </c>
      <c r="G76" s="675">
        <v>7</v>
      </c>
      <c r="H76" s="675">
        <v>3</v>
      </c>
      <c r="I76" s="675">
        <v>1</v>
      </c>
      <c r="J76" s="675">
        <v>5</v>
      </c>
      <c r="K76" s="675">
        <v>10</v>
      </c>
      <c r="L76" s="675">
        <v>5</v>
      </c>
      <c r="M76" s="675">
        <v>7</v>
      </c>
      <c r="N76" s="675">
        <v>7</v>
      </c>
      <c r="O76" s="675">
        <v>5</v>
      </c>
      <c r="P76" s="675">
        <v>4</v>
      </c>
      <c r="Q76" s="675">
        <v>7</v>
      </c>
      <c r="R76" s="675">
        <v>9</v>
      </c>
      <c r="S76" s="675">
        <v>11</v>
      </c>
      <c r="T76" s="675">
        <v>12</v>
      </c>
      <c r="U76" s="675">
        <v>2</v>
      </c>
      <c r="V76" s="675">
        <v>2</v>
      </c>
    </row>
    <row r="77" spans="1:22">
      <c r="A77" s="16"/>
      <c r="B77" s="152"/>
      <c r="C77" s="29"/>
      <c r="D77" s="43"/>
      <c r="E77" s="43"/>
      <c r="F77" s="43"/>
      <c r="G77" s="29"/>
      <c r="H77" s="43"/>
      <c r="I77" s="43"/>
      <c r="J77" s="43"/>
      <c r="K77" s="43"/>
      <c r="L77" s="43"/>
      <c r="M77" s="29"/>
      <c r="N77" s="43"/>
      <c r="O77" s="43"/>
      <c r="P77" s="43"/>
      <c r="Q77" s="43"/>
      <c r="R77" s="43"/>
      <c r="S77" s="43"/>
      <c r="T77" s="43"/>
      <c r="U77" s="43"/>
      <c r="V77" s="43"/>
    </row>
    <row r="78" spans="1:22">
      <c r="A78" s="386"/>
      <c r="B78" s="393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</row>
    <row r="79" spans="1:22">
      <c r="A79" s="404" t="s">
        <v>819</v>
      </c>
      <c r="B79" s="393" t="s">
        <v>511</v>
      </c>
      <c r="C79" s="217">
        <v>60097</v>
      </c>
      <c r="D79" s="184">
        <v>2581</v>
      </c>
      <c r="E79" s="184">
        <v>2805</v>
      </c>
      <c r="F79" s="184">
        <v>2667</v>
      </c>
      <c r="G79" s="184">
        <v>2861</v>
      </c>
      <c r="H79" s="184">
        <v>3490</v>
      </c>
      <c r="I79" s="184">
        <v>3899</v>
      </c>
      <c r="J79" s="184">
        <v>4412</v>
      </c>
      <c r="K79" s="184">
        <v>4391</v>
      </c>
      <c r="L79" s="184">
        <v>3741</v>
      </c>
      <c r="M79" s="184">
        <v>3393</v>
      </c>
      <c r="N79" s="184">
        <v>4093</v>
      </c>
      <c r="O79" s="184">
        <v>4977</v>
      </c>
      <c r="P79" s="184">
        <v>5320</v>
      </c>
      <c r="Q79" s="184">
        <v>4060</v>
      </c>
      <c r="R79" s="184">
        <v>2414</v>
      </c>
      <c r="S79" s="184">
        <v>2483</v>
      </c>
      <c r="T79" s="184">
        <v>1710</v>
      </c>
      <c r="U79" s="184">
        <v>663</v>
      </c>
      <c r="V79" s="184">
        <v>137</v>
      </c>
    </row>
    <row r="80" spans="1:22" ht="12.75">
      <c r="A80" s="16"/>
      <c r="B80" s="393" t="s">
        <v>14</v>
      </c>
      <c r="C80" s="217">
        <v>28830</v>
      </c>
      <c r="D80" s="675">
        <v>1348</v>
      </c>
      <c r="E80" s="675">
        <v>1398</v>
      </c>
      <c r="F80" s="675">
        <v>1351</v>
      </c>
      <c r="G80" s="675">
        <v>1453</v>
      </c>
      <c r="H80" s="675">
        <v>1755</v>
      </c>
      <c r="I80" s="675">
        <v>1990</v>
      </c>
      <c r="J80" s="675">
        <v>2239</v>
      </c>
      <c r="K80" s="675">
        <v>2215</v>
      </c>
      <c r="L80" s="675">
        <v>1956</v>
      </c>
      <c r="M80" s="675">
        <v>1733</v>
      </c>
      <c r="N80" s="675">
        <v>1926</v>
      </c>
      <c r="O80" s="675">
        <v>2303</v>
      </c>
      <c r="P80" s="675">
        <v>2480</v>
      </c>
      <c r="Q80" s="675">
        <v>1790</v>
      </c>
      <c r="R80" s="675">
        <v>975</v>
      </c>
      <c r="S80" s="675">
        <v>986</v>
      </c>
      <c r="T80" s="675">
        <v>643</v>
      </c>
      <c r="U80" s="675">
        <v>247</v>
      </c>
      <c r="V80" s="675">
        <v>42</v>
      </c>
    </row>
    <row r="81" spans="1:22" ht="12.75">
      <c r="A81" s="386"/>
      <c r="B81" s="393" t="s">
        <v>7</v>
      </c>
      <c r="C81" s="217">
        <v>31267</v>
      </c>
      <c r="D81" s="675">
        <v>1233</v>
      </c>
      <c r="E81" s="675">
        <v>1407</v>
      </c>
      <c r="F81" s="675">
        <v>1316</v>
      </c>
      <c r="G81" s="675">
        <v>1408</v>
      </c>
      <c r="H81" s="675">
        <v>1735</v>
      </c>
      <c r="I81" s="675">
        <v>1909</v>
      </c>
      <c r="J81" s="675">
        <v>2173</v>
      </c>
      <c r="K81" s="675">
        <v>2176</v>
      </c>
      <c r="L81" s="675">
        <v>1785</v>
      </c>
      <c r="M81" s="675">
        <v>1660</v>
      </c>
      <c r="N81" s="675">
        <v>2167</v>
      </c>
      <c r="O81" s="675">
        <v>2674</v>
      </c>
      <c r="P81" s="675">
        <v>2840</v>
      </c>
      <c r="Q81" s="675">
        <v>2270</v>
      </c>
      <c r="R81" s="675">
        <v>1439</v>
      </c>
      <c r="S81" s="675">
        <v>1497</v>
      </c>
      <c r="T81" s="675">
        <v>1067</v>
      </c>
      <c r="U81" s="675">
        <v>416</v>
      </c>
      <c r="V81" s="675">
        <v>95</v>
      </c>
    </row>
    <row r="82" spans="1:22">
      <c r="A82" s="386"/>
      <c r="B82" s="152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>
      <c r="A83" s="386" t="s">
        <v>775</v>
      </c>
      <c r="B83" s="393" t="s">
        <v>511</v>
      </c>
      <c r="C83" s="217">
        <v>14292</v>
      </c>
      <c r="D83" s="184">
        <v>586</v>
      </c>
      <c r="E83" s="184">
        <v>647</v>
      </c>
      <c r="F83" s="184">
        <v>661</v>
      </c>
      <c r="G83" s="184">
        <v>673</v>
      </c>
      <c r="H83" s="184">
        <v>778</v>
      </c>
      <c r="I83" s="184">
        <v>900</v>
      </c>
      <c r="J83" s="184">
        <v>1060</v>
      </c>
      <c r="K83" s="184">
        <v>1110</v>
      </c>
      <c r="L83" s="184">
        <v>957</v>
      </c>
      <c r="M83" s="184">
        <v>830</v>
      </c>
      <c r="N83" s="184">
        <v>990</v>
      </c>
      <c r="O83" s="184">
        <v>1167</v>
      </c>
      <c r="P83" s="184">
        <v>1248</v>
      </c>
      <c r="Q83" s="184">
        <v>1019</v>
      </c>
      <c r="R83" s="184">
        <v>571</v>
      </c>
      <c r="S83" s="184">
        <v>548</v>
      </c>
      <c r="T83" s="184">
        <v>363</v>
      </c>
      <c r="U83" s="184">
        <v>153</v>
      </c>
      <c r="V83" s="184">
        <v>31</v>
      </c>
    </row>
    <row r="84" spans="1:22" ht="12.75">
      <c r="A84" s="16"/>
      <c r="B84" s="393" t="s">
        <v>14</v>
      </c>
      <c r="C84" s="217">
        <v>6788</v>
      </c>
      <c r="D84" s="675">
        <v>284</v>
      </c>
      <c r="E84" s="675">
        <v>323</v>
      </c>
      <c r="F84" s="675">
        <v>322</v>
      </c>
      <c r="G84" s="675">
        <v>327</v>
      </c>
      <c r="H84" s="675">
        <v>393</v>
      </c>
      <c r="I84" s="675">
        <v>473</v>
      </c>
      <c r="J84" s="675">
        <v>515</v>
      </c>
      <c r="K84" s="675">
        <v>566</v>
      </c>
      <c r="L84" s="675">
        <v>510</v>
      </c>
      <c r="M84" s="675">
        <v>428</v>
      </c>
      <c r="N84" s="675">
        <v>471</v>
      </c>
      <c r="O84" s="675">
        <v>524</v>
      </c>
      <c r="P84" s="675">
        <v>571</v>
      </c>
      <c r="Q84" s="675">
        <v>446</v>
      </c>
      <c r="R84" s="675">
        <v>217</v>
      </c>
      <c r="S84" s="675">
        <v>214</v>
      </c>
      <c r="T84" s="675">
        <v>142</v>
      </c>
      <c r="U84" s="675">
        <v>59</v>
      </c>
      <c r="V84" s="675">
        <v>3</v>
      </c>
    </row>
    <row r="85" spans="1:22" ht="12.75">
      <c r="A85" s="386"/>
      <c r="B85" s="393" t="s">
        <v>7</v>
      </c>
      <c r="C85" s="217">
        <v>7504</v>
      </c>
      <c r="D85" s="675">
        <v>302</v>
      </c>
      <c r="E85" s="675">
        <v>324</v>
      </c>
      <c r="F85" s="675">
        <v>339</v>
      </c>
      <c r="G85" s="675">
        <v>346</v>
      </c>
      <c r="H85" s="675">
        <v>385</v>
      </c>
      <c r="I85" s="675">
        <v>427</v>
      </c>
      <c r="J85" s="675">
        <v>545</v>
      </c>
      <c r="K85" s="675">
        <v>544</v>
      </c>
      <c r="L85" s="675">
        <v>447</v>
      </c>
      <c r="M85" s="675">
        <v>402</v>
      </c>
      <c r="N85" s="675">
        <v>519</v>
      </c>
      <c r="O85" s="675">
        <v>643</v>
      </c>
      <c r="P85" s="675">
        <v>677</v>
      </c>
      <c r="Q85" s="675">
        <v>573</v>
      </c>
      <c r="R85" s="675">
        <v>354</v>
      </c>
      <c r="S85" s="675">
        <v>334</v>
      </c>
      <c r="T85" s="675">
        <v>221</v>
      </c>
      <c r="U85" s="675">
        <v>94</v>
      </c>
      <c r="V85" s="675">
        <v>28</v>
      </c>
    </row>
    <row r="86" spans="1:22">
      <c r="A86" s="386"/>
      <c r="B86" s="152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>
      <c r="A87" s="386" t="s">
        <v>776</v>
      </c>
      <c r="B87" s="393" t="s">
        <v>511</v>
      </c>
      <c r="C87" s="217">
        <v>1079</v>
      </c>
      <c r="D87" s="184">
        <v>50</v>
      </c>
      <c r="E87" s="184">
        <v>46</v>
      </c>
      <c r="F87" s="184">
        <v>37</v>
      </c>
      <c r="G87" s="184">
        <v>32</v>
      </c>
      <c r="H87" s="184">
        <v>55</v>
      </c>
      <c r="I87" s="184">
        <v>61</v>
      </c>
      <c r="J87" s="184">
        <v>65</v>
      </c>
      <c r="K87" s="184">
        <v>63</v>
      </c>
      <c r="L87" s="184">
        <v>50</v>
      </c>
      <c r="M87" s="184">
        <v>50</v>
      </c>
      <c r="N87" s="184">
        <v>60</v>
      </c>
      <c r="O87" s="184">
        <v>97</v>
      </c>
      <c r="P87" s="184">
        <v>110</v>
      </c>
      <c r="Q87" s="184">
        <v>99</v>
      </c>
      <c r="R87" s="184">
        <v>66</v>
      </c>
      <c r="S87" s="184">
        <v>74</v>
      </c>
      <c r="T87" s="184">
        <v>52</v>
      </c>
      <c r="U87" s="184">
        <v>11</v>
      </c>
      <c r="V87" s="184">
        <v>1</v>
      </c>
    </row>
    <row r="88" spans="1:22" ht="12.75">
      <c r="A88" s="16"/>
      <c r="B88" s="393" t="s">
        <v>14</v>
      </c>
      <c r="C88" s="217">
        <v>539</v>
      </c>
      <c r="D88" s="675">
        <v>24</v>
      </c>
      <c r="E88" s="675">
        <v>32</v>
      </c>
      <c r="F88" s="675">
        <v>21</v>
      </c>
      <c r="G88" s="675">
        <v>16</v>
      </c>
      <c r="H88" s="675">
        <v>23</v>
      </c>
      <c r="I88" s="675">
        <v>34</v>
      </c>
      <c r="J88" s="675">
        <v>43</v>
      </c>
      <c r="K88" s="675">
        <v>32</v>
      </c>
      <c r="L88" s="675">
        <v>27</v>
      </c>
      <c r="M88" s="675">
        <v>32</v>
      </c>
      <c r="N88" s="675">
        <v>36</v>
      </c>
      <c r="O88" s="675">
        <v>42</v>
      </c>
      <c r="P88" s="675">
        <v>53</v>
      </c>
      <c r="Q88" s="675">
        <v>42</v>
      </c>
      <c r="R88" s="675">
        <v>28</v>
      </c>
      <c r="S88" s="675">
        <v>30</v>
      </c>
      <c r="T88" s="675">
        <v>20</v>
      </c>
      <c r="U88" s="675">
        <v>3</v>
      </c>
      <c r="V88" s="675">
        <v>1</v>
      </c>
    </row>
    <row r="89" spans="1:22" ht="12.75">
      <c r="A89" s="386"/>
      <c r="B89" s="393" t="s">
        <v>7</v>
      </c>
      <c r="C89" s="217">
        <v>540</v>
      </c>
      <c r="D89" s="675">
        <v>26</v>
      </c>
      <c r="E89" s="675">
        <v>14</v>
      </c>
      <c r="F89" s="675">
        <v>16</v>
      </c>
      <c r="G89" s="675">
        <v>16</v>
      </c>
      <c r="H89" s="675">
        <v>32</v>
      </c>
      <c r="I89" s="675">
        <v>27</v>
      </c>
      <c r="J89" s="675">
        <v>22</v>
      </c>
      <c r="K89" s="675">
        <v>31</v>
      </c>
      <c r="L89" s="675">
        <v>23</v>
      </c>
      <c r="M89" s="675">
        <v>18</v>
      </c>
      <c r="N89" s="675">
        <v>24</v>
      </c>
      <c r="O89" s="675">
        <v>55</v>
      </c>
      <c r="P89" s="675">
        <v>57</v>
      </c>
      <c r="Q89" s="675">
        <v>57</v>
      </c>
      <c r="R89" s="675">
        <v>38</v>
      </c>
      <c r="S89" s="675">
        <v>44</v>
      </c>
      <c r="T89" s="675">
        <v>32</v>
      </c>
      <c r="U89" s="675">
        <v>8</v>
      </c>
      <c r="V89" s="675" t="s">
        <v>1</v>
      </c>
    </row>
    <row r="90" spans="1:22">
      <c r="A90" s="386"/>
      <c r="B90" s="152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>
      <c r="A91" s="386" t="s">
        <v>777</v>
      </c>
      <c r="B91" s="393" t="s">
        <v>511</v>
      </c>
      <c r="C91" s="217">
        <v>11339</v>
      </c>
      <c r="D91" s="184">
        <v>587</v>
      </c>
      <c r="E91" s="184">
        <v>635</v>
      </c>
      <c r="F91" s="184">
        <v>495</v>
      </c>
      <c r="G91" s="184">
        <v>539</v>
      </c>
      <c r="H91" s="184">
        <v>651</v>
      </c>
      <c r="I91" s="184">
        <v>682</v>
      </c>
      <c r="J91" s="184">
        <v>925</v>
      </c>
      <c r="K91" s="184">
        <v>1000</v>
      </c>
      <c r="L91" s="184">
        <v>785</v>
      </c>
      <c r="M91" s="184">
        <v>686</v>
      </c>
      <c r="N91" s="184">
        <v>665</v>
      </c>
      <c r="O91" s="184">
        <v>827</v>
      </c>
      <c r="P91" s="184">
        <v>912</v>
      </c>
      <c r="Q91" s="184">
        <v>697</v>
      </c>
      <c r="R91" s="184">
        <v>443</v>
      </c>
      <c r="S91" s="184">
        <v>421</v>
      </c>
      <c r="T91" s="184">
        <v>269</v>
      </c>
      <c r="U91" s="184">
        <v>105</v>
      </c>
      <c r="V91" s="184">
        <v>15</v>
      </c>
    </row>
    <row r="92" spans="1:22" ht="12.75">
      <c r="A92" s="16"/>
      <c r="B92" s="393" t="s">
        <v>14</v>
      </c>
      <c r="C92" s="217">
        <v>5340</v>
      </c>
      <c r="D92" s="675">
        <v>309</v>
      </c>
      <c r="E92" s="675">
        <v>296</v>
      </c>
      <c r="F92" s="675">
        <v>256</v>
      </c>
      <c r="G92" s="675">
        <v>265</v>
      </c>
      <c r="H92" s="675">
        <v>332</v>
      </c>
      <c r="I92" s="675">
        <v>337</v>
      </c>
      <c r="J92" s="675">
        <v>426</v>
      </c>
      <c r="K92" s="675">
        <v>499</v>
      </c>
      <c r="L92" s="675">
        <v>404</v>
      </c>
      <c r="M92" s="675">
        <v>375</v>
      </c>
      <c r="N92" s="675">
        <v>309</v>
      </c>
      <c r="O92" s="675">
        <v>360</v>
      </c>
      <c r="P92" s="675">
        <v>405</v>
      </c>
      <c r="Q92" s="675">
        <v>306</v>
      </c>
      <c r="R92" s="675">
        <v>180</v>
      </c>
      <c r="S92" s="675">
        <v>147</v>
      </c>
      <c r="T92" s="675">
        <v>96</v>
      </c>
      <c r="U92" s="675">
        <v>31</v>
      </c>
      <c r="V92" s="675">
        <v>7</v>
      </c>
    </row>
    <row r="93" spans="1:22" ht="12.75">
      <c r="A93" s="386"/>
      <c r="B93" s="393" t="s">
        <v>7</v>
      </c>
      <c r="C93" s="217">
        <v>5999</v>
      </c>
      <c r="D93" s="675">
        <v>278</v>
      </c>
      <c r="E93" s="675">
        <v>339</v>
      </c>
      <c r="F93" s="675">
        <v>239</v>
      </c>
      <c r="G93" s="675">
        <v>274</v>
      </c>
      <c r="H93" s="675">
        <v>319</v>
      </c>
      <c r="I93" s="675">
        <v>345</v>
      </c>
      <c r="J93" s="675">
        <v>499</v>
      </c>
      <c r="K93" s="675">
        <v>501</v>
      </c>
      <c r="L93" s="675">
        <v>381</v>
      </c>
      <c r="M93" s="675">
        <v>311</v>
      </c>
      <c r="N93" s="675">
        <v>356</v>
      </c>
      <c r="O93" s="675">
        <v>467</v>
      </c>
      <c r="P93" s="675">
        <v>507</v>
      </c>
      <c r="Q93" s="675">
        <v>391</v>
      </c>
      <c r="R93" s="675">
        <v>263</v>
      </c>
      <c r="S93" s="675">
        <v>274</v>
      </c>
      <c r="T93" s="675">
        <v>173</v>
      </c>
      <c r="U93" s="675">
        <v>74</v>
      </c>
      <c r="V93" s="675">
        <v>8</v>
      </c>
    </row>
    <row r="94" spans="1:22">
      <c r="A94" s="16"/>
      <c r="B94" s="152"/>
      <c r="C94" s="29"/>
      <c r="D94" s="43"/>
      <c r="E94" s="43"/>
      <c r="F94" s="43"/>
      <c r="G94" s="29"/>
      <c r="H94" s="43"/>
      <c r="I94" s="43"/>
      <c r="J94" s="43"/>
      <c r="K94" s="43"/>
      <c r="L94" s="43"/>
      <c r="M94" s="29"/>
      <c r="N94" s="43"/>
      <c r="O94" s="43"/>
      <c r="P94" s="43"/>
      <c r="Q94" s="43"/>
      <c r="R94" s="43"/>
      <c r="S94" s="43"/>
      <c r="T94" s="43"/>
      <c r="U94" s="43"/>
      <c r="V94" s="43"/>
    </row>
    <row r="95" spans="1:22">
      <c r="A95" s="386" t="s">
        <v>788</v>
      </c>
      <c r="B95" s="393" t="s">
        <v>511</v>
      </c>
      <c r="C95" s="217">
        <v>20149</v>
      </c>
      <c r="D95" s="184">
        <v>888</v>
      </c>
      <c r="E95" s="184">
        <v>877</v>
      </c>
      <c r="F95" s="184">
        <v>899</v>
      </c>
      <c r="G95" s="184">
        <v>982</v>
      </c>
      <c r="H95" s="184">
        <v>1285</v>
      </c>
      <c r="I95" s="184">
        <v>1432</v>
      </c>
      <c r="J95" s="184">
        <v>1466</v>
      </c>
      <c r="K95" s="184">
        <v>1385</v>
      </c>
      <c r="L95" s="184">
        <v>1236</v>
      </c>
      <c r="M95" s="184">
        <v>1099</v>
      </c>
      <c r="N95" s="184">
        <v>1409</v>
      </c>
      <c r="O95" s="184">
        <v>1697</v>
      </c>
      <c r="P95" s="184">
        <v>1778</v>
      </c>
      <c r="Q95" s="184">
        <v>1281</v>
      </c>
      <c r="R95" s="184">
        <v>762</v>
      </c>
      <c r="S95" s="184">
        <v>849</v>
      </c>
      <c r="T95" s="184">
        <v>576</v>
      </c>
      <c r="U95" s="184">
        <v>204</v>
      </c>
      <c r="V95" s="184">
        <v>44</v>
      </c>
    </row>
    <row r="96" spans="1:22" ht="12.75">
      <c r="A96" s="16"/>
      <c r="B96" s="393" t="s">
        <v>14</v>
      </c>
      <c r="C96" s="217">
        <v>9633</v>
      </c>
      <c r="D96" s="675">
        <v>473</v>
      </c>
      <c r="E96" s="675">
        <v>445</v>
      </c>
      <c r="F96" s="675">
        <v>451</v>
      </c>
      <c r="G96" s="675">
        <v>522</v>
      </c>
      <c r="H96" s="675">
        <v>631</v>
      </c>
      <c r="I96" s="675">
        <v>713</v>
      </c>
      <c r="J96" s="675">
        <v>752</v>
      </c>
      <c r="K96" s="675">
        <v>678</v>
      </c>
      <c r="L96" s="675">
        <v>636</v>
      </c>
      <c r="M96" s="675">
        <v>539</v>
      </c>
      <c r="N96" s="675">
        <v>633</v>
      </c>
      <c r="O96" s="675">
        <v>806</v>
      </c>
      <c r="P96" s="675">
        <v>829</v>
      </c>
      <c r="Q96" s="675">
        <v>567</v>
      </c>
      <c r="R96" s="675">
        <v>313</v>
      </c>
      <c r="S96" s="675">
        <v>338</v>
      </c>
      <c r="T96" s="675">
        <v>211</v>
      </c>
      <c r="U96" s="675">
        <v>80</v>
      </c>
      <c r="V96" s="675">
        <v>16</v>
      </c>
    </row>
    <row r="97" spans="1:22" ht="12.75">
      <c r="A97" s="386"/>
      <c r="B97" s="393" t="s">
        <v>7</v>
      </c>
      <c r="C97" s="217">
        <v>10516</v>
      </c>
      <c r="D97" s="675">
        <v>415</v>
      </c>
      <c r="E97" s="675">
        <v>432</v>
      </c>
      <c r="F97" s="675">
        <v>448</v>
      </c>
      <c r="G97" s="675">
        <v>460</v>
      </c>
      <c r="H97" s="675">
        <v>654</v>
      </c>
      <c r="I97" s="675">
        <v>719</v>
      </c>
      <c r="J97" s="675">
        <v>714</v>
      </c>
      <c r="K97" s="675">
        <v>707</v>
      </c>
      <c r="L97" s="675">
        <v>600</v>
      </c>
      <c r="M97" s="675">
        <v>560</v>
      </c>
      <c r="N97" s="675">
        <v>776</v>
      </c>
      <c r="O97" s="675">
        <v>891</v>
      </c>
      <c r="P97" s="675">
        <v>949</v>
      </c>
      <c r="Q97" s="675">
        <v>714</v>
      </c>
      <c r="R97" s="675">
        <v>449</v>
      </c>
      <c r="S97" s="675">
        <v>511</v>
      </c>
      <c r="T97" s="675">
        <v>365</v>
      </c>
      <c r="U97" s="675">
        <v>124</v>
      </c>
      <c r="V97" s="675">
        <v>28</v>
      </c>
    </row>
    <row r="98" spans="1:22">
      <c r="A98" s="16"/>
      <c r="B98" s="152"/>
      <c r="C98" s="29"/>
      <c r="D98" s="43"/>
      <c r="E98" s="43"/>
      <c r="F98" s="43"/>
      <c r="G98" s="29"/>
      <c r="H98" s="43"/>
      <c r="I98" s="43"/>
      <c r="J98" s="43"/>
      <c r="K98" s="43"/>
      <c r="L98" s="43"/>
      <c r="M98" s="29"/>
      <c r="N98" s="43"/>
      <c r="O98" s="43"/>
      <c r="P98" s="43"/>
      <c r="Q98" s="43"/>
      <c r="R98" s="43"/>
      <c r="S98" s="43"/>
      <c r="T98" s="43"/>
      <c r="U98" s="43"/>
      <c r="V98" s="43"/>
    </row>
    <row r="99" spans="1:22">
      <c r="A99" s="386" t="s">
        <v>779</v>
      </c>
      <c r="B99" s="393" t="s">
        <v>511</v>
      </c>
      <c r="C99" s="217">
        <v>11250</v>
      </c>
      <c r="D99" s="184">
        <v>439</v>
      </c>
      <c r="E99" s="184">
        <v>528</v>
      </c>
      <c r="F99" s="184">
        <v>520</v>
      </c>
      <c r="G99" s="184">
        <v>555</v>
      </c>
      <c r="H99" s="184">
        <v>614</v>
      </c>
      <c r="I99" s="184">
        <v>698</v>
      </c>
      <c r="J99" s="184">
        <v>761</v>
      </c>
      <c r="K99" s="184">
        <v>718</v>
      </c>
      <c r="L99" s="184">
        <v>624</v>
      </c>
      <c r="M99" s="184">
        <v>625</v>
      </c>
      <c r="N99" s="184">
        <v>812</v>
      </c>
      <c r="O99" s="184">
        <v>987</v>
      </c>
      <c r="P99" s="184">
        <v>1050</v>
      </c>
      <c r="Q99" s="184">
        <v>814</v>
      </c>
      <c r="R99" s="184">
        <v>455</v>
      </c>
      <c r="S99" s="184">
        <v>477</v>
      </c>
      <c r="T99" s="184">
        <v>378</v>
      </c>
      <c r="U99" s="184">
        <v>161</v>
      </c>
      <c r="V99" s="184">
        <v>34</v>
      </c>
    </row>
    <row r="100" spans="1:22" ht="12.75">
      <c r="A100" s="386"/>
      <c r="B100" s="393" t="s">
        <v>14</v>
      </c>
      <c r="C100" s="217">
        <v>5567</v>
      </c>
      <c r="D100" s="675">
        <v>243</v>
      </c>
      <c r="E100" s="675">
        <v>271</v>
      </c>
      <c r="F100" s="675">
        <v>267</v>
      </c>
      <c r="G100" s="675">
        <v>279</v>
      </c>
      <c r="H100" s="675">
        <v>325</v>
      </c>
      <c r="I100" s="675">
        <v>356</v>
      </c>
      <c r="J100" s="675">
        <v>425</v>
      </c>
      <c r="K100" s="675">
        <v>372</v>
      </c>
      <c r="L100" s="675">
        <v>336</v>
      </c>
      <c r="M100" s="675">
        <v>305</v>
      </c>
      <c r="N100" s="675">
        <v>402</v>
      </c>
      <c r="O100" s="675">
        <v>479</v>
      </c>
      <c r="P100" s="675">
        <v>516</v>
      </c>
      <c r="Q100" s="675">
        <v>367</v>
      </c>
      <c r="R100" s="675">
        <v>194</v>
      </c>
      <c r="S100" s="675">
        <v>213</v>
      </c>
      <c r="T100" s="675">
        <v>141</v>
      </c>
      <c r="U100" s="675">
        <v>66</v>
      </c>
      <c r="V100" s="675">
        <v>10</v>
      </c>
    </row>
    <row r="101" spans="1:22" ht="12.75">
      <c r="A101" s="16"/>
      <c r="B101" s="393" t="s">
        <v>7</v>
      </c>
      <c r="C101" s="217">
        <v>5683</v>
      </c>
      <c r="D101" s="675">
        <v>196</v>
      </c>
      <c r="E101" s="675">
        <v>257</v>
      </c>
      <c r="F101" s="675">
        <v>253</v>
      </c>
      <c r="G101" s="675">
        <v>276</v>
      </c>
      <c r="H101" s="675">
        <v>289</v>
      </c>
      <c r="I101" s="675">
        <v>342</v>
      </c>
      <c r="J101" s="675">
        <v>336</v>
      </c>
      <c r="K101" s="675">
        <v>346</v>
      </c>
      <c r="L101" s="675">
        <v>288</v>
      </c>
      <c r="M101" s="675">
        <v>320</v>
      </c>
      <c r="N101" s="675">
        <v>410</v>
      </c>
      <c r="O101" s="675">
        <v>508</v>
      </c>
      <c r="P101" s="675">
        <v>534</v>
      </c>
      <c r="Q101" s="675">
        <v>447</v>
      </c>
      <c r="R101" s="675">
        <v>261</v>
      </c>
      <c r="S101" s="675">
        <v>264</v>
      </c>
      <c r="T101" s="675">
        <v>237</v>
      </c>
      <c r="U101" s="675">
        <v>95</v>
      </c>
      <c r="V101" s="675">
        <v>24</v>
      </c>
    </row>
    <row r="102" spans="1:22">
      <c r="A102" s="386"/>
      <c r="B102" s="152"/>
      <c r="C102" s="29"/>
      <c r="D102" s="43"/>
      <c r="E102" s="43"/>
      <c r="F102" s="43"/>
      <c r="G102" s="29"/>
      <c r="H102" s="43"/>
      <c r="I102" s="43"/>
      <c r="J102" s="43"/>
      <c r="K102" s="43"/>
      <c r="L102" s="43"/>
      <c r="M102" s="29"/>
      <c r="N102" s="43"/>
      <c r="O102" s="43"/>
      <c r="P102" s="43"/>
      <c r="Q102" s="43"/>
      <c r="R102" s="43"/>
      <c r="S102" s="43"/>
      <c r="T102" s="43"/>
      <c r="U102" s="43"/>
      <c r="V102" s="43"/>
    </row>
    <row r="103" spans="1:22">
      <c r="A103" s="386" t="s">
        <v>789</v>
      </c>
      <c r="B103" s="393" t="s">
        <v>511</v>
      </c>
      <c r="C103" s="217">
        <v>1988</v>
      </c>
      <c r="D103" s="184">
        <v>31</v>
      </c>
      <c r="E103" s="184">
        <v>72</v>
      </c>
      <c r="F103" s="184">
        <v>55</v>
      </c>
      <c r="G103" s="184">
        <v>80</v>
      </c>
      <c r="H103" s="184">
        <v>107</v>
      </c>
      <c r="I103" s="184">
        <v>126</v>
      </c>
      <c r="J103" s="184">
        <v>135</v>
      </c>
      <c r="K103" s="184">
        <v>115</v>
      </c>
      <c r="L103" s="184">
        <v>89</v>
      </c>
      <c r="M103" s="184">
        <v>103</v>
      </c>
      <c r="N103" s="184">
        <v>157</v>
      </c>
      <c r="O103" s="184">
        <v>202</v>
      </c>
      <c r="P103" s="184">
        <v>222</v>
      </c>
      <c r="Q103" s="184">
        <v>150</v>
      </c>
      <c r="R103" s="184">
        <v>117</v>
      </c>
      <c r="S103" s="184">
        <v>114</v>
      </c>
      <c r="T103" s="184">
        <v>72</v>
      </c>
      <c r="U103" s="184">
        <v>29</v>
      </c>
      <c r="V103" s="184">
        <v>12</v>
      </c>
    </row>
    <row r="104" spans="1:22" ht="12.75">
      <c r="A104" s="386"/>
      <c r="B104" s="393" t="s">
        <v>14</v>
      </c>
      <c r="C104" s="217">
        <v>963</v>
      </c>
      <c r="D104" s="675">
        <v>15</v>
      </c>
      <c r="E104" s="675">
        <v>31</v>
      </c>
      <c r="F104" s="675">
        <v>34</v>
      </c>
      <c r="G104" s="675">
        <v>44</v>
      </c>
      <c r="H104" s="675">
        <v>51</v>
      </c>
      <c r="I104" s="675">
        <v>77</v>
      </c>
      <c r="J104" s="675">
        <v>78</v>
      </c>
      <c r="K104" s="675">
        <v>68</v>
      </c>
      <c r="L104" s="675">
        <v>43</v>
      </c>
      <c r="M104" s="675">
        <v>54</v>
      </c>
      <c r="N104" s="675">
        <v>75</v>
      </c>
      <c r="O104" s="675">
        <v>92</v>
      </c>
      <c r="P104" s="675">
        <v>106</v>
      </c>
      <c r="Q104" s="675">
        <v>62</v>
      </c>
      <c r="R104" s="675">
        <v>43</v>
      </c>
      <c r="S104" s="675">
        <v>44</v>
      </c>
      <c r="T104" s="675">
        <v>33</v>
      </c>
      <c r="U104" s="675">
        <v>8</v>
      </c>
      <c r="V104" s="675">
        <v>5</v>
      </c>
    </row>
    <row r="105" spans="1:22" ht="12.75">
      <c r="A105" s="16"/>
      <c r="B105" s="393" t="s">
        <v>7</v>
      </c>
      <c r="C105" s="217">
        <v>1025</v>
      </c>
      <c r="D105" s="675">
        <v>16</v>
      </c>
      <c r="E105" s="675">
        <v>41</v>
      </c>
      <c r="F105" s="675">
        <v>21</v>
      </c>
      <c r="G105" s="675">
        <v>36</v>
      </c>
      <c r="H105" s="675">
        <v>56</v>
      </c>
      <c r="I105" s="675">
        <v>49</v>
      </c>
      <c r="J105" s="675">
        <v>57</v>
      </c>
      <c r="K105" s="675">
        <v>47</v>
      </c>
      <c r="L105" s="675">
        <v>46</v>
      </c>
      <c r="M105" s="675">
        <v>49</v>
      </c>
      <c r="N105" s="675">
        <v>82</v>
      </c>
      <c r="O105" s="675">
        <v>110</v>
      </c>
      <c r="P105" s="675">
        <v>116</v>
      </c>
      <c r="Q105" s="675">
        <v>88</v>
      </c>
      <c r="R105" s="675">
        <v>74</v>
      </c>
      <c r="S105" s="675">
        <v>70</v>
      </c>
      <c r="T105" s="675">
        <v>39</v>
      </c>
      <c r="U105" s="675">
        <v>21</v>
      </c>
      <c r="V105" s="675">
        <v>7</v>
      </c>
    </row>
    <row r="106" spans="1:22">
      <c r="A106" s="16"/>
      <c r="B106" s="152"/>
      <c r="C106" s="29"/>
      <c r="D106" s="43"/>
      <c r="E106" s="43"/>
      <c r="F106" s="43"/>
      <c r="G106" s="29"/>
      <c r="H106" s="43"/>
      <c r="I106" s="43"/>
      <c r="J106" s="43"/>
      <c r="K106" s="43"/>
      <c r="L106" s="43"/>
      <c r="M106" s="29"/>
      <c r="N106" s="43"/>
      <c r="O106" s="43"/>
      <c r="P106" s="43"/>
      <c r="Q106" s="43"/>
      <c r="R106" s="43"/>
      <c r="S106" s="43"/>
      <c r="T106" s="43"/>
      <c r="U106" s="43"/>
      <c r="V106" s="43"/>
    </row>
    <row r="107" spans="1:22">
      <c r="A107" s="386" t="s">
        <v>590</v>
      </c>
      <c r="B107" s="393" t="s">
        <v>511</v>
      </c>
      <c r="C107" s="217">
        <v>986</v>
      </c>
      <c r="D107" s="184">
        <v>36</v>
      </c>
      <c r="E107" s="184">
        <v>40</v>
      </c>
      <c r="F107" s="184">
        <v>49</v>
      </c>
      <c r="G107" s="184">
        <v>49</v>
      </c>
      <c r="H107" s="184">
        <v>63</v>
      </c>
      <c r="I107" s="184">
        <v>70</v>
      </c>
      <c r="J107" s="184">
        <v>70</v>
      </c>
      <c r="K107" s="184">
        <v>59</v>
      </c>
      <c r="L107" s="184">
        <v>66</v>
      </c>
      <c r="M107" s="184">
        <v>66</v>
      </c>
      <c r="N107" s="184">
        <v>82</v>
      </c>
      <c r="O107" s="184">
        <v>86</v>
      </c>
      <c r="P107" s="184">
        <v>79</v>
      </c>
      <c r="Q107" s="184">
        <v>50</v>
      </c>
      <c r="R107" s="184">
        <v>42</v>
      </c>
      <c r="S107" s="184">
        <v>35</v>
      </c>
      <c r="T107" s="184">
        <v>31</v>
      </c>
      <c r="U107" s="184">
        <v>8</v>
      </c>
      <c r="V107" s="184">
        <v>5</v>
      </c>
    </row>
    <row r="108" spans="1:22" ht="12.75">
      <c r="A108" s="386"/>
      <c r="B108" s="393" t="s">
        <v>14</v>
      </c>
      <c r="C108" s="217">
        <v>505</v>
      </c>
      <c r="D108" s="675">
        <v>20</v>
      </c>
      <c r="E108" s="675">
        <v>17</v>
      </c>
      <c r="F108" s="675">
        <v>23</v>
      </c>
      <c r="G108" s="675">
        <v>25</v>
      </c>
      <c r="H108" s="675">
        <v>30</v>
      </c>
      <c r="I108" s="675">
        <v>39</v>
      </c>
      <c r="J108" s="675">
        <v>42</v>
      </c>
      <c r="K108" s="675">
        <v>32</v>
      </c>
      <c r="L108" s="675">
        <v>36</v>
      </c>
      <c r="M108" s="675">
        <v>39</v>
      </c>
      <c r="N108" s="675">
        <v>39</v>
      </c>
      <c r="O108" s="675">
        <v>44</v>
      </c>
      <c r="P108" s="675">
        <v>45</v>
      </c>
      <c r="Q108" s="675">
        <v>25</v>
      </c>
      <c r="R108" s="675">
        <v>21</v>
      </c>
      <c r="S108" s="675">
        <v>11</v>
      </c>
      <c r="T108" s="675">
        <v>14</v>
      </c>
      <c r="U108" s="675">
        <v>2</v>
      </c>
      <c r="V108" s="675">
        <v>1</v>
      </c>
    </row>
    <row r="109" spans="1:22" ht="12.75">
      <c r="A109" s="16"/>
      <c r="B109" s="393" t="s">
        <v>7</v>
      </c>
      <c r="C109" s="217">
        <v>481</v>
      </c>
      <c r="D109" s="675">
        <v>16</v>
      </c>
      <c r="E109" s="675">
        <v>23</v>
      </c>
      <c r="F109" s="675">
        <v>26</v>
      </c>
      <c r="G109" s="675">
        <v>24</v>
      </c>
      <c r="H109" s="675">
        <v>33</v>
      </c>
      <c r="I109" s="675">
        <v>31</v>
      </c>
      <c r="J109" s="675">
        <v>28</v>
      </c>
      <c r="K109" s="675">
        <v>27</v>
      </c>
      <c r="L109" s="675">
        <v>30</v>
      </c>
      <c r="M109" s="675">
        <v>27</v>
      </c>
      <c r="N109" s="675">
        <v>43</v>
      </c>
      <c r="O109" s="675">
        <v>42</v>
      </c>
      <c r="P109" s="675">
        <v>34</v>
      </c>
      <c r="Q109" s="675">
        <v>25</v>
      </c>
      <c r="R109" s="675">
        <v>21</v>
      </c>
      <c r="S109" s="675">
        <v>24</v>
      </c>
      <c r="T109" s="675">
        <v>17</v>
      </c>
      <c r="U109" s="675">
        <v>6</v>
      </c>
      <c r="V109" s="675">
        <v>4</v>
      </c>
    </row>
    <row r="110" spans="1:22">
      <c r="A110" s="386"/>
      <c r="B110" s="152"/>
      <c r="C110" s="29"/>
      <c r="D110" s="43"/>
      <c r="E110" s="43"/>
      <c r="F110" s="43"/>
      <c r="G110" s="29"/>
      <c r="H110" s="43"/>
      <c r="I110" s="43"/>
      <c r="J110" s="43"/>
      <c r="K110" s="43"/>
      <c r="L110" s="43"/>
      <c r="M110" s="29"/>
      <c r="N110" s="43"/>
      <c r="O110" s="43"/>
      <c r="P110" s="43"/>
      <c r="Q110" s="43"/>
      <c r="R110" s="43"/>
      <c r="S110" s="43"/>
      <c r="T110" s="43"/>
      <c r="U110" s="43"/>
      <c r="V110" s="43"/>
    </row>
    <row r="111" spans="1:22">
      <c r="A111" s="386" t="s">
        <v>591</v>
      </c>
      <c r="B111" s="393" t="s">
        <v>511</v>
      </c>
      <c r="C111" s="217">
        <v>1802</v>
      </c>
      <c r="D111" s="184">
        <v>41</v>
      </c>
      <c r="E111" s="184">
        <v>49</v>
      </c>
      <c r="F111" s="184">
        <v>71</v>
      </c>
      <c r="G111" s="184">
        <v>72</v>
      </c>
      <c r="H111" s="184">
        <v>84</v>
      </c>
      <c r="I111" s="184">
        <v>112</v>
      </c>
      <c r="J111" s="184">
        <v>103</v>
      </c>
      <c r="K111" s="184">
        <v>84</v>
      </c>
      <c r="L111" s="184">
        <v>98</v>
      </c>
      <c r="M111" s="184">
        <v>90</v>
      </c>
      <c r="N111" s="184">
        <v>113</v>
      </c>
      <c r="O111" s="184">
        <v>181</v>
      </c>
      <c r="P111" s="184">
        <v>189</v>
      </c>
      <c r="Q111" s="184">
        <v>139</v>
      </c>
      <c r="R111" s="184">
        <v>100</v>
      </c>
      <c r="S111" s="184">
        <v>133</v>
      </c>
      <c r="T111" s="184">
        <v>89</v>
      </c>
      <c r="U111" s="184">
        <v>44</v>
      </c>
      <c r="V111" s="184">
        <v>10</v>
      </c>
    </row>
    <row r="112" spans="1:22" ht="12.75">
      <c r="A112" s="386"/>
      <c r="B112" s="393" t="s">
        <v>14</v>
      </c>
      <c r="C112" s="217">
        <v>883</v>
      </c>
      <c r="D112" s="675">
        <v>20</v>
      </c>
      <c r="E112" s="675">
        <v>23</v>
      </c>
      <c r="F112" s="675">
        <v>30</v>
      </c>
      <c r="G112" s="675">
        <v>21</v>
      </c>
      <c r="H112" s="675">
        <v>40</v>
      </c>
      <c r="I112" s="675">
        <v>66</v>
      </c>
      <c r="J112" s="675">
        <v>64</v>
      </c>
      <c r="K112" s="675">
        <v>46</v>
      </c>
      <c r="L112" s="675">
        <v>64</v>
      </c>
      <c r="M112" s="675">
        <v>47</v>
      </c>
      <c r="N112" s="675">
        <v>66</v>
      </c>
      <c r="O112" s="675">
        <v>102</v>
      </c>
      <c r="P112" s="675">
        <v>81</v>
      </c>
      <c r="Q112" s="675">
        <v>72</v>
      </c>
      <c r="R112" s="675">
        <v>38</v>
      </c>
      <c r="S112" s="675">
        <v>49</v>
      </c>
      <c r="T112" s="675">
        <v>33</v>
      </c>
      <c r="U112" s="675">
        <v>18</v>
      </c>
      <c r="V112" s="675">
        <v>3</v>
      </c>
    </row>
    <row r="113" spans="1:22" ht="12.75">
      <c r="A113" s="16"/>
      <c r="B113" s="393" t="s">
        <v>7</v>
      </c>
      <c r="C113" s="217">
        <v>919</v>
      </c>
      <c r="D113" s="675">
        <v>21</v>
      </c>
      <c r="E113" s="675">
        <v>26</v>
      </c>
      <c r="F113" s="675">
        <v>41</v>
      </c>
      <c r="G113" s="675">
        <v>51</v>
      </c>
      <c r="H113" s="675">
        <v>44</v>
      </c>
      <c r="I113" s="675">
        <v>46</v>
      </c>
      <c r="J113" s="675">
        <v>39</v>
      </c>
      <c r="K113" s="675">
        <v>38</v>
      </c>
      <c r="L113" s="675">
        <v>34</v>
      </c>
      <c r="M113" s="675">
        <v>43</v>
      </c>
      <c r="N113" s="675">
        <v>47</v>
      </c>
      <c r="O113" s="675">
        <v>79</v>
      </c>
      <c r="P113" s="675">
        <v>108</v>
      </c>
      <c r="Q113" s="675">
        <v>67</v>
      </c>
      <c r="R113" s="675">
        <v>62</v>
      </c>
      <c r="S113" s="675">
        <v>84</v>
      </c>
      <c r="T113" s="675">
        <v>56</v>
      </c>
      <c r="U113" s="675">
        <v>26</v>
      </c>
      <c r="V113" s="675">
        <v>7</v>
      </c>
    </row>
    <row r="114" spans="1:22">
      <c r="A114" s="386"/>
      <c r="B114" s="152"/>
      <c r="C114" s="29"/>
      <c r="D114" s="43"/>
      <c r="E114" s="43"/>
      <c r="F114" s="43"/>
      <c r="G114" s="29"/>
      <c r="H114" s="43"/>
      <c r="I114" s="43"/>
      <c r="J114" s="43"/>
      <c r="K114" s="43"/>
      <c r="L114" s="43"/>
      <c r="M114" s="29"/>
      <c r="N114" s="43"/>
      <c r="O114" s="43"/>
      <c r="P114" s="43"/>
      <c r="Q114" s="43"/>
      <c r="R114" s="43"/>
      <c r="S114" s="43"/>
      <c r="T114" s="43"/>
      <c r="U114" s="43"/>
      <c r="V114" s="43"/>
    </row>
    <row r="115" spans="1:22">
      <c r="A115" s="386" t="s">
        <v>592</v>
      </c>
      <c r="B115" s="393" t="s">
        <v>511</v>
      </c>
      <c r="C115" s="217">
        <v>8661</v>
      </c>
      <c r="D115" s="184">
        <v>318</v>
      </c>
      <c r="E115" s="184">
        <v>386</v>
      </c>
      <c r="F115" s="184">
        <v>400</v>
      </c>
      <c r="G115" s="184">
        <v>538</v>
      </c>
      <c r="H115" s="184">
        <v>516</v>
      </c>
      <c r="I115" s="184">
        <v>492</v>
      </c>
      <c r="J115" s="184">
        <v>463</v>
      </c>
      <c r="K115" s="184">
        <v>501</v>
      </c>
      <c r="L115" s="184">
        <v>551</v>
      </c>
      <c r="M115" s="184">
        <v>626</v>
      </c>
      <c r="N115" s="184">
        <v>676</v>
      </c>
      <c r="O115" s="184">
        <v>724</v>
      </c>
      <c r="P115" s="184">
        <v>713</v>
      </c>
      <c r="Q115" s="184">
        <v>648</v>
      </c>
      <c r="R115" s="184">
        <v>454</v>
      </c>
      <c r="S115" s="184">
        <v>351</v>
      </c>
      <c r="T115" s="184">
        <v>206</v>
      </c>
      <c r="U115" s="184">
        <v>85</v>
      </c>
      <c r="V115" s="184">
        <v>13</v>
      </c>
    </row>
    <row r="116" spans="1:22" ht="12.75">
      <c r="A116" s="386"/>
      <c r="B116" s="393" t="s">
        <v>14</v>
      </c>
      <c r="C116" s="217">
        <v>4253</v>
      </c>
      <c r="D116" s="675">
        <v>163</v>
      </c>
      <c r="E116" s="675">
        <v>195</v>
      </c>
      <c r="F116" s="675">
        <v>209</v>
      </c>
      <c r="G116" s="675">
        <v>273</v>
      </c>
      <c r="H116" s="675">
        <v>261</v>
      </c>
      <c r="I116" s="675">
        <v>276</v>
      </c>
      <c r="J116" s="675">
        <v>241</v>
      </c>
      <c r="K116" s="675">
        <v>256</v>
      </c>
      <c r="L116" s="675">
        <v>302</v>
      </c>
      <c r="M116" s="675">
        <v>341</v>
      </c>
      <c r="N116" s="675">
        <v>328</v>
      </c>
      <c r="O116" s="675">
        <v>357</v>
      </c>
      <c r="P116" s="675">
        <v>317</v>
      </c>
      <c r="Q116" s="675">
        <v>287</v>
      </c>
      <c r="R116" s="675">
        <v>199</v>
      </c>
      <c r="S116" s="675">
        <v>146</v>
      </c>
      <c r="T116" s="675">
        <v>71</v>
      </c>
      <c r="U116" s="675">
        <v>29</v>
      </c>
      <c r="V116" s="675">
        <v>2</v>
      </c>
    </row>
    <row r="117" spans="1:22" ht="12.75">
      <c r="A117" s="16"/>
      <c r="B117" s="393" t="s">
        <v>7</v>
      </c>
      <c r="C117" s="217">
        <v>4408</v>
      </c>
      <c r="D117" s="675">
        <v>155</v>
      </c>
      <c r="E117" s="675">
        <v>191</v>
      </c>
      <c r="F117" s="675">
        <v>191</v>
      </c>
      <c r="G117" s="675">
        <v>265</v>
      </c>
      <c r="H117" s="675">
        <v>255</v>
      </c>
      <c r="I117" s="675">
        <v>216</v>
      </c>
      <c r="J117" s="675">
        <v>222</v>
      </c>
      <c r="K117" s="675">
        <v>245</v>
      </c>
      <c r="L117" s="675">
        <v>249</v>
      </c>
      <c r="M117" s="675">
        <v>285</v>
      </c>
      <c r="N117" s="675">
        <v>348</v>
      </c>
      <c r="O117" s="675">
        <v>367</v>
      </c>
      <c r="P117" s="675">
        <v>396</v>
      </c>
      <c r="Q117" s="675">
        <v>361</v>
      </c>
      <c r="R117" s="675">
        <v>255</v>
      </c>
      <c r="S117" s="675">
        <v>205</v>
      </c>
      <c r="T117" s="675">
        <v>135</v>
      </c>
      <c r="U117" s="675">
        <v>56</v>
      </c>
      <c r="V117" s="675">
        <v>11</v>
      </c>
    </row>
    <row r="118" spans="1:22">
      <c r="A118" s="386"/>
      <c r="B118" s="152"/>
      <c r="C118" s="29"/>
      <c r="D118" s="43"/>
      <c r="E118" s="43"/>
      <c r="F118" s="43"/>
      <c r="G118" s="29"/>
      <c r="H118" s="43"/>
      <c r="I118" s="43"/>
      <c r="J118" s="43"/>
      <c r="K118" s="43"/>
      <c r="L118" s="43"/>
      <c r="M118" s="29"/>
      <c r="N118" s="43"/>
      <c r="O118" s="43"/>
      <c r="P118" s="43"/>
      <c r="Q118" s="43"/>
      <c r="R118" s="43"/>
      <c r="S118" s="43"/>
      <c r="T118" s="43"/>
      <c r="U118" s="43"/>
      <c r="V118" s="43"/>
    </row>
    <row r="119" spans="1:22">
      <c r="A119" s="386" t="s">
        <v>593</v>
      </c>
      <c r="B119" s="393" t="s">
        <v>511</v>
      </c>
      <c r="C119" s="217">
        <v>19731</v>
      </c>
      <c r="D119" s="184">
        <v>647</v>
      </c>
      <c r="E119" s="184">
        <v>753</v>
      </c>
      <c r="F119" s="184">
        <v>820</v>
      </c>
      <c r="G119" s="184">
        <v>949</v>
      </c>
      <c r="H119" s="184">
        <v>1105</v>
      </c>
      <c r="I119" s="184">
        <v>1123</v>
      </c>
      <c r="J119" s="184">
        <v>1279</v>
      </c>
      <c r="K119" s="184">
        <v>1197</v>
      </c>
      <c r="L119" s="184">
        <v>1204</v>
      </c>
      <c r="M119" s="184">
        <v>1273</v>
      </c>
      <c r="N119" s="184">
        <v>1656</v>
      </c>
      <c r="O119" s="184">
        <v>1733</v>
      </c>
      <c r="P119" s="184">
        <v>1750</v>
      </c>
      <c r="Q119" s="184">
        <v>1420</v>
      </c>
      <c r="R119" s="184">
        <v>666</v>
      </c>
      <c r="S119" s="184">
        <v>1006</v>
      </c>
      <c r="T119" s="184">
        <v>789</v>
      </c>
      <c r="U119" s="184">
        <v>311</v>
      </c>
      <c r="V119" s="184">
        <v>50</v>
      </c>
    </row>
    <row r="120" spans="1:22" ht="12.75">
      <c r="A120" s="386"/>
      <c r="B120" s="393" t="s">
        <v>14</v>
      </c>
      <c r="C120" s="217">
        <v>9679</v>
      </c>
      <c r="D120" s="675">
        <v>322</v>
      </c>
      <c r="E120" s="675">
        <v>381</v>
      </c>
      <c r="F120" s="675">
        <v>426</v>
      </c>
      <c r="G120" s="675">
        <v>489</v>
      </c>
      <c r="H120" s="675">
        <v>579</v>
      </c>
      <c r="I120" s="675">
        <v>614</v>
      </c>
      <c r="J120" s="675">
        <v>679</v>
      </c>
      <c r="K120" s="675">
        <v>641</v>
      </c>
      <c r="L120" s="675">
        <v>626</v>
      </c>
      <c r="M120" s="675">
        <v>653</v>
      </c>
      <c r="N120" s="675">
        <v>790</v>
      </c>
      <c r="O120" s="675">
        <v>856</v>
      </c>
      <c r="P120" s="675">
        <v>870</v>
      </c>
      <c r="Q120" s="675">
        <v>679</v>
      </c>
      <c r="R120" s="675">
        <v>271</v>
      </c>
      <c r="S120" s="675">
        <v>393</v>
      </c>
      <c r="T120" s="675">
        <v>295</v>
      </c>
      <c r="U120" s="675">
        <v>110</v>
      </c>
      <c r="V120" s="675">
        <v>5</v>
      </c>
    </row>
    <row r="121" spans="1:22" ht="12.75">
      <c r="A121" s="16"/>
      <c r="B121" s="393" t="s">
        <v>7</v>
      </c>
      <c r="C121" s="217">
        <v>10052</v>
      </c>
      <c r="D121" s="675">
        <v>325</v>
      </c>
      <c r="E121" s="675">
        <v>372</v>
      </c>
      <c r="F121" s="675">
        <v>394</v>
      </c>
      <c r="G121" s="675">
        <v>460</v>
      </c>
      <c r="H121" s="675">
        <v>526</v>
      </c>
      <c r="I121" s="675">
        <v>509</v>
      </c>
      <c r="J121" s="675">
        <v>600</v>
      </c>
      <c r="K121" s="675">
        <v>556</v>
      </c>
      <c r="L121" s="675">
        <v>578</v>
      </c>
      <c r="M121" s="675">
        <v>620</v>
      </c>
      <c r="N121" s="675">
        <v>866</v>
      </c>
      <c r="O121" s="675">
        <v>877</v>
      </c>
      <c r="P121" s="675">
        <v>880</v>
      </c>
      <c r="Q121" s="675">
        <v>741</v>
      </c>
      <c r="R121" s="675">
        <v>395</v>
      </c>
      <c r="S121" s="675">
        <v>613</v>
      </c>
      <c r="T121" s="675">
        <v>494</v>
      </c>
      <c r="U121" s="675">
        <v>201</v>
      </c>
      <c r="V121" s="675">
        <v>45</v>
      </c>
    </row>
    <row r="122" spans="1:22">
      <c r="A122" s="386"/>
      <c r="B122" s="152"/>
      <c r="C122" s="29"/>
      <c r="D122" s="43"/>
      <c r="E122" s="43"/>
      <c r="F122" s="43"/>
      <c r="G122" s="29"/>
      <c r="H122" s="43"/>
      <c r="I122" s="43"/>
      <c r="J122" s="43"/>
      <c r="K122" s="43"/>
      <c r="L122" s="43"/>
      <c r="M122" s="29"/>
      <c r="N122" s="43"/>
      <c r="O122" s="43"/>
      <c r="P122" s="43"/>
      <c r="Q122" s="43"/>
      <c r="R122" s="43"/>
      <c r="S122" s="43"/>
      <c r="T122" s="43"/>
      <c r="U122" s="43"/>
      <c r="V122" s="43"/>
    </row>
    <row r="123" spans="1:22">
      <c r="A123" s="386" t="s">
        <v>594</v>
      </c>
      <c r="B123" s="393" t="s">
        <v>511</v>
      </c>
      <c r="C123" s="217">
        <v>5497</v>
      </c>
      <c r="D123" s="184">
        <v>161</v>
      </c>
      <c r="E123" s="184">
        <v>227</v>
      </c>
      <c r="F123" s="184">
        <v>217</v>
      </c>
      <c r="G123" s="184">
        <v>258</v>
      </c>
      <c r="H123" s="184">
        <v>335</v>
      </c>
      <c r="I123" s="184">
        <v>319</v>
      </c>
      <c r="J123" s="184">
        <v>377</v>
      </c>
      <c r="K123" s="184">
        <v>428</v>
      </c>
      <c r="L123" s="184">
        <v>371</v>
      </c>
      <c r="M123" s="184">
        <v>401</v>
      </c>
      <c r="N123" s="184">
        <v>436</v>
      </c>
      <c r="O123" s="184">
        <v>486</v>
      </c>
      <c r="P123" s="184">
        <v>476</v>
      </c>
      <c r="Q123" s="184">
        <v>356</v>
      </c>
      <c r="R123" s="184">
        <v>198</v>
      </c>
      <c r="S123" s="184">
        <v>219</v>
      </c>
      <c r="T123" s="184">
        <v>140</v>
      </c>
      <c r="U123" s="184">
        <v>73</v>
      </c>
      <c r="V123" s="184">
        <v>19</v>
      </c>
    </row>
    <row r="124" spans="1:22" ht="12.75">
      <c r="A124" s="386"/>
      <c r="B124" s="393" t="s">
        <v>14</v>
      </c>
      <c r="C124" s="217">
        <v>2704</v>
      </c>
      <c r="D124" s="675">
        <v>82</v>
      </c>
      <c r="E124" s="675">
        <v>110</v>
      </c>
      <c r="F124" s="675">
        <v>116</v>
      </c>
      <c r="G124" s="675">
        <v>129</v>
      </c>
      <c r="H124" s="675">
        <v>179</v>
      </c>
      <c r="I124" s="675">
        <v>168</v>
      </c>
      <c r="J124" s="675">
        <v>199</v>
      </c>
      <c r="K124" s="675">
        <v>217</v>
      </c>
      <c r="L124" s="675">
        <v>183</v>
      </c>
      <c r="M124" s="675">
        <v>196</v>
      </c>
      <c r="N124" s="675">
        <v>207</v>
      </c>
      <c r="O124" s="675">
        <v>230</v>
      </c>
      <c r="P124" s="675">
        <v>246</v>
      </c>
      <c r="Q124" s="675">
        <v>175</v>
      </c>
      <c r="R124" s="675">
        <v>94</v>
      </c>
      <c r="S124" s="675">
        <v>93</v>
      </c>
      <c r="T124" s="675">
        <v>54</v>
      </c>
      <c r="U124" s="675">
        <v>22</v>
      </c>
      <c r="V124" s="675">
        <v>4</v>
      </c>
    </row>
    <row r="125" spans="1:22" ht="12.75">
      <c r="A125" s="16"/>
      <c r="B125" s="393" t="s">
        <v>7</v>
      </c>
      <c r="C125" s="217">
        <v>2793</v>
      </c>
      <c r="D125" s="675">
        <v>79</v>
      </c>
      <c r="E125" s="675">
        <v>117</v>
      </c>
      <c r="F125" s="675">
        <v>101</v>
      </c>
      <c r="G125" s="675">
        <v>129</v>
      </c>
      <c r="H125" s="675">
        <v>156</v>
      </c>
      <c r="I125" s="675">
        <v>151</v>
      </c>
      <c r="J125" s="675">
        <v>178</v>
      </c>
      <c r="K125" s="675">
        <v>211</v>
      </c>
      <c r="L125" s="675">
        <v>188</v>
      </c>
      <c r="M125" s="675">
        <v>205</v>
      </c>
      <c r="N125" s="675">
        <v>229</v>
      </c>
      <c r="O125" s="675">
        <v>256</v>
      </c>
      <c r="P125" s="675">
        <v>230</v>
      </c>
      <c r="Q125" s="675">
        <v>181</v>
      </c>
      <c r="R125" s="675">
        <v>104</v>
      </c>
      <c r="S125" s="675">
        <v>126</v>
      </c>
      <c r="T125" s="675">
        <v>86</v>
      </c>
      <c r="U125" s="675">
        <v>51</v>
      </c>
      <c r="V125" s="675">
        <v>15</v>
      </c>
    </row>
    <row r="126" spans="1:22">
      <c r="A126" s="386"/>
      <c r="B126" s="152"/>
      <c r="C126" s="29"/>
      <c r="D126" s="43"/>
      <c r="E126" s="43"/>
      <c r="F126" s="43"/>
      <c r="G126" s="29"/>
      <c r="H126" s="43"/>
      <c r="I126" s="43"/>
      <c r="J126" s="43"/>
      <c r="K126" s="43"/>
      <c r="L126" s="43"/>
      <c r="M126" s="29"/>
      <c r="N126" s="43"/>
      <c r="O126" s="43"/>
      <c r="P126" s="43"/>
      <c r="Q126" s="43"/>
      <c r="R126" s="43"/>
      <c r="S126" s="43"/>
      <c r="T126" s="43"/>
      <c r="U126" s="43"/>
      <c r="V126" s="43"/>
    </row>
    <row r="127" spans="1:22">
      <c r="A127" s="386" t="s">
        <v>595</v>
      </c>
      <c r="B127" s="393" t="s">
        <v>511</v>
      </c>
      <c r="C127" s="217">
        <v>18045</v>
      </c>
      <c r="D127" s="184">
        <v>798</v>
      </c>
      <c r="E127" s="184">
        <v>898</v>
      </c>
      <c r="F127" s="184">
        <v>986</v>
      </c>
      <c r="G127" s="184">
        <v>1213</v>
      </c>
      <c r="H127" s="184">
        <v>1348</v>
      </c>
      <c r="I127" s="184">
        <v>1256</v>
      </c>
      <c r="J127" s="184">
        <v>1295</v>
      </c>
      <c r="K127" s="184">
        <v>1234</v>
      </c>
      <c r="L127" s="184">
        <v>1271</v>
      </c>
      <c r="M127" s="184">
        <v>1316</v>
      </c>
      <c r="N127" s="184">
        <v>1338</v>
      </c>
      <c r="O127" s="184">
        <v>1281</v>
      </c>
      <c r="P127" s="184">
        <v>1216</v>
      </c>
      <c r="Q127" s="184">
        <v>1000</v>
      </c>
      <c r="R127" s="184">
        <v>664</v>
      </c>
      <c r="S127" s="184">
        <v>531</v>
      </c>
      <c r="T127" s="184">
        <v>305</v>
      </c>
      <c r="U127" s="184">
        <v>77</v>
      </c>
      <c r="V127" s="184">
        <v>18</v>
      </c>
    </row>
    <row r="128" spans="1:22" ht="12.75">
      <c r="A128" s="386"/>
      <c r="B128" s="393" t="s">
        <v>14</v>
      </c>
      <c r="C128" s="217">
        <v>8829</v>
      </c>
      <c r="D128" s="675">
        <v>404</v>
      </c>
      <c r="E128" s="675">
        <v>459</v>
      </c>
      <c r="F128" s="675">
        <v>514</v>
      </c>
      <c r="G128" s="675">
        <v>632</v>
      </c>
      <c r="H128" s="675">
        <v>702</v>
      </c>
      <c r="I128" s="675">
        <v>661</v>
      </c>
      <c r="J128" s="675">
        <v>666</v>
      </c>
      <c r="K128" s="675">
        <v>610</v>
      </c>
      <c r="L128" s="675">
        <v>629</v>
      </c>
      <c r="M128" s="675">
        <v>626</v>
      </c>
      <c r="N128" s="675">
        <v>665</v>
      </c>
      <c r="O128" s="675">
        <v>611</v>
      </c>
      <c r="P128" s="675">
        <v>556</v>
      </c>
      <c r="Q128" s="675">
        <v>463</v>
      </c>
      <c r="R128" s="675">
        <v>261</v>
      </c>
      <c r="S128" s="675">
        <v>217</v>
      </c>
      <c r="T128" s="675">
        <v>118</v>
      </c>
      <c r="U128" s="675">
        <v>28</v>
      </c>
      <c r="V128" s="675">
        <v>7</v>
      </c>
    </row>
    <row r="129" spans="1:22" ht="12.75">
      <c r="A129" s="16"/>
      <c r="B129" s="393" t="s">
        <v>7</v>
      </c>
      <c r="C129" s="217">
        <v>9216</v>
      </c>
      <c r="D129" s="675">
        <v>394</v>
      </c>
      <c r="E129" s="675">
        <v>439</v>
      </c>
      <c r="F129" s="675">
        <v>472</v>
      </c>
      <c r="G129" s="675">
        <v>581</v>
      </c>
      <c r="H129" s="675">
        <v>646</v>
      </c>
      <c r="I129" s="675">
        <v>595</v>
      </c>
      <c r="J129" s="675">
        <v>629</v>
      </c>
      <c r="K129" s="675">
        <v>624</v>
      </c>
      <c r="L129" s="675">
        <v>642</v>
      </c>
      <c r="M129" s="675">
        <v>690</v>
      </c>
      <c r="N129" s="675">
        <v>673</v>
      </c>
      <c r="O129" s="675">
        <v>670</v>
      </c>
      <c r="P129" s="675">
        <v>660</v>
      </c>
      <c r="Q129" s="675">
        <v>537</v>
      </c>
      <c r="R129" s="675">
        <v>403</v>
      </c>
      <c r="S129" s="675">
        <v>314</v>
      </c>
      <c r="T129" s="675">
        <v>187</v>
      </c>
      <c r="U129" s="675">
        <v>49</v>
      </c>
      <c r="V129" s="675">
        <v>11</v>
      </c>
    </row>
    <row r="130" spans="1:22">
      <c r="A130" s="386"/>
      <c r="B130" s="152"/>
      <c r="C130" s="29"/>
      <c r="D130" s="43"/>
      <c r="E130" s="43"/>
      <c r="F130" s="43"/>
      <c r="G130" s="29"/>
      <c r="H130" s="43"/>
      <c r="I130" s="43"/>
      <c r="J130" s="43"/>
      <c r="K130" s="43"/>
      <c r="L130" s="43"/>
      <c r="M130" s="29"/>
      <c r="N130" s="43"/>
      <c r="O130" s="43"/>
      <c r="P130" s="43"/>
      <c r="Q130" s="43"/>
      <c r="R130" s="43"/>
      <c r="S130" s="43"/>
      <c r="T130" s="43"/>
      <c r="U130" s="43"/>
      <c r="V130" s="43"/>
    </row>
    <row r="131" spans="1:22">
      <c r="A131" s="386" t="s">
        <v>596</v>
      </c>
      <c r="B131" s="393" t="s">
        <v>511</v>
      </c>
      <c r="C131" s="217">
        <v>1458</v>
      </c>
      <c r="D131" s="184">
        <v>34</v>
      </c>
      <c r="E131" s="184">
        <v>57</v>
      </c>
      <c r="F131" s="184">
        <v>59</v>
      </c>
      <c r="G131" s="184">
        <v>88</v>
      </c>
      <c r="H131" s="184">
        <v>83</v>
      </c>
      <c r="I131" s="184">
        <v>70</v>
      </c>
      <c r="J131" s="184">
        <v>60</v>
      </c>
      <c r="K131" s="184">
        <v>85</v>
      </c>
      <c r="L131" s="184">
        <v>85</v>
      </c>
      <c r="M131" s="184">
        <v>116</v>
      </c>
      <c r="N131" s="184">
        <v>118</v>
      </c>
      <c r="O131" s="184">
        <v>121</v>
      </c>
      <c r="P131" s="184">
        <v>122</v>
      </c>
      <c r="Q131" s="184">
        <v>87</v>
      </c>
      <c r="R131" s="184">
        <v>71</v>
      </c>
      <c r="S131" s="184">
        <v>100</v>
      </c>
      <c r="T131" s="184">
        <v>66</v>
      </c>
      <c r="U131" s="184">
        <v>31</v>
      </c>
      <c r="V131" s="184">
        <v>5</v>
      </c>
    </row>
    <row r="132" spans="1:22" ht="12.75">
      <c r="A132" s="386"/>
      <c r="B132" s="393" t="s">
        <v>14</v>
      </c>
      <c r="C132" s="217">
        <v>784</v>
      </c>
      <c r="D132" s="675">
        <v>18</v>
      </c>
      <c r="E132" s="675">
        <v>28</v>
      </c>
      <c r="F132" s="675">
        <v>32</v>
      </c>
      <c r="G132" s="675">
        <v>39</v>
      </c>
      <c r="H132" s="675">
        <v>48</v>
      </c>
      <c r="I132" s="675">
        <v>45</v>
      </c>
      <c r="J132" s="675">
        <v>33</v>
      </c>
      <c r="K132" s="675">
        <v>49</v>
      </c>
      <c r="L132" s="675">
        <v>54</v>
      </c>
      <c r="M132" s="675">
        <v>72</v>
      </c>
      <c r="N132" s="675">
        <v>76</v>
      </c>
      <c r="O132" s="675">
        <v>73</v>
      </c>
      <c r="P132" s="675">
        <v>68</v>
      </c>
      <c r="Q132" s="675">
        <v>44</v>
      </c>
      <c r="R132" s="675">
        <v>39</v>
      </c>
      <c r="S132" s="675">
        <v>37</v>
      </c>
      <c r="T132" s="675">
        <v>22</v>
      </c>
      <c r="U132" s="675">
        <v>7</v>
      </c>
      <c r="V132" s="675" t="s">
        <v>1</v>
      </c>
    </row>
    <row r="133" spans="1:22" ht="12.75">
      <c r="A133" s="16"/>
      <c r="B133" s="393" t="s">
        <v>7</v>
      </c>
      <c r="C133" s="217">
        <v>674</v>
      </c>
      <c r="D133" s="675">
        <v>16</v>
      </c>
      <c r="E133" s="675">
        <v>29</v>
      </c>
      <c r="F133" s="675">
        <v>27</v>
      </c>
      <c r="G133" s="675">
        <v>49</v>
      </c>
      <c r="H133" s="675">
        <v>35</v>
      </c>
      <c r="I133" s="675">
        <v>25</v>
      </c>
      <c r="J133" s="675">
        <v>27</v>
      </c>
      <c r="K133" s="675">
        <v>36</v>
      </c>
      <c r="L133" s="675">
        <v>31</v>
      </c>
      <c r="M133" s="675">
        <v>44</v>
      </c>
      <c r="N133" s="675">
        <v>42</v>
      </c>
      <c r="O133" s="675">
        <v>48</v>
      </c>
      <c r="P133" s="675">
        <v>54</v>
      </c>
      <c r="Q133" s="675">
        <v>43</v>
      </c>
      <c r="R133" s="675">
        <v>32</v>
      </c>
      <c r="S133" s="675">
        <v>63</v>
      </c>
      <c r="T133" s="675">
        <v>44</v>
      </c>
      <c r="U133" s="675">
        <v>24</v>
      </c>
      <c r="V133" s="675">
        <v>5</v>
      </c>
    </row>
    <row r="134" spans="1:22">
      <c r="A134" s="386"/>
      <c r="B134" s="152"/>
      <c r="C134" s="29"/>
      <c r="D134" s="43"/>
      <c r="E134" s="43"/>
      <c r="F134" s="43"/>
      <c r="G134" s="29"/>
      <c r="H134" s="43"/>
      <c r="I134" s="43"/>
      <c r="J134" s="43"/>
      <c r="K134" s="43"/>
      <c r="L134" s="43"/>
      <c r="M134" s="29"/>
      <c r="N134" s="43"/>
      <c r="O134" s="43"/>
      <c r="P134" s="43"/>
      <c r="Q134" s="43"/>
      <c r="R134" s="43"/>
      <c r="S134" s="43"/>
      <c r="T134" s="43"/>
      <c r="U134" s="43"/>
      <c r="V134" s="43"/>
    </row>
    <row r="135" spans="1:22">
      <c r="A135" s="386" t="s">
        <v>597</v>
      </c>
      <c r="B135" s="393" t="s">
        <v>511</v>
      </c>
      <c r="C135" s="217">
        <v>272</v>
      </c>
      <c r="D135" s="184">
        <v>5</v>
      </c>
      <c r="E135" s="184">
        <v>3</v>
      </c>
      <c r="F135" s="184">
        <v>9</v>
      </c>
      <c r="G135" s="184">
        <v>12</v>
      </c>
      <c r="H135" s="184">
        <v>13</v>
      </c>
      <c r="I135" s="184">
        <v>5</v>
      </c>
      <c r="J135" s="184">
        <v>8</v>
      </c>
      <c r="K135" s="184">
        <v>6</v>
      </c>
      <c r="L135" s="184">
        <v>13</v>
      </c>
      <c r="M135" s="184">
        <v>17</v>
      </c>
      <c r="N135" s="184">
        <v>16</v>
      </c>
      <c r="O135" s="184">
        <v>17</v>
      </c>
      <c r="P135" s="184">
        <v>18</v>
      </c>
      <c r="Q135" s="184">
        <v>18</v>
      </c>
      <c r="R135" s="184">
        <v>33</v>
      </c>
      <c r="S135" s="184">
        <v>40</v>
      </c>
      <c r="T135" s="184">
        <v>31</v>
      </c>
      <c r="U135" s="184">
        <v>5</v>
      </c>
      <c r="V135" s="184">
        <v>3</v>
      </c>
    </row>
    <row r="136" spans="1:22" ht="12.75">
      <c r="A136" s="386"/>
      <c r="B136" s="393" t="s">
        <v>14</v>
      </c>
      <c r="C136" s="217">
        <v>134</v>
      </c>
      <c r="D136" s="675">
        <v>2</v>
      </c>
      <c r="E136" s="675">
        <v>3</v>
      </c>
      <c r="F136" s="675">
        <v>5</v>
      </c>
      <c r="G136" s="675">
        <v>8</v>
      </c>
      <c r="H136" s="675">
        <v>8</v>
      </c>
      <c r="I136" s="675">
        <v>2</v>
      </c>
      <c r="J136" s="675">
        <v>8</v>
      </c>
      <c r="K136" s="675">
        <v>2</v>
      </c>
      <c r="L136" s="675">
        <v>6</v>
      </c>
      <c r="M136" s="675">
        <v>10</v>
      </c>
      <c r="N136" s="675">
        <v>11</v>
      </c>
      <c r="O136" s="675">
        <v>10</v>
      </c>
      <c r="P136" s="675">
        <v>9</v>
      </c>
      <c r="Q136" s="675">
        <v>6</v>
      </c>
      <c r="R136" s="675">
        <v>13</v>
      </c>
      <c r="S136" s="675">
        <v>16</v>
      </c>
      <c r="T136" s="675">
        <v>12</v>
      </c>
      <c r="U136" s="675">
        <v>2</v>
      </c>
      <c r="V136" s="675">
        <v>1</v>
      </c>
    </row>
    <row r="137" spans="1:22" ht="12.75">
      <c r="A137" s="16"/>
      <c r="B137" s="393" t="s">
        <v>7</v>
      </c>
      <c r="C137" s="217">
        <v>138</v>
      </c>
      <c r="D137" s="675">
        <v>3</v>
      </c>
      <c r="E137" s="675" t="s">
        <v>1</v>
      </c>
      <c r="F137" s="675">
        <v>4</v>
      </c>
      <c r="G137" s="675">
        <v>4</v>
      </c>
      <c r="H137" s="675">
        <v>5</v>
      </c>
      <c r="I137" s="675">
        <v>3</v>
      </c>
      <c r="J137" s="675" t="s">
        <v>1</v>
      </c>
      <c r="K137" s="675">
        <v>4</v>
      </c>
      <c r="L137" s="675">
        <v>7</v>
      </c>
      <c r="M137" s="675">
        <v>7</v>
      </c>
      <c r="N137" s="675">
        <v>5</v>
      </c>
      <c r="O137" s="675">
        <v>7</v>
      </c>
      <c r="P137" s="675">
        <v>9</v>
      </c>
      <c r="Q137" s="675">
        <v>12</v>
      </c>
      <c r="R137" s="675">
        <v>20</v>
      </c>
      <c r="S137" s="675">
        <v>24</v>
      </c>
      <c r="T137" s="675">
        <v>19</v>
      </c>
      <c r="U137" s="675">
        <v>3</v>
      </c>
      <c r="V137" s="675">
        <v>2</v>
      </c>
    </row>
    <row r="138" spans="1:22">
      <c r="A138" s="386"/>
      <c r="B138" s="152"/>
      <c r="C138" s="29"/>
      <c r="D138" s="43"/>
      <c r="E138" s="43"/>
      <c r="F138" s="43"/>
      <c r="G138" s="29"/>
      <c r="H138" s="43"/>
      <c r="I138" s="43"/>
      <c r="J138" s="43"/>
      <c r="K138" s="43"/>
      <c r="L138" s="43"/>
      <c r="M138" s="29"/>
      <c r="N138" s="43"/>
      <c r="O138" s="43"/>
      <c r="P138" s="43"/>
      <c r="Q138" s="43"/>
      <c r="R138" s="43"/>
      <c r="S138" s="43"/>
      <c r="T138" s="43"/>
      <c r="U138" s="43"/>
      <c r="V138" s="43"/>
    </row>
    <row r="139" spans="1:22">
      <c r="A139" s="386" t="s">
        <v>598</v>
      </c>
      <c r="B139" s="393" t="s">
        <v>511</v>
      </c>
      <c r="C139" s="217">
        <v>34720</v>
      </c>
      <c r="D139" s="184">
        <v>1493</v>
      </c>
      <c r="E139" s="184">
        <v>1800</v>
      </c>
      <c r="F139" s="184">
        <v>1903</v>
      </c>
      <c r="G139" s="184">
        <v>1938</v>
      </c>
      <c r="H139" s="184">
        <v>2124</v>
      </c>
      <c r="I139" s="184">
        <v>2143</v>
      </c>
      <c r="J139" s="184">
        <v>2438</v>
      </c>
      <c r="K139" s="184">
        <v>2443</v>
      </c>
      <c r="L139" s="184">
        <v>2515</v>
      </c>
      <c r="M139" s="184">
        <v>2330</v>
      </c>
      <c r="N139" s="184">
        <v>2499</v>
      </c>
      <c r="O139" s="184">
        <v>2527</v>
      </c>
      <c r="P139" s="184">
        <v>2600</v>
      </c>
      <c r="Q139" s="184">
        <v>2206</v>
      </c>
      <c r="R139" s="184">
        <v>1383</v>
      </c>
      <c r="S139" s="184">
        <v>1246</v>
      </c>
      <c r="T139" s="184">
        <v>716</v>
      </c>
      <c r="U139" s="184">
        <v>342</v>
      </c>
      <c r="V139" s="184">
        <v>74</v>
      </c>
    </row>
    <row r="140" spans="1:22" ht="12.75">
      <c r="A140" s="386"/>
      <c r="B140" s="393" t="s">
        <v>14</v>
      </c>
      <c r="C140" s="217">
        <v>17188</v>
      </c>
      <c r="D140" s="675">
        <v>767</v>
      </c>
      <c r="E140" s="675">
        <v>918</v>
      </c>
      <c r="F140" s="675">
        <v>959</v>
      </c>
      <c r="G140" s="675">
        <v>1021</v>
      </c>
      <c r="H140" s="675">
        <v>1110</v>
      </c>
      <c r="I140" s="675">
        <v>1105</v>
      </c>
      <c r="J140" s="675">
        <v>1181</v>
      </c>
      <c r="K140" s="675">
        <v>1268</v>
      </c>
      <c r="L140" s="675">
        <v>1298</v>
      </c>
      <c r="M140" s="675">
        <v>1185</v>
      </c>
      <c r="N140" s="675">
        <v>1240</v>
      </c>
      <c r="O140" s="675">
        <v>1205</v>
      </c>
      <c r="P140" s="675">
        <v>1284</v>
      </c>
      <c r="Q140" s="675">
        <v>1040</v>
      </c>
      <c r="R140" s="675">
        <v>658</v>
      </c>
      <c r="S140" s="675">
        <v>534</v>
      </c>
      <c r="T140" s="675">
        <v>260</v>
      </c>
      <c r="U140" s="675">
        <v>123</v>
      </c>
      <c r="V140" s="675">
        <v>32</v>
      </c>
    </row>
    <row r="141" spans="1:22" ht="12.75">
      <c r="A141" s="16"/>
      <c r="B141" s="393" t="s">
        <v>7</v>
      </c>
      <c r="C141" s="217">
        <v>17532</v>
      </c>
      <c r="D141" s="675">
        <v>726</v>
      </c>
      <c r="E141" s="675">
        <v>882</v>
      </c>
      <c r="F141" s="675">
        <v>944</v>
      </c>
      <c r="G141" s="675">
        <v>917</v>
      </c>
      <c r="H141" s="675">
        <v>1014</v>
      </c>
      <c r="I141" s="675">
        <v>1038</v>
      </c>
      <c r="J141" s="675">
        <v>1257</v>
      </c>
      <c r="K141" s="675">
        <v>1175</v>
      </c>
      <c r="L141" s="675">
        <v>1217</v>
      </c>
      <c r="M141" s="675">
        <v>1145</v>
      </c>
      <c r="N141" s="675">
        <v>1259</v>
      </c>
      <c r="O141" s="675">
        <v>1322</v>
      </c>
      <c r="P141" s="675">
        <v>1316</v>
      </c>
      <c r="Q141" s="675">
        <v>1166</v>
      </c>
      <c r="R141" s="675">
        <v>725</v>
      </c>
      <c r="S141" s="675">
        <v>712</v>
      </c>
      <c r="T141" s="675">
        <v>456</v>
      </c>
      <c r="U141" s="675">
        <v>219</v>
      </c>
      <c r="V141" s="675">
        <v>42</v>
      </c>
    </row>
    <row r="142" spans="1:22">
      <c r="A142" s="386"/>
      <c r="B142" s="152"/>
      <c r="C142" s="29"/>
      <c r="D142" s="43"/>
      <c r="E142" s="43"/>
      <c r="F142" s="43"/>
      <c r="G142" s="29"/>
      <c r="H142" s="43"/>
      <c r="I142" s="43"/>
      <c r="J142" s="43"/>
      <c r="K142" s="43"/>
      <c r="L142" s="43"/>
      <c r="M142" s="29"/>
      <c r="N142" s="43"/>
      <c r="O142" s="43"/>
      <c r="P142" s="43"/>
      <c r="Q142" s="43"/>
      <c r="R142" s="43"/>
      <c r="S142" s="43"/>
      <c r="T142" s="43"/>
      <c r="U142" s="43"/>
      <c r="V142" s="43"/>
    </row>
    <row r="143" spans="1:22">
      <c r="A143" s="386" t="s">
        <v>599</v>
      </c>
      <c r="B143" s="393" t="s">
        <v>511</v>
      </c>
      <c r="C143" s="217">
        <v>13778</v>
      </c>
      <c r="D143" s="184">
        <v>288</v>
      </c>
      <c r="E143" s="184">
        <v>535</v>
      </c>
      <c r="F143" s="184">
        <v>578</v>
      </c>
      <c r="G143" s="184">
        <v>730</v>
      </c>
      <c r="H143" s="184">
        <v>817</v>
      </c>
      <c r="I143" s="184">
        <v>811</v>
      </c>
      <c r="J143" s="184">
        <v>825</v>
      </c>
      <c r="K143" s="184">
        <v>789</v>
      </c>
      <c r="L143" s="184">
        <v>843</v>
      </c>
      <c r="M143" s="184">
        <v>977</v>
      </c>
      <c r="N143" s="184">
        <v>1208</v>
      </c>
      <c r="O143" s="184">
        <v>1278</v>
      </c>
      <c r="P143" s="184">
        <v>1166</v>
      </c>
      <c r="Q143" s="184">
        <v>929</v>
      </c>
      <c r="R143" s="184">
        <v>626</v>
      </c>
      <c r="S143" s="184">
        <v>633</v>
      </c>
      <c r="T143" s="184">
        <v>506</v>
      </c>
      <c r="U143" s="184">
        <v>199</v>
      </c>
      <c r="V143" s="184">
        <v>40</v>
      </c>
    </row>
    <row r="144" spans="1:22" ht="12.75">
      <c r="A144" s="386"/>
      <c r="B144" s="393" t="s">
        <v>14</v>
      </c>
      <c r="C144" s="217">
        <v>6972</v>
      </c>
      <c r="D144" s="675">
        <v>154</v>
      </c>
      <c r="E144" s="675">
        <v>261</v>
      </c>
      <c r="F144" s="675">
        <v>303</v>
      </c>
      <c r="G144" s="675">
        <v>386</v>
      </c>
      <c r="H144" s="675">
        <v>411</v>
      </c>
      <c r="I144" s="675">
        <v>442</v>
      </c>
      <c r="J144" s="675">
        <v>439</v>
      </c>
      <c r="K144" s="675">
        <v>412</v>
      </c>
      <c r="L144" s="675">
        <v>436</v>
      </c>
      <c r="M144" s="675">
        <v>501</v>
      </c>
      <c r="N144" s="675">
        <v>653</v>
      </c>
      <c r="O144" s="675">
        <v>682</v>
      </c>
      <c r="P144" s="675">
        <v>631</v>
      </c>
      <c r="Q144" s="675">
        <v>442</v>
      </c>
      <c r="R144" s="675">
        <v>287</v>
      </c>
      <c r="S144" s="675">
        <v>252</v>
      </c>
      <c r="T144" s="675">
        <v>201</v>
      </c>
      <c r="U144" s="675">
        <v>68</v>
      </c>
      <c r="V144" s="675">
        <v>11</v>
      </c>
    </row>
    <row r="145" spans="1:22" ht="12.75">
      <c r="A145" s="16"/>
      <c r="B145" s="393" t="s">
        <v>7</v>
      </c>
      <c r="C145" s="217">
        <v>6806</v>
      </c>
      <c r="D145" s="675">
        <v>134</v>
      </c>
      <c r="E145" s="675">
        <v>274</v>
      </c>
      <c r="F145" s="675">
        <v>275</v>
      </c>
      <c r="G145" s="675">
        <v>344</v>
      </c>
      <c r="H145" s="675">
        <v>406</v>
      </c>
      <c r="I145" s="675">
        <v>369</v>
      </c>
      <c r="J145" s="675">
        <v>386</v>
      </c>
      <c r="K145" s="675">
        <v>377</v>
      </c>
      <c r="L145" s="675">
        <v>407</v>
      </c>
      <c r="M145" s="675">
        <v>476</v>
      </c>
      <c r="N145" s="675">
        <v>555</v>
      </c>
      <c r="O145" s="675">
        <v>596</v>
      </c>
      <c r="P145" s="675">
        <v>535</v>
      </c>
      <c r="Q145" s="675">
        <v>487</v>
      </c>
      <c r="R145" s="675">
        <v>339</v>
      </c>
      <c r="S145" s="675">
        <v>381</v>
      </c>
      <c r="T145" s="675">
        <v>305</v>
      </c>
      <c r="U145" s="675">
        <v>131</v>
      </c>
      <c r="V145" s="675">
        <v>29</v>
      </c>
    </row>
    <row r="146" spans="1:22">
      <c r="A146" s="386"/>
      <c r="B146" s="152"/>
      <c r="C146" s="29"/>
      <c r="D146" s="43"/>
      <c r="E146" s="43"/>
      <c r="F146" s="43"/>
      <c r="G146" s="29"/>
      <c r="H146" s="43"/>
      <c r="I146" s="43"/>
      <c r="J146" s="43"/>
      <c r="K146" s="43"/>
      <c r="L146" s="43"/>
      <c r="M146" s="29"/>
      <c r="N146" s="43"/>
      <c r="O146" s="43"/>
      <c r="P146" s="43"/>
      <c r="Q146" s="43"/>
      <c r="R146" s="43"/>
      <c r="S146" s="43"/>
      <c r="T146" s="43"/>
      <c r="U146" s="43"/>
      <c r="V146" s="43"/>
    </row>
    <row r="147" spans="1:22">
      <c r="A147" s="386" t="s">
        <v>909</v>
      </c>
      <c r="B147" s="393" t="s">
        <v>511</v>
      </c>
      <c r="C147" s="217">
        <v>3217</v>
      </c>
      <c r="D147" s="184">
        <v>134</v>
      </c>
      <c r="E147" s="184">
        <v>150</v>
      </c>
      <c r="F147" s="184">
        <v>128</v>
      </c>
      <c r="G147" s="184">
        <v>164</v>
      </c>
      <c r="H147" s="184">
        <v>173</v>
      </c>
      <c r="I147" s="184">
        <v>171</v>
      </c>
      <c r="J147" s="184">
        <v>201</v>
      </c>
      <c r="K147" s="184">
        <v>193</v>
      </c>
      <c r="L147" s="184">
        <v>180</v>
      </c>
      <c r="M147" s="184">
        <v>212</v>
      </c>
      <c r="N147" s="184">
        <v>249</v>
      </c>
      <c r="O147" s="184">
        <v>287</v>
      </c>
      <c r="P147" s="184">
        <v>266</v>
      </c>
      <c r="Q147" s="184">
        <v>206</v>
      </c>
      <c r="R147" s="184">
        <v>120</v>
      </c>
      <c r="S147" s="184">
        <v>165</v>
      </c>
      <c r="T147" s="184">
        <v>117</v>
      </c>
      <c r="U147" s="184">
        <v>78</v>
      </c>
      <c r="V147" s="184">
        <v>23</v>
      </c>
    </row>
    <row r="148" spans="1:22" ht="12.75">
      <c r="A148" s="386"/>
      <c r="B148" s="393" t="s">
        <v>14</v>
      </c>
      <c r="C148" s="217">
        <v>1599</v>
      </c>
      <c r="D148" s="675">
        <v>70</v>
      </c>
      <c r="E148" s="675">
        <v>75</v>
      </c>
      <c r="F148" s="675">
        <v>62</v>
      </c>
      <c r="G148" s="675">
        <v>83</v>
      </c>
      <c r="H148" s="675">
        <v>90</v>
      </c>
      <c r="I148" s="675">
        <v>96</v>
      </c>
      <c r="J148" s="675">
        <v>108</v>
      </c>
      <c r="K148" s="675">
        <v>103</v>
      </c>
      <c r="L148" s="675">
        <v>97</v>
      </c>
      <c r="M148" s="675">
        <v>119</v>
      </c>
      <c r="N148" s="675">
        <v>128</v>
      </c>
      <c r="O148" s="675">
        <v>148</v>
      </c>
      <c r="P148" s="675">
        <v>141</v>
      </c>
      <c r="Q148" s="675">
        <v>92</v>
      </c>
      <c r="R148" s="675">
        <v>50</v>
      </c>
      <c r="S148" s="675">
        <v>67</v>
      </c>
      <c r="T148" s="675">
        <v>37</v>
      </c>
      <c r="U148" s="675">
        <v>27</v>
      </c>
      <c r="V148" s="675">
        <v>6</v>
      </c>
    </row>
    <row r="149" spans="1:22" ht="12.75">
      <c r="A149" s="16"/>
      <c r="B149" s="393" t="s">
        <v>7</v>
      </c>
      <c r="C149" s="217">
        <v>1618</v>
      </c>
      <c r="D149" s="675">
        <v>64</v>
      </c>
      <c r="E149" s="675">
        <v>75</v>
      </c>
      <c r="F149" s="675">
        <v>66</v>
      </c>
      <c r="G149" s="675">
        <v>81</v>
      </c>
      <c r="H149" s="675">
        <v>83</v>
      </c>
      <c r="I149" s="675">
        <v>75</v>
      </c>
      <c r="J149" s="675">
        <v>93</v>
      </c>
      <c r="K149" s="675">
        <v>90</v>
      </c>
      <c r="L149" s="675">
        <v>83</v>
      </c>
      <c r="M149" s="675">
        <v>93</v>
      </c>
      <c r="N149" s="675">
        <v>121</v>
      </c>
      <c r="O149" s="675">
        <v>139</v>
      </c>
      <c r="P149" s="675">
        <v>125</v>
      </c>
      <c r="Q149" s="675">
        <v>114</v>
      </c>
      <c r="R149" s="675">
        <v>70</v>
      </c>
      <c r="S149" s="675">
        <v>98</v>
      </c>
      <c r="T149" s="675">
        <v>80</v>
      </c>
      <c r="U149" s="675">
        <v>51</v>
      </c>
      <c r="V149" s="675">
        <v>17</v>
      </c>
    </row>
    <row r="150" spans="1:22">
      <c r="A150" s="386"/>
      <c r="B150" s="152"/>
      <c r="C150" s="29"/>
      <c r="D150" s="43"/>
      <c r="E150" s="43"/>
      <c r="F150" s="43"/>
      <c r="G150" s="29"/>
      <c r="H150" s="43"/>
      <c r="I150" s="43"/>
      <c r="J150" s="43"/>
      <c r="K150" s="43"/>
      <c r="L150" s="43"/>
      <c r="M150" s="29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>
      <c r="A151" s="386" t="s">
        <v>600</v>
      </c>
      <c r="B151" s="393" t="s">
        <v>511</v>
      </c>
      <c r="C151" s="217">
        <v>10210</v>
      </c>
      <c r="D151" s="184">
        <v>303</v>
      </c>
      <c r="E151" s="184">
        <v>493</v>
      </c>
      <c r="F151" s="184">
        <v>465</v>
      </c>
      <c r="G151" s="184">
        <v>534</v>
      </c>
      <c r="H151" s="184">
        <v>692</v>
      </c>
      <c r="I151" s="184">
        <v>721</v>
      </c>
      <c r="J151" s="184">
        <v>810</v>
      </c>
      <c r="K151" s="184">
        <v>811</v>
      </c>
      <c r="L151" s="184">
        <v>813</v>
      </c>
      <c r="M151" s="184">
        <v>674</v>
      </c>
      <c r="N151" s="184">
        <v>735</v>
      </c>
      <c r="O151" s="184">
        <v>924</v>
      </c>
      <c r="P151" s="184">
        <v>829</v>
      </c>
      <c r="Q151" s="184">
        <v>663</v>
      </c>
      <c r="R151" s="184">
        <v>259</v>
      </c>
      <c r="S151" s="184">
        <v>226</v>
      </c>
      <c r="T151" s="184">
        <v>174</v>
      </c>
      <c r="U151" s="184">
        <v>67</v>
      </c>
      <c r="V151" s="184">
        <v>17</v>
      </c>
    </row>
    <row r="152" spans="1:22" ht="12.75">
      <c r="A152" s="386"/>
      <c r="B152" s="393" t="s">
        <v>14</v>
      </c>
      <c r="C152" s="217">
        <v>5136</v>
      </c>
      <c r="D152" s="675">
        <v>156</v>
      </c>
      <c r="E152" s="675">
        <v>243</v>
      </c>
      <c r="F152" s="675">
        <v>245</v>
      </c>
      <c r="G152" s="675">
        <v>280</v>
      </c>
      <c r="H152" s="675">
        <v>366</v>
      </c>
      <c r="I152" s="675">
        <v>388</v>
      </c>
      <c r="J152" s="675">
        <v>441</v>
      </c>
      <c r="K152" s="675">
        <v>452</v>
      </c>
      <c r="L152" s="675">
        <v>433</v>
      </c>
      <c r="M152" s="675">
        <v>364</v>
      </c>
      <c r="N152" s="675">
        <v>345</v>
      </c>
      <c r="O152" s="675">
        <v>427</v>
      </c>
      <c r="P152" s="675">
        <v>413</v>
      </c>
      <c r="Q152" s="675">
        <v>306</v>
      </c>
      <c r="R152" s="675">
        <v>107</v>
      </c>
      <c r="S152" s="675">
        <v>85</v>
      </c>
      <c r="T152" s="675">
        <v>64</v>
      </c>
      <c r="U152" s="675">
        <v>17</v>
      </c>
      <c r="V152" s="675">
        <v>4</v>
      </c>
    </row>
    <row r="153" spans="1:22" ht="12.75">
      <c r="A153" s="16"/>
      <c r="B153" s="393" t="s">
        <v>7</v>
      </c>
      <c r="C153" s="217">
        <v>5074</v>
      </c>
      <c r="D153" s="675">
        <v>147</v>
      </c>
      <c r="E153" s="675">
        <v>250</v>
      </c>
      <c r="F153" s="675">
        <v>220</v>
      </c>
      <c r="G153" s="675">
        <v>254</v>
      </c>
      <c r="H153" s="675">
        <v>326</v>
      </c>
      <c r="I153" s="675">
        <v>333</v>
      </c>
      <c r="J153" s="675">
        <v>369</v>
      </c>
      <c r="K153" s="675">
        <v>359</v>
      </c>
      <c r="L153" s="675">
        <v>380</v>
      </c>
      <c r="M153" s="675">
        <v>310</v>
      </c>
      <c r="N153" s="675">
        <v>390</v>
      </c>
      <c r="O153" s="675">
        <v>497</v>
      </c>
      <c r="P153" s="675">
        <v>416</v>
      </c>
      <c r="Q153" s="675">
        <v>357</v>
      </c>
      <c r="R153" s="675">
        <v>152</v>
      </c>
      <c r="S153" s="675">
        <v>141</v>
      </c>
      <c r="T153" s="675">
        <v>110</v>
      </c>
      <c r="U153" s="675">
        <v>50</v>
      </c>
      <c r="V153" s="675">
        <v>13</v>
      </c>
    </row>
    <row r="154" spans="1:22">
      <c r="A154" s="386"/>
      <c r="B154" s="152"/>
      <c r="C154" s="29"/>
      <c r="D154" s="43"/>
      <c r="E154" s="43"/>
      <c r="F154" s="43"/>
      <c r="G154" s="29"/>
      <c r="H154" s="43"/>
      <c r="I154" s="43"/>
      <c r="J154" s="43"/>
      <c r="K154" s="43"/>
      <c r="L154" s="43"/>
      <c r="M154" s="29"/>
      <c r="N154" s="43"/>
      <c r="O154" s="43"/>
      <c r="P154" s="43"/>
      <c r="Q154" s="43"/>
      <c r="R154" s="43"/>
      <c r="S154" s="43"/>
      <c r="T154" s="43"/>
      <c r="U154" s="43"/>
      <c r="V154" s="43"/>
    </row>
    <row r="155" spans="1:22">
      <c r="A155" s="386" t="s">
        <v>601</v>
      </c>
      <c r="B155" s="393" t="s">
        <v>511</v>
      </c>
      <c r="C155" s="217">
        <v>23995</v>
      </c>
      <c r="D155" s="184">
        <v>901</v>
      </c>
      <c r="E155" s="184">
        <v>1012</v>
      </c>
      <c r="F155" s="184">
        <v>1181</v>
      </c>
      <c r="G155" s="184">
        <v>1392</v>
      </c>
      <c r="H155" s="184">
        <v>1432</v>
      </c>
      <c r="I155" s="184">
        <v>1353</v>
      </c>
      <c r="J155" s="184">
        <v>1437</v>
      </c>
      <c r="K155" s="184">
        <v>1470</v>
      </c>
      <c r="L155" s="184">
        <v>1575</v>
      </c>
      <c r="M155" s="184">
        <v>1651</v>
      </c>
      <c r="N155" s="184">
        <v>1876</v>
      </c>
      <c r="O155" s="184">
        <v>1909</v>
      </c>
      <c r="P155" s="184">
        <v>1892</v>
      </c>
      <c r="Q155" s="184">
        <v>1623</v>
      </c>
      <c r="R155" s="184">
        <v>1201</v>
      </c>
      <c r="S155" s="184">
        <v>1071</v>
      </c>
      <c r="T155" s="184">
        <v>712</v>
      </c>
      <c r="U155" s="184">
        <v>247</v>
      </c>
      <c r="V155" s="184">
        <v>60</v>
      </c>
    </row>
    <row r="156" spans="1:22" ht="12.75">
      <c r="A156" s="386"/>
      <c r="B156" s="393" t="s">
        <v>14</v>
      </c>
      <c r="C156" s="217">
        <v>11703</v>
      </c>
      <c r="D156" s="675">
        <v>475</v>
      </c>
      <c r="E156" s="675">
        <v>520</v>
      </c>
      <c r="F156" s="675">
        <v>592</v>
      </c>
      <c r="G156" s="675">
        <v>730</v>
      </c>
      <c r="H156" s="675">
        <v>722</v>
      </c>
      <c r="I156" s="675">
        <v>687</v>
      </c>
      <c r="J156" s="675">
        <v>741</v>
      </c>
      <c r="K156" s="675">
        <v>740</v>
      </c>
      <c r="L156" s="675">
        <v>759</v>
      </c>
      <c r="M156" s="675">
        <v>850</v>
      </c>
      <c r="N156" s="675">
        <v>938</v>
      </c>
      <c r="O156" s="675">
        <v>929</v>
      </c>
      <c r="P156" s="675">
        <v>889</v>
      </c>
      <c r="Q156" s="675">
        <v>758</v>
      </c>
      <c r="R156" s="675">
        <v>525</v>
      </c>
      <c r="S156" s="675">
        <v>465</v>
      </c>
      <c r="T156" s="675">
        <v>270</v>
      </c>
      <c r="U156" s="675">
        <v>89</v>
      </c>
      <c r="V156" s="675">
        <v>24</v>
      </c>
    </row>
    <row r="157" spans="1:22" ht="12.75">
      <c r="A157" s="16"/>
      <c r="B157" s="393" t="s">
        <v>7</v>
      </c>
      <c r="C157" s="217">
        <v>12292</v>
      </c>
      <c r="D157" s="675">
        <v>426</v>
      </c>
      <c r="E157" s="675">
        <v>492</v>
      </c>
      <c r="F157" s="675">
        <v>589</v>
      </c>
      <c r="G157" s="675">
        <v>662</v>
      </c>
      <c r="H157" s="675">
        <v>710</v>
      </c>
      <c r="I157" s="675">
        <v>666</v>
      </c>
      <c r="J157" s="675">
        <v>696</v>
      </c>
      <c r="K157" s="675">
        <v>730</v>
      </c>
      <c r="L157" s="675">
        <v>816</v>
      </c>
      <c r="M157" s="675">
        <v>801</v>
      </c>
      <c r="N157" s="675">
        <v>938</v>
      </c>
      <c r="O157" s="675">
        <v>980</v>
      </c>
      <c r="P157" s="675">
        <v>1003</v>
      </c>
      <c r="Q157" s="675">
        <v>865</v>
      </c>
      <c r="R157" s="675">
        <v>676</v>
      </c>
      <c r="S157" s="675">
        <v>606</v>
      </c>
      <c r="T157" s="675">
        <v>442</v>
      </c>
      <c r="U157" s="675">
        <v>158</v>
      </c>
      <c r="V157" s="675">
        <v>36</v>
      </c>
    </row>
    <row r="158" spans="1:22">
      <c r="A158" s="386"/>
      <c r="B158" s="152"/>
      <c r="C158" s="29"/>
      <c r="D158" s="43"/>
      <c r="E158" s="43"/>
      <c r="F158" s="43"/>
      <c r="G158" s="29"/>
      <c r="H158" s="43"/>
      <c r="I158" s="43"/>
      <c r="J158" s="43"/>
      <c r="K158" s="43"/>
      <c r="L158" s="43"/>
      <c r="M158" s="29"/>
      <c r="N158" s="43"/>
      <c r="O158" s="43"/>
      <c r="P158" s="43"/>
      <c r="Q158" s="43"/>
      <c r="R158" s="43"/>
      <c r="S158" s="43"/>
      <c r="T158" s="43"/>
      <c r="U158" s="43"/>
      <c r="V158" s="43"/>
    </row>
    <row r="159" spans="1:22">
      <c r="A159" s="386" t="s">
        <v>602</v>
      </c>
      <c r="B159" s="393" t="s">
        <v>511</v>
      </c>
      <c r="C159" s="217">
        <v>15278</v>
      </c>
      <c r="D159" s="184">
        <v>642</v>
      </c>
      <c r="E159" s="184">
        <v>680</v>
      </c>
      <c r="F159" s="184">
        <v>743</v>
      </c>
      <c r="G159" s="184">
        <v>854</v>
      </c>
      <c r="H159" s="184">
        <v>861</v>
      </c>
      <c r="I159" s="184">
        <v>776</v>
      </c>
      <c r="J159" s="184">
        <v>882</v>
      </c>
      <c r="K159" s="184">
        <v>890</v>
      </c>
      <c r="L159" s="184">
        <v>1011</v>
      </c>
      <c r="M159" s="184">
        <v>929</v>
      </c>
      <c r="N159" s="184">
        <v>998</v>
      </c>
      <c r="O159" s="184">
        <v>1066</v>
      </c>
      <c r="P159" s="184">
        <v>1378</v>
      </c>
      <c r="Q159" s="184">
        <v>1157</v>
      </c>
      <c r="R159" s="184">
        <v>799</v>
      </c>
      <c r="S159" s="184">
        <v>705</v>
      </c>
      <c r="T159" s="184">
        <v>593</v>
      </c>
      <c r="U159" s="184">
        <v>238</v>
      </c>
      <c r="V159" s="184">
        <v>76</v>
      </c>
    </row>
    <row r="160" spans="1:22" ht="12.75">
      <c r="A160" s="386"/>
      <c r="B160" s="393" t="s">
        <v>14</v>
      </c>
      <c r="C160" s="217">
        <v>7341</v>
      </c>
      <c r="D160" s="675">
        <v>317</v>
      </c>
      <c r="E160" s="675">
        <v>350</v>
      </c>
      <c r="F160" s="675">
        <v>379</v>
      </c>
      <c r="G160" s="675">
        <v>423</v>
      </c>
      <c r="H160" s="675">
        <v>486</v>
      </c>
      <c r="I160" s="675">
        <v>409</v>
      </c>
      <c r="J160" s="675">
        <v>469</v>
      </c>
      <c r="K160" s="675">
        <v>424</v>
      </c>
      <c r="L160" s="675">
        <v>523</v>
      </c>
      <c r="M160" s="675">
        <v>461</v>
      </c>
      <c r="N160" s="675">
        <v>472</v>
      </c>
      <c r="O160" s="675">
        <v>480</v>
      </c>
      <c r="P160" s="675">
        <v>643</v>
      </c>
      <c r="Q160" s="675">
        <v>548</v>
      </c>
      <c r="R160" s="675">
        <v>343</v>
      </c>
      <c r="S160" s="675">
        <v>291</v>
      </c>
      <c r="T160" s="675">
        <v>210</v>
      </c>
      <c r="U160" s="675">
        <v>89</v>
      </c>
      <c r="V160" s="675">
        <v>24</v>
      </c>
    </row>
    <row r="161" spans="1:22" ht="12.75">
      <c r="A161" s="16"/>
      <c r="B161" s="393" t="s">
        <v>7</v>
      </c>
      <c r="C161" s="217">
        <v>7937</v>
      </c>
      <c r="D161" s="675">
        <v>325</v>
      </c>
      <c r="E161" s="675">
        <v>330</v>
      </c>
      <c r="F161" s="675">
        <v>364</v>
      </c>
      <c r="G161" s="675">
        <v>431</v>
      </c>
      <c r="H161" s="675">
        <v>375</v>
      </c>
      <c r="I161" s="675">
        <v>367</v>
      </c>
      <c r="J161" s="675">
        <v>413</v>
      </c>
      <c r="K161" s="675">
        <v>466</v>
      </c>
      <c r="L161" s="675">
        <v>488</v>
      </c>
      <c r="M161" s="675">
        <v>468</v>
      </c>
      <c r="N161" s="675">
        <v>526</v>
      </c>
      <c r="O161" s="675">
        <v>586</v>
      </c>
      <c r="P161" s="675">
        <v>735</v>
      </c>
      <c r="Q161" s="675">
        <v>609</v>
      </c>
      <c r="R161" s="675">
        <v>456</v>
      </c>
      <c r="S161" s="675">
        <v>414</v>
      </c>
      <c r="T161" s="675">
        <v>383</v>
      </c>
      <c r="U161" s="675">
        <v>149</v>
      </c>
      <c r="V161" s="675">
        <v>52</v>
      </c>
    </row>
    <row r="162" spans="1:22">
      <c r="A162" s="386"/>
      <c r="B162" s="152"/>
      <c r="C162" s="29"/>
      <c r="D162" s="43"/>
      <c r="E162" s="43"/>
      <c r="F162" s="43"/>
      <c r="G162" s="29"/>
      <c r="H162" s="43"/>
      <c r="I162" s="43"/>
      <c r="J162" s="43"/>
      <c r="K162" s="43"/>
      <c r="L162" s="43"/>
      <c r="M162" s="29"/>
      <c r="N162" s="43"/>
      <c r="O162" s="43"/>
      <c r="P162" s="43"/>
      <c r="Q162" s="43"/>
      <c r="R162" s="43"/>
      <c r="S162" s="43"/>
      <c r="T162" s="43"/>
      <c r="U162" s="43"/>
      <c r="V162" s="43"/>
    </row>
    <row r="163" spans="1:22">
      <c r="A163" s="386" t="s">
        <v>603</v>
      </c>
      <c r="B163" s="393" t="s">
        <v>511</v>
      </c>
      <c r="C163" s="217">
        <v>12073</v>
      </c>
      <c r="D163" s="184">
        <v>435</v>
      </c>
      <c r="E163" s="184">
        <v>578</v>
      </c>
      <c r="F163" s="184">
        <v>642</v>
      </c>
      <c r="G163" s="184">
        <v>716</v>
      </c>
      <c r="H163" s="184">
        <v>657</v>
      </c>
      <c r="I163" s="184">
        <v>606</v>
      </c>
      <c r="J163" s="184">
        <v>684</v>
      </c>
      <c r="K163" s="184">
        <v>757</v>
      </c>
      <c r="L163" s="184">
        <v>862</v>
      </c>
      <c r="M163" s="184">
        <v>852</v>
      </c>
      <c r="N163" s="184">
        <v>880</v>
      </c>
      <c r="O163" s="184">
        <v>886</v>
      </c>
      <c r="P163" s="184">
        <v>922</v>
      </c>
      <c r="Q163" s="184">
        <v>792</v>
      </c>
      <c r="R163" s="184">
        <v>528</v>
      </c>
      <c r="S163" s="184">
        <v>607</v>
      </c>
      <c r="T163" s="184">
        <v>413</v>
      </c>
      <c r="U163" s="184">
        <v>186</v>
      </c>
      <c r="V163" s="184">
        <v>70</v>
      </c>
    </row>
    <row r="164" spans="1:22" ht="12.75">
      <c r="A164" s="386"/>
      <c r="B164" s="393" t="s">
        <v>14</v>
      </c>
      <c r="C164" s="217">
        <v>6038</v>
      </c>
      <c r="D164" s="675">
        <v>232</v>
      </c>
      <c r="E164" s="675">
        <v>313</v>
      </c>
      <c r="F164" s="675">
        <v>314</v>
      </c>
      <c r="G164" s="675">
        <v>355</v>
      </c>
      <c r="H164" s="675">
        <v>332</v>
      </c>
      <c r="I164" s="675">
        <v>346</v>
      </c>
      <c r="J164" s="675">
        <v>360</v>
      </c>
      <c r="K164" s="675">
        <v>407</v>
      </c>
      <c r="L164" s="675">
        <v>487</v>
      </c>
      <c r="M164" s="675">
        <v>458</v>
      </c>
      <c r="N164" s="675">
        <v>486</v>
      </c>
      <c r="O164" s="675">
        <v>460</v>
      </c>
      <c r="P164" s="675">
        <v>474</v>
      </c>
      <c r="Q164" s="675">
        <v>345</v>
      </c>
      <c r="R164" s="675">
        <v>202</v>
      </c>
      <c r="S164" s="675">
        <v>233</v>
      </c>
      <c r="T164" s="675">
        <v>155</v>
      </c>
      <c r="U164" s="675">
        <v>65</v>
      </c>
      <c r="V164" s="675">
        <v>14</v>
      </c>
    </row>
    <row r="165" spans="1:22" ht="12.75">
      <c r="A165" s="16"/>
      <c r="B165" s="393" t="s">
        <v>7</v>
      </c>
      <c r="C165" s="217">
        <v>6035</v>
      </c>
      <c r="D165" s="675">
        <v>203</v>
      </c>
      <c r="E165" s="675">
        <v>265</v>
      </c>
      <c r="F165" s="675">
        <v>328</v>
      </c>
      <c r="G165" s="675">
        <v>361</v>
      </c>
      <c r="H165" s="675">
        <v>325</v>
      </c>
      <c r="I165" s="675">
        <v>260</v>
      </c>
      <c r="J165" s="675">
        <v>324</v>
      </c>
      <c r="K165" s="675">
        <v>350</v>
      </c>
      <c r="L165" s="675">
        <v>375</v>
      </c>
      <c r="M165" s="675">
        <v>394</v>
      </c>
      <c r="N165" s="675">
        <v>394</v>
      </c>
      <c r="O165" s="675">
        <v>426</v>
      </c>
      <c r="P165" s="675">
        <v>448</v>
      </c>
      <c r="Q165" s="675">
        <v>447</v>
      </c>
      <c r="R165" s="675">
        <v>326</v>
      </c>
      <c r="S165" s="675">
        <v>374</v>
      </c>
      <c r="T165" s="675">
        <v>258</v>
      </c>
      <c r="U165" s="675">
        <v>121</v>
      </c>
      <c r="V165" s="675">
        <v>56</v>
      </c>
    </row>
    <row r="166" spans="1:22">
      <c r="A166" s="386"/>
      <c r="B166" s="152"/>
      <c r="C166" s="29"/>
      <c r="D166" s="43"/>
      <c r="E166" s="43"/>
      <c r="F166" s="43"/>
      <c r="G166" s="29"/>
      <c r="H166" s="43"/>
      <c r="I166" s="43"/>
      <c r="J166" s="43"/>
      <c r="K166" s="43"/>
      <c r="L166" s="43"/>
      <c r="M166" s="29"/>
      <c r="N166" s="43"/>
      <c r="O166" s="43"/>
      <c r="P166" s="43"/>
      <c r="Q166" s="43"/>
      <c r="R166" s="43"/>
      <c r="S166" s="43"/>
      <c r="T166" s="43"/>
      <c r="U166" s="43"/>
      <c r="V166" s="43"/>
    </row>
    <row r="167" spans="1:22">
      <c r="A167" s="386" t="s">
        <v>604</v>
      </c>
      <c r="B167" s="393" t="s">
        <v>511</v>
      </c>
      <c r="C167" s="217">
        <v>24023</v>
      </c>
      <c r="D167" s="184">
        <v>827</v>
      </c>
      <c r="E167" s="184">
        <v>940</v>
      </c>
      <c r="F167" s="184">
        <v>985</v>
      </c>
      <c r="G167" s="184">
        <v>1265</v>
      </c>
      <c r="H167" s="184">
        <v>1434</v>
      </c>
      <c r="I167" s="184">
        <v>1363</v>
      </c>
      <c r="J167" s="184">
        <v>1463</v>
      </c>
      <c r="K167" s="184">
        <v>1516</v>
      </c>
      <c r="L167" s="184">
        <v>1553</v>
      </c>
      <c r="M167" s="184">
        <v>1803</v>
      </c>
      <c r="N167" s="184">
        <v>1982</v>
      </c>
      <c r="O167" s="184">
        <v>2158</v>
      </c>
      <c r="P167" s="184">
        <v>2023</v>
      </c>
      <c r="Q167" s="184">
        <v>1613</v>
      </c>
      <c r="R167" s="184">
        <v>993</v>
      </c>
      <c r="S167" s="184">
        <v>1070</v>
      </c>
      <c r="T167" s="184">
        <v>704</v>
      </c>
      <c r="U167" s="184">
        <v>271</v>
      </c>
      <c r="V167" s="184">
        <v>60</v>
      </c>
    </row>
    <row r="168" spans="1:22" ht="12.75">
      <c r="A168" s="386"/>
      <c r="B168" s="393" t="s">
        <v>14</v>
      </c>
      <c r="C168" s="217">
        <v>12012</v>
      </c>
      <c r="D168" s="675">
        <v>417</v>
      </c>
      <c r="E168" s="675">
        <v>495</v>
      </c>
      <c r="F168" s="675">
        <v>518</v>
      </c>
      <c r="G168" s="675">
        <v>686</v>
      </c>
      <c r="H168" s="675">
        <v>752</v>
      </c>
      <c r="I168" s="675">
        <v>744</v>
      </c>
      <c r="J168" s="675">
        <v>786</v>
      </c>
      <c r="K168" s="675">
        <v>783</v>
      </c>
      <c r="L168" s="675">
        <v>803</v>
      </c>
      <c r="M168" s="675">
        <v>922</v>
      </c>
      <c r="N168" s="675">
        <v>1015</v>
      </c>
      <c r="O168" s="675">
        <v>1111</v>
      </c>
      <c r="P168" s="675">
        <v>1004</v>
      </c>
      <c r="Q168" s="675">
        <v>761</v>
      </c>
      <c r="R168" s="675">
        <v>421</v>
      </c>
      <c r="S168" s="675">
        <v>434</v>
      </c>
      <c r="T168" s="675">
        <v>251</v>
      </c>
      <c r="U168" s="675">
        <v>93</v>
      </c>
      <c r="V168" s="675">
        <v>16</v>
      </c>
    </row>
    <row r="169" spans="1:22" ht="12.75">
      <c r="A169" s="16"/>
      <c r="B169" s="393" t="s">
        <v>7</v>
      </c>
      <c r="C169" s="217">
        <v>12011</v>
      </c>
      <c r="D169" s="675">
        <v>410</v>
      </c>
      <c r="E169" s="675">
        <v>445</v>
      </c>
      <c r="F169" s="675">
        <v>467</v>
      </c>
      <c r="G169" s="675">
        <v>579</v>
      </c>
      <c r="H169" s="675">
        <v>682</v>
      </c>
      <c r="I169" s="675">
        <v>619</v>
      </c>
      <c r="J169" s="675">
        <v>677</v>
      </c>
      <c r="K169" s="675">
        <v>733</v>
      </c>
      <c r="L169" s="675">
        <v>750</v>
      </c>
      <c r="M169" s="675">
        <v>881</v>
      </c>
      <c r="N169" s="675">
        <v>967</v>
      </c>
      <c r="O169" s="675">
        <v>1047</v>
      </c>
      <c r="P169" s="675">
        <v>1019</v>
      </c>
      <c r="Q169" s="675">
        <v>852</v>
      </c>
      <c r="R169" s="675">
        <v>572</v>
      </c>
      <c r="S169" s="675">
        <v>636</v>
      </c>
      <c r="T169" s="675">
        <v>453</v>
      </c>
      <c r="U169" s="675">
        <v>178</v>
      </c>
      <c r="V169" s="675">
        <v>44</v>
      </c>
    </row>
    <row r="170" spans="1:22">
      <c r="A170" s="386"/>
      <c r="B170" s="152"/>
      <c r="C170" s="29"/>
      <c r="D170" s="43"/>
      <c r="E170" s="43"/>
      <c r="F170" s="43"/>
      <c r="G170" s="29"/>
      <c r="H170" s="43"/>
      <c r="I170" s="43"/>
      <c r="J170" s="43"/>
      <c r="K170" s="43"/>
      <c r="L170" s="43"/>
      <c r="M170" s="29"/>
      <c r="N170" s="43"/>
      <c r="O170" s="43"/>
      <c r="P170" s="43"/>
      <c r="Q170" s="43"/>
      <c r="R170" s="43"/>
      <c r="S170" s="43"/>
      <c r="T170" s="43"/>
      <c r="U170" s="43"/>
      <c r="V170" s="43"/>
    </row>
    <row r="171" spans="1:22">
      <c r="A171" s="386" t="s">
        <v>605</v>
      </c>
      <c r="B171" s="393" t="s">
        <v>511</v>
      </c>
      <c r="C171" s="217">
        <v>2620</v>
      </c>
      <c r="D171" s="184">
        <v>35</v>
      </c>
      <c r="E171" s="184">
        <v>104</v>
      </c>
      <c r="F171" s="184">
        <v>89</v>
      </c>
      <c r="G171" s="184">
        <v>80</v>
      </c>
      <c r="H171" s="184">
        <v>110</v>
      </c>
      <c r="I171" s="184">
        <v>179</v>
      </c>
      <c r="J171" s="184">
        <v>201</v>
      </c>
      <c r="K171" s="184">
        <v>193</v>
      </c>
      <c r="L171" s="184">
        <v>168</v>
      </c>
      <c r="M171" s="184">
        <v>147</v>
      </c>
      <c r="N171" s="184">
        <v>196</v>
      </c>
      <c r="O171" s="184">
        <v>250</v>
      </c>
      <c r="P171" s="184">
        <v>284</v>
      </c>
      <c r="Q171" s="184">
        <v>215</v>
      </c>
      <c r="R171" s="184">
        <v>116</v>
      </c>
      <c r="S171" s="184">
        <v>118</v>
      </c>
      <c r="T171" s="184">
        <v>83</v>
      </c>
      <c r="U171" s="184">
        <v>43</v>
      </c>
      <c r="V171" s="184">
        <v>9</v>
      </c>
    </row>
    <row r="172" spans="1:22" ht="12.75">
      <c r="A172" s="386"/>
      <c r="B172" s="393" t="s">
        <v>14</v>
      </c>
      <c r="C172" s="217">
        <v>1342</v>
      </c>
      <c r="D172" s="675">
        <v>25</v>
      </c>
      <c r="E172" s="675">
        <v>52</v>
      </c>
      <c r="F172" s="675">
        <v>40</v>
      </c>
      <c r="G172" s="675">
        <v>33</v>
      </c>
      <c r="H172" s="675">
        <v>57</v>
      </c>
      <c r="I172" s="675">
        <v>107</v>
      </c>
      <c r="J172" s="675">
        <v>116</v>
      </c>
      <c r="K172" s="675">
        <v>94</v>
      </c>
      <c r="L172" s="675">
        <v>98</v>
      </c>
      <c r="M172" s="675">
        <v>78</v>
      </c>
      <c r="N172" s="675">
        <v>98</v>
      </c>
      <c r="O172" s="675">
        <v>114</v>
      </c>
      <c r="P172" s="675">
        <v>155</v>
      </c>
      <c r="Q172" s="675">
        <v>110</v>
      </c>
      <c r="R172" s="675">
        <v>54</v>
      </c>
      <c r="S172" s="675">
        <v>46</v>
      </c>
      <c r="T172" s="675">
        <v>39</v>
      </c>
      <c r="U172" s="675">
        <v>22</v>
      </c>
      <c r="V172" s="675">
        <v>4</v>
      </c>
    </row>
    <row r="173" spans="1:22" ht="12.75">
      <c r="A173" s="16"/>
      <c r="B173" s="393" t="s">
        <v>7</v>
      </c>
      <c r="C173" s="217">
        <v>1278</v>
      </c>
      <c r="D173" s="675">
        <v>10</v>
      </c>
      <c r="E173" s="675">
        <v>52</v>
      </c>
      <c r="F173" s="675">
        <v>49</v>
      </c>
      <c r="G173" s="675">
        <v>47</v>
      </c>
      <c r="H173" s="675">
        <v>53</v>
      </c>
      <c r="I173" s="675">
        <v>72</v>
      </c>
      <c r="J173" s="675">
        <v>85</v>
      </c>
      <c r="K173" s="675">
        <v>99</v>
      </c>
      <c r="L173" s="675">
        <v>70</v>
      </c>
      <c r="M173" s="675">
        <v>69</v>
      </c>
      <c r="N173" s="675">
        <v>98</v>
      </c>
      <c r="O173" s="675">
        <v>136</v>
      </c>
      <c r="P173" s="675">
        <v>129</v>
      </c>
      <c r="Q173" s="675">
        <v>105</v>
      </c>
      <c r="R173" s="675">
        <v>62</v>
      </c>
      <c r="S173" s="675">
        <v>72</v>
      </c>
      <c r="T173" s="675">
        <v>44</v>
      </c>
      <c r="U173" s="675">
        <v>21</v>
      </c>
      <c r="V173" s="675">
        <v>5</v>
      </c>
    </row>
    <row r="174" spans="1:22">
      <c r="A174" s="386"/>
      <c r="B174" s="152"/>
      <c r="C174" s="29"/>
      <c r="D174" s="43"/>
      <c r="E174" s="43"/>
      <c r="F174" s="43"/>
      <c r="G174" s="29"/>
      <c r="H174" s="43"/>
      <c r="I174" s="43"/>
      <c r="J174" s="43"/>
      <c r="K174" s="43"/>
      <c r="L174" s="43"/>
      <c r="M174" s="29"/>
      <c r="N174" s="43"/>
      <c r="O174" s="43"/>
      <c r="P174" s="43"/>
      <c r="Q174" s="43"/>
      <c r="R174" s="43"/>
      <c r="S174" s="43"/>
      <c r="T174" s="43"/>
      <c r="U174" s="43"/>
      <c r="V174" s="43"/>
    </row>
    <row r="175" spans="1:22">
      <c r="A175" s="386" t="s">
        <v>606</v>
      </c>
      <c r="B175" s="393" t="s">
        <v>511</v>
      </c>
      <c r="C175" s="217">
        <v>5438</v>
      </c>
      <c r="D175" s="184">
        <v>125</v>
      </c>
      <c r="E175" s="184">
        <v>266</v>
      </c>
      <c r="F175" s="184">
        <v>255</v>
      </c>
      <c r="G175" s="184">
        <v>326</v>
      </c>
      <c r="H175" s="184">
        <v>411</v>
      </c>
      <c r="I175" s="184">
        <v>382</v>
      </c>
      <c r="J175" s="184">
        <v>381</v>
      </c>
      <c r="K175" s="184">
        <v>411</v>
      </c>
      <c r="L175" s="184">
        <v>388</v>
      </c>
      <c r="M175" s="184">
        <v>383</v>
      </c>
      <c r="N175" s="184">
        <v>428</v>
      </c>
      <c r="O175" s="184">
        <v>420</v>
      </c>
      <c r="P175" s="184">
        <v>386</v>
      </c>
      <c r="Q175" s="184">
        <v>331</v>
      </c>
      <c r="R175" s="184">
        <v>187</v>
      </c>
      <c r="S175" s="184">
        <v>192</v>
      </c>
      <c r="T175" s="184">
        <v>107</v>
      </c>
      <c r="U175" s="184">
        <v>44</v>
      </c>
      <c r="V175" s="184">
        <v>15</v>
      </c>
    </row>
    <row r="176" spans="1:22" ht="12.75">
      <c r="A176" s="386"/>
      <c r="B176" s="393" t="s">
        <v>14</v>
      </c>
      <c r="C176" s="217">
        <v>2737</v>
      </c>
      <c r="D176" s="675">
        <v>67</v>
      </c>
      <c r="E176" s="675">
        <v>135</v>
      </c>
      <c r="F176" s="675">
        <v>134</v>
      </c>
      <c r="G176" s="675">
        <v>168</v>
      </c>
      <c r="H176" s="675">
        <v>208</v>
      </c>
      <c r="I176" s="675">
        <v>200</v>
      </c>
      <c r="J176" s="675">
        <v>216</v>
      </c>
      <c r="K176" s="675">
        <v>213</v>
      </c>
      <c r="L176" s="675">
        <v>203</v>
      </c>
      <c r="M176" s="675">
        <v>196</v>
      </c>
      <c r="N176" s="675">
        <v>216</v>
      </c>
      <c r="O176" s="675">
        <v>210</v>
      </c>
      <c r="P176" s="675">
        <v>173</v>
      </c>
      <c r="Q176" s="675">
        <v>165</v>
      </c>
      <c r="R176" s="675">
        <v>78</v>
      </c>
      <c r="S176" s="675">
        <v>90</v>
      </c>
      <c r="T176" s="675">
        <v>37</v>
      </c>
      <c r="U176" s="675">
        <v>21</v>
      </c>
      <c r="V176" s="675">
        <v>7</v>
      </c>
    </row>
    <row r="177" spans="1:22" ht="12.75">
      <c r="A177" s="16"/>
      <c r="B177" s="393" t="s">
        <v>7</v>
      </c>
      <c r="C177" s="217">
        <v>2701</v>
      </c>
      <c r="D177" s="675">
        <v>58</v>
      </c>
      <c r="E177" s="675">
        <v>131</v>
      </c>
      <c r="F177" s="675">
        <v>121</v>
      </c>
      <c r="G177" s="675">
        <v>158</v>
      </c>
      <c r="H177" s="675">
        <v>203</v>
      </c>
      <c r="I177" s="675">
        <v>182</v>
      </c>
      <c r="J177" s="675">
        <v>165</v>
      </c>
      <c r="K177" s="675">
        <v>198</v>
      </c>
      <c r="L177" s="675">
        <v>185</v>
      </c>
      <c r="M177" s="675">
        <v>187</v>
      </c>
      <c r="N177" s="675">
        <v>212</v>
      </c>
      <c r="O177" s="675">
        <v>210</v>
      </c>
      <c r="P177" s="675">
        <v>213</v>
      </c>
      <c r="Q177" s="675">
        <v>166</v>
      </c>
      <c r="R177" s="675">
        <v>109</v>
      </c>
      <c r="S177" s="675">
        <v>102</v>
      </c>
      <c r="T177" s="675">
        <v>70</v>
      </c>
      <c r="U177" s="675">
        <v>23</v>
      </c>
      <c r="V177" s="675">
        <v>8</v>
      </c>
    </row>
    <row r="178" spans="1:22">
      <c r="A178" s="386"/>
      <c r="B178" s="152"/>
      <c r="C178" s="29"/>
      <c r="D178" s="43"/>
      <c r="E178" s="43"/>
      <c r="F178" s="43"/>
      <c r="G178" s="29"/>
      <c r="H178" s="43"/>
      <c r="I178" s="43"/>
      <c r="J178" s="43"/>
      <c r="K178" s="43"/>
      <c r="L178" s="43"/>
      <c r="M178" s="29"/>
      <c r="N178" s="43"/>
      <c r="O178" s="43"/>
      <c r="P178" s="43"/>
      <c r="Q178" s="43"/>
      <c r="R178" s="43"/>
      <c r="S178" s="43"/>
      <c r="T178" s="43"/>
      <c r="U178" s="43"/>
      <c r="V178" s="43"/>
    </row>
    <row r="179" spans="1:22">
      <c r="A179" s="386" t="s">
        <v>607</v>
      </c>
      <c r="B179" s="393" t="s">
        <v>511</v>
      </c>
      <c r="C179" s="217">
        <v>2389</v>
      </c>
      <c r="D179" s="184">
        <v>90</v>
      </c>
      <c r="E179" s="184">
        <v>90</v>
      </c>
      <c r="F179" s="184">
        <v>142</v>
      </c>
      <c r="G179" s="184">
        <v>149</v>
      </c>
      <c r="H179" s="184">
        <v>151</v>
      </c>
      <c r="I179" s="184">
        <v>90</v>
      </c>
      <c r="J179" s="184">
        <v>117</v>
      </c>
      <c r="K179" s="184">
        <v>130</v>
      </c>
      <c r="L179" s="184">
        <v>181</v>
      </c>
      <c r="M179" s="184">
        <v>154</v>
      </c>
      <c r="N179" s="184">
        <v>184</v>
      </c>
      <c r="O179" s="184">
        <v>181</v>
      </c>
      <c r="P179" s="184">
        <v>192</v>
      </c>
      <c r="Q179" s="184">
        <v>157</v>
      </c>
      <c r="R179" s="184">
        <v>115</v>
      </c>
      <c r="S179" s="184">
        <v>140</v>
      </c>
      <c r="T179" s="184">
        <v>91</v>
      </c>
      <c r="U179" s="184">
        <v>29</v>
      </c>
      <c r="V179" s="184">
        <v>6</v>
      </c>
    </row>
    <row r="180" spans="1:22" ht="12.75">
      <c r="A180" s="386"/>
      <c r="B180" s="393" t="s">
        <v>14</v>
      </c>
      <c r="C180" s="217">
        <v>1209</v>
      </c>
      <c r="D180" s="675">
        <v>39</v>
      </c>
      <c r="E180" s="675">
        <v>49</v>
      </c>
      <c r="F180" s="675">
        <v>76</v>
      </c>
      <c r="G180" s="675">
        <v>82</v>
      </c>
      <c r="H180" s="675">
        <v>79</v>
      </c>
      <c r="I180" s="675">
        <v>53</v>
      </c>
      <c r="J180" s="675">
        <v>61</v>
      </c>
      <c r="K180" s="675">
        <v>68</v>
      </c>
      <c r="L180" s="675">
        <v>97</v>
      </c>
      <c r="M180" s="675">
        <v>91</v>
      </c>
      <c r="N180" s="675">
        <v>112</v>
      </c>
      <c r="O180" s="675">
        <v>96</v>
      </c>
      <c r="P180" s="675">
        <v>93</v>
      </c>
      <c r="Q180" s="675">
        <v>78</v>
      </c>
      <c r="R180" s="675">
        <v>40</v>
      </c>
      <c r="S180" s="675">
        <v>53</v>
      </c>
      <c r="T180" s="675">
        <v>34</v>
      </c>
      <c r="U180" s="675">
        <v>5</v>
      </c>
      <c r="V180" s="675">
        <v>3</v>
      </c>
    </row>
    <row r="181" spans="1:22" ht="12.75">
      <c r="A181" s="16"/>
      <c r="B181" s="393" t="s">
        <v>7</v>
      </c>
      <c r="C181" s="217">
        <v>1180</v>
      </c>
      <c r="D181" s="675">
        <v>51</v>
      </c>
      <c r="E181" s="675">
        <v>41</v>
      </c>
      <c r="F181" s="675">
        <v>66</v>
      </c>
      <c r="G181" s="675">
        <v>67</v>
      </c>
      <c r="H181" s="675">
        <v>72</v>
      </c>
      <c r="I181" s="675">
        <v>37</v>
      </c>
      <c r="J181" s="675">
        <v>56</v>
      </c>
      <c r="K181" s="675">
        <v>62</v>
      </c>
      <c r="L181" s="675">
        <v>84</v>
      </c>
      <c r="M181" s="675">
        <v>63</v>
      </c>
      <c r="N181" s="675">
        <v>72</v>
      </c>
      <c r="O181" s="675">
        <v>85</v>
      </c>
      <c r="P181" s="675">
        <v>99</v>
      </c>
      <c r="Q181" s="675">
        <v>79</v>
      </c>
      <c r="R181" s="675">
        <v>75</v>
      </c>
      <c r="S181" s="675">
        <v>87</v>
      </c>
      <c r="T181" s="675">
        <v>57</v>
      </c>
      <c r="U181" s="675">
        <v>24</v>
      </c>
      <c r="V181" s="675">
        <v>3</v>
      </c>
    </row>
    <row r="182" spans="1:22">
      <c r="A182" s="386"/>
      <c r="B182" s="152"/>
      <c r="C182" s="29"/>
      <c r="D182" s="43"/>
      <c r="E182" s="43"/>
      <c r="F182" s="43"/>
      <c r="G182" s="29"/>
      <c r="H182" s="43"/>
      <c r="I182" s="43"/>
      <c r="J182" s="43"/>
      <c r="K182" s="43"/>
      <c r="L182" s="43"/>
      <c r="M182" s="29"/>
      <c r="N182" s="43"/>
      <c r="O182" s="43"/>
      <c r="P182" s="43"/>
      <c r="Q182" s="43"/>
      <c r="R182" s="43"/>
      <c r="S182" s="43"/>
      <c r="T182" s="43"/>
      <c r="U182" s="43"/>
      <c r="V182" s="43"/>
    </row>
    <row r="183" spans="1:22">
      <c r="A183" s="386" t="s">
        <v>608</v>
      </c>
      <c r="B183" s="393" t="s">
        <v>511</v>
      </c>
      <c r="C183" s="217">
        <v>4046</v>
      </c>
      <c r="D183" s="184">
        <v>25</v>
      </c>
      <c r="E183" s="184">
        <v>151</v>
      </c>
      <c r="F183" s="184">
        <v>153</v>
      </c>
      <c r="G183" s="184">
        <v>153</v>
      </c>
      <c r="H183" s="184">
        <v>164</v>
      </c>
      <c r="I183" s="184">
        <v>166</v>
      </c>
      <c r="J183" s="184">
        <v>174</v>
      </c>
      <c r="K183" s="184">
        <v>189</v>
      </c>
      <c r="L183" s="184">
        <v>292</v>
      </c>
      <c r="M183" s="184">
        <v>310</v>
      </c>
      <c r="N183" s="184">
        <v>361</v>
      </c>
      <c r="O183" s="184">
        <v>323</v>
      </c>
      <c r="P183" s="184">
        <v>357</v>
      </c>
      <c r="Q183" s="184">
        <v>326</v>
      </c>
      <c r="R183" s="184">
        <v>315</v>
      </c>
      <c r="S183" s="184">
        <v>297</v>
      </c>
      <c r="T183" s="184">
        <v>183</v>
      </c>
      <c r="U183" s="184">
        <v>93</v>
      </c>
      <c r="V183" s="184">
        <v>14</v>
      </c>
    </row>
    <row r="184" spans="1:22" ht="12.75">
      <c r="A184" s="386"/>
      <c r="B184" s="393" t="s">
        <v>14</v>
      </c>
      <c r="C184" s="217">
        <v>1991</v>
      </c>
      <c r="D184" s="675">
        <v>13</v>
      </c>
      <c r="E184" s="675">
        <v>76</v>
      </c>
      <c r="F184" s="675">
        <v>82</v>
      </c>
      <c r="G184" s="675">
        <v>80</v>
      </c>
      <c r="H184" s="675">
        <v>92</v>
      </c>
      <c r="I184" s="675">
        <v>93</v>
      </c>
      <c r="J184" s="675">
        <v>91</v>
      </c>
      <c r="K184" s="675">
        <v>89</v>
      </c>
      <c r="L184" s="675">
        <v>146</v>
      </c>
      <c r="M184" s="675">
        <v>184</v>
      </c>
      <c r="N184" s="675">
        <v>191</v>
      </c>
      <c r="O184" s="675">
        <v>178</v>
      </c>
      <c r="P184" s="675">
        <v>191</v>
      </c>
      <c r="Q184" s="675">
        <v>148</v>
      </c>
      <c r="R184" s="675">
        <v>135</v>
      </c>
      <c r="S184" s="675">
        <v>109</v>
      </c>
      <c r="T184" s="675">
        <v>64</v>
      </c>
      <c r="U184" s="675">
        <v>27</v>
      </c>
      <c r="V184" s="675">
        <v>2</v>
      </c>
    </row>
    <row r="185" spans="1:22" ht="12.75">
      <c r="A185" s="16"/>
      <c r="B185" s="393" t="s">
        <v>7</v>
      </c>
      <c r="C185" s="217">
        <v>2055</v>
      </c>
      <c r="D185" s="675">
        <v>12</v>
      </c>
      <c r="E185" s="675">
        <v>75</v>
      </c>
      <c r="F185" s="675">
        <v>71</v>
      </c>
      <c r="G185" s="675">
        <v>73</v>
      </c>
      <c r="H185" s="675">
        <v>72</v>
      </c>
      <c r="I185" s="675">
        <v>73</v>
      </c>
      <c r="J185" s="675">
        <v>83</v>
      </c>
      <c r="K185" s="675">
        <v>100</v>
      </c>
      <c r="L185" s="675">
        <v>146</v>
      </c>
      <c r="M185" s="675">
        <v>126</v>
      </c>
      <c r="N185" s="675">
        <v>170</v>
      </c>
      <c r="O185" s="675">
        <v>145</v>
      </c>
      <c r="P185" s="675">
        <v>166</v>
      </c>
      <c r="Q185" s="675">
        <v>178</v>
      </c>
      <c r="R185" s="675">
        <v>180</v>
      </c>
      <c r="S185" s="675">
        <v>188</v>
      </c>
      <c r="T185" s="675">
        <v>119</v>
      </c>
      <c r="U185" s="675">
        <v>66</v>
      </c>
      <c r="V185" s="675">
        <v>12</v>
      </c>
    </row>
    <row r="186" spans="1:22">
      <c r="A186" s="386"/>
      <c r="B186" s="152"/>
      <c r="C186" s="29"/>
      <c r="D186" s="43"/>
      <c r="E186" s="43"/>
      <c r="F186" s="43"/>
      <c r="G186" s="29"/>
      <c r="H186" s="43"/>
      <c r="I186" s="43"/>
      <c r="J186" s="43"/>
      <c r="K186" s="43"/>
      <c r="L186" s="43"/>
      <c r="M186" s="29"/>
      <c r="N186" s="43"/>
      <c r="O186" s="43"/>
      <c r="P186" s="43"/>
      <c r="Q186" s="43"/>
      <c r="R186" s="43"/>
      <c r="S186" s="43"/>
      <c r="T186" s="43"/>
      <c r="U186" s="43"/>
      <c r="V186" s="43"/>
    </row>
    <row r="187" spans="1:22">
      <c r="A187" s="386" t="s">
        <v>609</v>
      </c>
      <c r="B187" s="393" t="s">
        <v>511</v>
      </c>
      <c r="C187" s="217">
        <v>482</v>
      </c>
      <c r="D187" s="184">
        <v>16</v>
      </c>
      <c r="E187" s="184">
        <v>17</v>
      </c>
      <c r="F187" s="184">
        <v>20</v>
      </c>
      <c r="G187" s="184">
        <v>25</v>
      </c>
      <c r="H187" s="184">
        <v>22</v>
      </c>
      <c r="I187" s="184">
        <v>21</v>
      </c>
      <c r="J187" s="184">
        <v>23</v>
      </c>
      <c r="K187" s="184">
        <v>35</v>
      </c>
      <c r="L187" s="184">
        <v>31</v>
      </c>
      <c r="M187" s="184">
        <v>23</v>
      </c>
      <c r="N187" s="184">
        <v>44</v>
      </c>
      <c r="O187" s="184">
        <v>38</v>
      </c>
      <c r="P187" s="184">
        <v>36</v>
      </c>
      <c r="Q187" s="184">
        <v>37</v>
      </c>
      <c r="R187" s="184">
        <v>22</v>
      </c>
      <c r="S187" s="184">
        <v>34</v>
      </c>
      <c r="T187" s="184">
        <v>21</v>
      </c>
      <c r="U187" s="184">
        <v>16</v>
      </c>
      <c r="V187" s="184">
        <v>1</v>
      </c>
    </row>
    <row r="188" spans="1:22" ht="12.75">
      <c r="A188" s="386"/>
      <c r="B188" s="393" t="s">
        <v>14</v>
      </c>
      <c r="C188" s="217">
        <v>243</v>
      </c>
      <c r="D188" s="675">
        <v>10</v>
      </c>
      <c r="E188" s="675">
        <v>9</v>
      </c>
      <c r="F188" s="675">
        <v>11</v>
      </c>
      <c r="G188" s="675">
        <v>9</v>
      </c>
      <c r="H188" s="675">
        <v>11</v>
      </c>
      <c r="I188" s="675">
        <v>14</v>
      </c>
      <c r="J188" s="675">
        <v>8</v>
      </c>
      <c r="K188" s="675">
        <v>16</v>
      </c>
      <c r="L188" s="675">
        <v>23</v>
      </c>
      <c r="M188" s="675">
        <v>14</v>
      </c>
      <c r="N188" s="675">
        <v>29</v>
      </c>
      <c r="O188" s="675">
        <v>20</v>
      </c>
      <c r="P188" s="675">
        <v>18</v>
      </c>
      <c r="Q188" s="675">
        <v>19</v>
      </c>
      <c r="R188" s="675">
        <v>9</v>
      </c>
      <c r="S188" s="675">
        <v>13</v>
      </c>
      <c r="T188" s="675">
        <v>5</v>
      </c>
      <c r="U188" s="675">
        <v>5</v>
      </c>
      <c r="V188" s="675" t="s">
        <v>1</v>
      </c>
    </row>
    <row r="189" spans="1:22" ht="12.75">
      <c r="A189" s="16"/>
      <c r="B189" s="393" t="s">
        <v>7</v>
      </c>
      <c r="C189" s="217">
        <v>239</v>
      </c>
      <c r="D189" s="675">
        <v>6</v>
      </c>
      <c r="E189" s="675">
        <v>8</v>
      </c>
      <c r="F189" s="675">
        <v>9</v>
      </c>
      <c r="G189" s="675">
        <v>16</v>
      </c>
      <c r="H189" s="675">
        <v>11</v>
      </c>
      <c r="I189" s="675">
        <v>7</v>
      </c>
      <c r="J189" s="675">
        <v>15</v>
      </c>
      <c r="K189" s="675">
        <v>19</v>
      </c>
      <c r="L189" s="675">
        <v>8</v>
      </c>
      <c r="M189" s="675">
        <v>9</v>
      </c>
      <c r="N189" s="675">
        <v>15</v>
      </c>
      <c r="O189" s="675">
        <v>18</v>
      </c>
      <c r="P189" s="675">
        <v>18</v>
      </c>
      <c r="Q189" s="675">
        <v>18</v>
      </c>
      <c r="R189" s="675">
        <v>13</v>
      </c>
      <c r="S189" s="675">
        <v>21</v>
      </c>
      <c r="T189" s="675">
        <v>16</v>
      </c>
      <c r="U189" s="675">
        <v>11</v>
      </c>
      <c r="V189" s="675">
        <v>1</v>
      </c>
    </row>
    <row r="190" spans="1:22">
      <c r="A190" s="386"/>
      <c r="B190" s="152"/>
      <c r="C190" s="29"/>
      <c r="D190" s="43"/>
      <c r="E190" s="43"/>
      <c r="F190" s="43"/>
      <c r="G190" s="29"/>
      <c r="H190" s="43"/>
      <c r="I190" s="43"/>
      <c r="J190" s="43"/>
      <c r="K190" s="43"/>
      <c r="L190" s="43"/>
      <c r="M190" s="29"/>
      <c r="N190" s="43"/>
      <c r="O190" s="43"/>
      <c r="P190" s="43"/>
      <c r="Q190" s="43"/>
      <c r="R190" s="43"/>
      <c r="S190" s="43"/>
      <c r="T190" s="43"/>
      <c r="U190" s="43"/>
      <c r="V190" s="43"/>
    </row>
    <row r="191" spans="1:22">
      <c r="A191" s="386" t="s">
        <v>610</v>
      </c>
      <c r="B191" s="393" t="s">
        <v>511</v>
      </c>
      <c r="C191" s="217">
        <v>5993</v>
      </c>
      <c r="D191" s="184">
        <v>231</v>
      </c>
      <c r="E191" s="184">
        <v>249</v>
      </c>
      <c r="F191" s="184">
        <v>224</v>
      </c>
      <c r="G191" s="184">
        <v>269</v>
      </c>
      <c r="H191" s="184">
        <v>322</v>
      </c>
      <c r="I191" s="184">
        <v>364</v>
      </c>
      <c r="J191" s="184">
        <v>378</v>
      </c>
      <c r="K191" s="184">
        <v>318</v>
      </c>
      <c r="L191" s="184">
        <v>284</v>
      </c>
      <c r="M191" s="184">
        <v>355</v>
      </c>
      <c r="N191" s="184">
        <v>485</v>
      </c>
      <c r="O191" s="184">
        <v>544</v>
      </c>
      <c r="P191" s="184">
        <v>544</v>
      </c>
      <c r="Q191" s="184">
        <v>403</v>
      </c>
      <c r="R191" s="184">
        <v>315</v>
      </c>
      <c r="S191" s="184">
        <v>373</v>
      </c>
      <c r="T191" s="184">
        <v>229</v>
      </c>
      <c r="U191" s="184">
        <v>89</v>
      </c>
      <c r="V191" s="184">
        <v>17</v>
      </c>
    </row>
    <row r="192" spans="1:22" ht="12.75">
      <c r="A192" s="386"/>
      <c r="B192" s="393" t="s">
        <v>14</v>
      </c>
      <c r="C192" s="217">
        <v>2893</v>
      </c>
      <c r="D192" s="675">
        <v>112</v>
      </c>
      <c r="E192" s="675">
        <v>132</v>
      </c>
      <c r="F192" s="675">
        <v>111</v>
      </c>
      <c r="G192" s="675">
        <v>132</v>
      </c>
      <c r="H192" s="675">
        <v>171</v>
      </c>
      <c r="I192" s="675">
        <v>209</v>
      </c>
      <c r="J192" s="675">
        <v>209</v>
      </c>
      <c r="K192" s="675">
        <v>171</v>
      </c>
      <c r="L192" s="675">
        <v>138</v>
      </c>
      <c r="M192" s="675">
        <v>167</v>
      </c>
      <c r="N192" s="675">
        <v>244</v>
      </c>
      <c r="O192" s="675">
        <v>255</v>
      </c>
      <c r="P192" s="675">
        <v>281</v>
      </c>
      <c r="Q192" s="675">
        <v>175</v>
      </c>
      <c r="R192" s="675">
        <v>123</v>
      </c>
      <c r="S192" s="675">
        <v>146</v>
      </c>
      <c r="T192" s="675">
        <v>80</v>
      </c>
      <c r="U192" s="675">
        <v>33</v>
      </c>
      <c r="V192" s="675">
        <v>4</v>
      </c>
    </row>
    <row r="193" spans="1:22" ht="12.75">
      <c r="A193" s="16"/>
      <c r="B193" s="393" t="s">
        <v>7</v>
      </c>
      <c r="C193" s="217">
        <v>3100</v>
      </c>
      <c r="D193" s="675">
        <v>119</v>
      </c>
      <c r="E193" s="675">
        <v>117</v>
      </c>
      <c r="F193" s="675">
        <v>113</v>
      </c>
      <c r="G193" s="675">
        <v>137</v>
      </c>
      <c r="H193" s="675">
        <v>151</v>
      </c>
      <c r="I193" s="675">
        <v>155</v>
      </c>
      <c r="J193" s="675">
        <v>169</v>
      </c>
      <c r="K193" s="675">
        <v>147</v>
      </c>
      <c r="L193" s="675">
        <v>146</v>
      </c>
      <c r="M193" s="675">
        <v>188</v>
      </c>
      <c r="N193" s="675">
        <v>241</v>
      </c>
      <c r="O193" s="675">
        <v>289</v>
      </c>
      <c r="P193" s="675">
        <v>263</v>
      </c>
      <c r="Q193" s="675">
        <v>228</v>
      </c>
      <c r="R193" s="675">
        <v>192</v>
      </c>
      <c r="S193" s="675">
        <v>227</v>
      </c>
      <c r="T193" s="675">
        <v>149</v>
      </c>
      <c r="U193" s="675">
        <v>56</v>
      </c>
      <c r="V193" s="675">
        <v>13</v>
      </c>
    </row>
    <row r="194" spans="1:22">
      <c r="A194" s="386"/>
      <c r="B194" s="152"/>
      <c r="C194" s="29"/>
      <c r="D194" s="43"/>
      <c r="E194" s="43"/>
      <c r="F194" s="43"/>
      <c r="G194" s="29"/>
      <c r="H194" s="43"/>
      <c r="I194" s="43"/>
      <c r="J194" s="43"/>
      <c r="K194" s="43"/>
      <c r="L194" s="43"/>
      <c r="M194" s="29"/>
      <c r="N194" s="43"/>
      <c r="O194" s="43"/>
      <c r="P194" s="43"/>
      <c r="Q194" s="43"/>
      <c r="R194" s="43"/>
      <c r="S194" s="43"/>
      <c r="T194" s="43"/>
      <c r="U194" s="43"/>
      <c r="V194" s="43"/>
    </row>
    <row r="195" spans="1:22">
      <c r="A195" s="404" t="s">
        <v>820</v>
      </c>
      <c r="B195" s="393" t="s">
        <v>511</v>
      </c>
      <c r="C195" s="217">
        <v>79284</v>
      </c>
      <c r="D195" s="184">
        <v>2729</v>
      </c>
      <c r="E195" s="184">
        <v>3300</v>
      </c>
      <c r="F195" s="184">
        <v>3357</v>
      </c>
      <c r="G195" s="184">
        <v>4001</v>
      </c>
      <c r="H195" s="184">
        <v>4762</v>
      </c>
      <c r="I195" s="184">
        <v>4940</v>
      </c>
      <c r="J195" s="184">
        <v>5372</v>
      </c>
      <c r="K195" s="184">
        <v>5386</v>
      </c>
      <c r="L195" s="184">
        <v>5594</v>
      </c>
      <c r="M195" s="184">
        <v>5491</v>
      </c>
      <c r="N195" s="184">
        <v>6302</v>
      </c>
      <c r="O195" s="184">
        <v>6488</v>
      </c>
      <c r="P195" s="184">
        <v>6226</v>
      </c>
      <c r="Q195" s="184">
        <v>5335</v>
      </c>
      <c r="R195" s="184">
        <v>3314</v>
      </c>
      <c r="S195" s="184">
        <v>3507</v>
      </c>
      <c r="T195" s="184">
        <v>2162</v>
      </c>
      <c r="U195" s="184">
        <v>802</v>
      </c>
      <c r="V195" s="184">
        <v>216</v>
      </c>
    </row>
    <row r="196" spans="1:22" ht="12.75">
      <c r="A196" s="386"/>
      <c r="B196" s="393" t="s">
        <v>14</v>
      </c>
      <c r="C196" s="217">
        <v>38693</v>
      </c>
      <c r="D196" s="675">
        <v>1454</v>
      </c>
      <c r="E196" s="675">
        <v>1719</v>
      </c>
      <c r="F196" s="675">
        <v>1730</v>
      </c>
      <c r="G196" s="675">
        <v>2024</v>
      </c>
      <c r="H196" s="675">
        <v>2423</v>
      </c>
      <c r="I196" s="675">
        <v>2540</v>
      </c>
      <c r="J196" s="675">
        <v>2743</v>
      </c>
      <c r="K196" s="675">
        <v>2735</v>
      </c>
      <c r="L196" s="675">
        <v>2832</v>
      </c>
      <c r="M196" s="675">
        <v>2728</v>
      </c>
      <c r="N196" s="675">
        <v>3166</v>
      </c>
      <c r="O196" s="675">
        <v>3250</v>
      </c>
      <c r="P196" s="675">
        <v>2900</v>
      </c>
      <c r="Q196" s="675">
        <v>2427</v>
      </c>
      <c r="R196" s="675">
        <v>1438</v>
      </c>
      <c r="S196" s="675">
        <v>1398</v>
      </c>
      <c r="T196" s="675">
        <v>813</v>
      </c>
      <c r="U196" s="675">
        <v>299</v>
      </c>
      <c r="V196" s="675">
        <v>74</v>
      </c>
    </row>
    <row r="197" spans="1:22" ht="12.75">
      <c r="A197" s="16"/>
      <c r="B197" s="393" t="s">
        <v>7</v>
      </c>
      <c r="C197" s="217">
        <v>40591</v>
      </c>
      <c r="D197" s="675">
        <v>1275</v>
      </c>
      <c r="E197" s="675">
        <v>1581</v>
      </c>
      <c r="F197" s="675">
        <v>1627</v>
      </c>
      <c r="G197" s="675">
        <v>1977</v>
      </c>
      <c r="H197" s="675">
        <v>2339</v>
      </c>
      <c r="I197" s="675">
        <v>2400</v>
      </c>
      <c r="J197" s="675">
        <v>2629</v>
      </c>
      <c r="K197" s="675">
        <v>2651</v>
      </c>
      <c r="L197" s="675">
        <v>2762</v>
      </c>
      <c r="M197" s="675">
        <v>2763</v>
      </c>
      <c r="N197" s="675">
        <v>3136</v>
      </c>
      <c r="O197" s="675">
        <v>3238</v>
      </c>
      <c r="P197" s="675">
        <v>3326</v>
      </c>
      <c r="Q197" s="675">
        <v>2908</v>
      </c>
      <c r="R197" s="675">
        <v>1876</v>
      </c>
      <c r="S197" s="675">
        <v>2109</v>
      </c>
      <c r="T197" s="675">
        <v>1349</v>
      </c>
      <c r="U197" s="675">
        <v>503</v>
      </c>
      <c r="V197" s="675">
        <v>142</v>
      </c>
    </row>
    <row r="198" spans="1:22">
      <c r="A198" s="386"/>
      <c r="B198" s="152"/>
      <c r="C198" s="29"/>
      <c r="D198" s="43"/>
      <c r="E198" s="43"/>
      <c r="F198" s="43"/>
      <c r="G198" s="29"/>
      <c r="H198" s="43"/>
      <c r="I198" s="43"/>
      <c r="J198" s="43"/>
      <c r="K198" s="43"/>
      <c r="L198" s="43"/>
      <c r="M198" s="29"/>
      <c r="N198" s="43"/>
      <c r="O198" s="43"/>
      <c r="P198" s="43"/>
      <c r="Q198" s="43"/>
      <c r="R198" s="43"/>
      <c r="S198" s="43"/>
      <c r="T198" s="43"/>
      <c r="U198" s="43"/>
      <c r="V198" s="43"/>
    </row>
    <row r="199" spans="1:22">
      <c r="A199" s="386" t="s">
        <v>611</v>
      </c>
      <c r="B199" s="393" t="s">
        <v>511</v>
      </c>
      <c r="C199" s="217">
        <v>33531</v>
      </c>
      <c r="D199" s="184">
        <v>1441</v>
      </c>
      <c r="E199" s="184">
        <v>1546</v>
      </c>
      <c r="F199" s="184">
        <v>1612</v>
      </c>
      <c r="G199" s="184">
        <v>2004</v>
      </c>
      <c r="H199" s="184">
        <v>2033</v>
      </c>
      <c r="I199" s="184">
        <v>1799</v>
      </c>
      <c r="J199" s="184">
        <v>2025</v>
      </c>
      <c r="K199" s="184">
        <v>2175</v>
      </c>
      <c r="L199" s="184">
        <v>2401</v>
      </c>
      <c r="M199" s="184">
        <v>2147</v>
      </c>
      <c r="N199" s="184">
        <v>2353</v>
      </c>
      <c r="O199" s="184">
        <v>2328</v>
      </c>
      <c r="P199" s="184">
        <v>2489</v>
      </c>
      <c r="Q199" s="184">
        <v>2283</v>
      </c>
      <c r="R199" s="184">
        <v>1821</v>
      </c>
      <c r="S199" s="184">
        <v>1689</v>
      </c>
      <c r="T199" s="184">
        <v>969</v>
      </c>
      <c r="U199" s="184">
        <v>337</v>
      </c>
      <c r="V199" s="184">
        <v>79</v>
      </c>
    </row>
    <row r="200" spans="1:22" ht="12.75">
      <c r="A200" s="386"/>
      <c r="B200" s="393" t="s">
        <v>14</v>
      </c>
      <c r="C200" s="217">
        <v>16240</v>
      </c>
      <c r="D200" s="675">
        <v>709</v>
      </c>
      <c r="E200" s="675">
        <v>803</v>
      </c>
      <c r="F200" s="675">
        <v>807</v>
      </c>
      <c r="G200" s="675">
        <v>1048</v>
      </c>
      <c r="H200" s="675">
        <v>1097</v>
      </c>
      <c r="I200" s="675">
        <v>924</v>
      </c>
      <c r="J200" s="675">
        <v>1024</v>
      </c>
      <c r="K200" s="675">
        <v>1054</v>
      </c>
      <c r="L200" s="675">
        <v>1215</v>
      </c>
      <c r="M200" s="675">
        <v>1067</v>
      </c>
      <c r="N200" s="675">
        <v>1173</v>
      </c>
      <c r="O200" s="675">
        <v>1140</v>
      </c>
      <c r="P200" s="675">
        <v>1130</v>
      </c>
      <c r="Q200" s="675">
        <v>1053</v>
      </c>
      <c r="R200" s="675">
        <v>781</v>
      </c>
      <c r="S200" s="675">
        <v>722</v>
      </c>
      <c r="T200" s="675">
        <v>362</v>
      </c>
      <c r="U200" s="675">
        <v>117</v>
      </c>
      <c r="V200" s="675">
        <v>14</v>
      </c>
    </row>
    <row r="201" spans="1:22" ht="12.75">
      <c r="A201" s="16"/>
      <c r="B201" s="393" t="s">
        <v>7</v>
      </c>
      <c r="C201" s="217">
        <v>17291</v>
      </c>
      <c r="D201" s="675">
        <v>732</v>
      </c>
      <c r="E201" s="675">
        <v>743</v>
      </c>
      <c r="F201" s="675">
        <v>805</v>
      </c>
      <c r="G201" s="675">
        <v>956</v>
      </c>
      <c r="H201" s="675">
        <v>936</v>
      </c>
      <c r="I201" s="675">
        <v>875</v>
      </c>
      <c r="J201" s="675">
        <v>1001</v>
      </c>
      <c r="K201" s="675">
        <v>1121</v>
      </c>
      <c r="L201" s="675">
        <v>1186</v>
      </c>
      <c r="M201" s="675">
        <v>1080</v>
      </c>
      <c r="N201" s="675">
        <v>1180</v>
      </c>
      <c r="O201" s="675">
        <v>1188</v>
      </c>
      <c r="P201" s="675">
        <v>1359</v>
      </c>
      <c r="Q201" s="675">
        <v>1230</v>
      </c>
      <c r="R201" s="675">
        <v>1040</v>
      </c>
      <c r="S201" s="675">
        <v>967</v>
      </c>
      <c r="T201" s="675">
        <v>607</v>
      </c>
      <c r="U201" s="675">
        <v>220</v>
      </c>
      <c r="V201" s="675">
        <v>65</v>
      </c>
    </row>
    <row r="202" spans="1:22">
      <c r="A202" s="386"/>
      <c r="B202" s="152"/>
      <c r="C202" s="29"/>
      <c r="D202" s="43"/>
      <c r="E202" s="43"/>
      <c r="F202" s="43"/>
      <c r="G202" s="29"/>
      <c r="H202" s="43"/>
      <c r="I202" s="43"/>
      <c r="J202" s="43"/>
      <c r="K202" s="43"/>
      <c r="L202" s="43"/>
      <c r="M202" s="29"/>
      <c r="N202" s="43"/>
      <c r="O202" s="43"/>
      <c r="P202" s="43"/>
      <c r="Q202" s="43"/>
      <c r="R202" s="43"/>
      <c r="S202" s="43"/>
      <c r="T202" s="43"/>
      <c r="U202" s="43"/>
      <c r="V202" s="43"/>
    </row>
    <row r="203" spans="1:22">
      <c r="A203" s="386" t="s">
        <v>612</v>
      </c>
      <c r="B203" s="393" t="s">
        <v>511</v>
      </c>
      <c r="C203" s="217">
        <v>5474</v>
      </c>
      <c r="D203" s="184">
        <v>179</v>
      </c>
      <c r="E203" s="184">
        <v>229</v>
      </c>
      <c r="F203" s="184">
        <v>254</v>
      </c>
      <c r="G203" s="184">
        <v>311</v>
      </c>
      <c r="H203" s="184">
        <v>292</v>
      </c>
      <c r="I203" s="184">
        <v>247</v>
      </c>
      <c r="J203" s="184">
        <v>265</v>
      </c>
      <c r="K203" s="184">
        <v>292</v>
      </c>
      <c r="L203" s="184">
        <v>346</v>
      </c>
      <c r="M203" s="184">
        <v>361</v>
      </c>
      <c r="N203" s="184">
        <v>379</v>
      </c>
      <c r="O203" s="184">
        <v>430</v>
      </c>
      <c r="P203" s="184">
        <v>463</v>
      </c>
      <c r="Q203" s="184">
        <v>459</v>
      </c>
      <c r="R203" s="184">
        <v>338</v>
      </c>
      <c r="S203" s="184">
        <v>307</v>
      </c>
      <c r="T203" s="184">
        <v>213</v>
      </c>
      <c r="U203" s="184">
        <v>90</v>
      </c>
      <c r="V203" s="184">
        <v>19</v>
      </c>
    </row>
    <row r="204" spans="1:22" ht="12.75">
      <c r="A204" s="386"/>
      <c r="B204" s="393" t="s">
        <v>14</v>
      </c>
      <c r="C204" s="217">
        <v>2705</v>
      </c>
      <c r="D204" s="675">
        <v>86</v>
      </c>
      <c r="E204" s="675">
        <v>115</v>
      </c>
      <c r="F204" s="675">
        <v>135</v>
      </c>
      <c r="G204" s="675">
        <v>145</v>
      </c>
      <c r="H204" s="675">
        <v>156</v>
      </c>
      <c r="I204" s="675">
        <v>119</v>
      </c>
      <c r="J204" s="675">
        <v>132</v>
      </c>
      <c r="K204" s="675">
        <v>164</v>
      </c>
      <c r="L204" s="675">
        <v>186</v>
      </c>
      <c r="M204" s="675">
        <v>209</v>
      </c>
      <c r="N204" s="675">
        <v>221</v>
      </c>
      <c r="O204" s="675">
        <v>224</v>
      </c>
      <c r="P204" s="675">
        <v>223</v>
      </c>
      <c r="Q204" s="675">
        <v>212</v>
      </c>
      <c r="R204" s="675">
        <v>138</v>
      </c>
      <c r="S204" s="675">
        <v>118</v>
      </c>
      <c r="T204" s="675">
        <v>78</v>
      </c>
      <c r="U204" s="675">
        <v>39</v>
      </c>
      <c r="V204" s="675">
        <v>5</v>
      </c>
    </row>
    <row r="205" spans="1:22" ht="12.75">
      <c r="A205" s="16"/>
      <c r="B205" s="393" t="s">
        <v>7</v>
      </c>
      <c r="C205" s="217">
        <v>2769</v>
      </c>
      <c r="D205" s="675">
        <v>93</v>
      </c>
      <c r="E205" s="675">
        <v>114</v>
      </c>
      <c r="F205" s="675">
        <v>119</v>
      </c>
      <c r="G205" s="675">
        <v>166</v>
      </c>
      <c r="H205" s="675">
        <v>136</v>
      </c>
      <c r="I205" s="675">
        <v>128</v>
      </c>
      <c r="J205" s="675">
        <v>133</v>
      </c>
      <c r="K205" s="675">
        <v>128</v>
      </c>
      <c r="L205" s="675">
        <v>160</v>
      </c>
      <c r="M205" s="675">
        <v>152</v>
      </c>
      <c r="N205" s="675">
        <v>158</v>
      </c>
      <c r="O205" s="675">
        <v>206</v>
      </c>
      <c r="P205" s="675">
        <v>240</v>
      </c>
      <c r="Q205" s="675">
        <v>247</v>
      </c>
      <c r="R205" s="675">
        <v>200</v>
      </c>
      <c r="S205" s="675">
        <v>189</v>
      </c>
      <c r="T205" s="675">
        <v>135</v>
      </c>
      <c r="U205" s="675">
        <v>51</v>
      </c>
      <c r="V205" s="675">
        <v>14</v>
      </c>
    </row>
    <row r="206" spans="1:22">
      <c r="A206" s="386"/>
      <c r="B206" s="152"/>
      <c r="C206" s="29"/>
      <c r="D206" s="43"/>
      <c r="E206" s="43"/>
      <c r="F206" s="43"/>
      <c r="G206" s="29"/>
      <c r="H206" s="43"/>
      <c r="I206" s="43"/>
      <c r="J206" s="43"/>
      <c r="K206" s="43"/>
      <c r="L206" s="43"/>
      <c r="M206" s="29"/>
      <c r="N206" s="43"/>
      <c r="O206" s="43"/>
      <c r="P206" s="43"/>
      <c r="Q206" s="43"/>
      <c r="R206" s="43"/>
      <c r="S206" s="43"/>
      <c r="T206" s="43"/>
      <c r="U206" s="43"/>
      <c r="V206" s="43"/>
    </row>
    <row r="207" spans="1:22">
      <c r="A207" s="386" t="s">
        <v>613</v>
      </c>
      <c r="B207" s="393" t="s">
        <v>511</v>
      </c>
      <c r="C207" s="217">
        <v>10015</v>
      </c>
      <c r="D207" s="184">
        <v>413</v>
      </c>
      <c r="E207" s="184">
        <v>503</v>
      </c>
      <c r="F207" s="184">
        <v>434</v>
      </c>
      <c r="G207" s="184">
        <v>454</v>
      </c>
      <c r="H207" s="184">
        <v>549</v>
      </c>
      <c r="I207" s="184">
        <v>554</v>
      </c>
      <c r="J207" s="184">
        <v>624</v>
      </c>
      <c r="K207" s="184">
        <v>640</v>
      </c>
      <c r="L207" s="184">
        <v>604</v>
      </c>
      <c r="M207" s="184">
        <v>582</v>
      </c>
      <c r="N207" s="184">
        <v>665</v>
      </c>
      <c r="O207" s="184">
        <v>843</v>
      </c>
      <c r="P207" s="184">
        <v>935</v>
      </c>
      <c r="Q207" s="184">
        <v>718</v>
      </c>
      <c r="R207" s="184">
        <v>410</v>
      </c>
      <c r="S207" s="184">
        <v>550</v>
      </c>
      <c r="T207" s="184">
        <v>348</v>
      </c>
      <c r="U207" s="184">
        <v>152</v>
      </c>
      <c r="V207" s="184">
        <v>37</v>
      </c>
    </row>
    <row r="208" spans="1:22" ht="12.75">
      <c r="A208" s="386"/>
      <c r="B208" s="393" t="s">
        <v>14</v>
      </c>
      <c r="C208" s="217">
        <v>4938</v>
      </c>
      <c r="D208" s="675">
        <v>205</v>
      </c>
      <c r="E208" s="675">
        <v>261</v>
      </c>
      <c r="F208" s="675">
        <v>224</v>
      </c>
      <c r="G208" s="675">
        <v>232</v>
      </c>
      <c r="H208" s="675">
        <v>294</v>
      </c>
      <c r="I208" s="675">
        <v>294</v>
      </c>
      <c r="J208" s="675">
        <v>316</v>
      </c>
      <c r="K208" s="675">
        <v>349</v>
      </c>
      <c r="L208" s="675">
        <v>321</v>
      </c>
      <c r="M208" s="675">
        <v>317</v>
      </c>
      <c r="N208" s="675">
        <v>353</v>
      </c>
      <c r="O208" s="675">
        <v>414</v>
      </c>
      <c r="P208" s="675">
        <v>432</v>
      </c>
      <c r="Q208" s="675">
        <v>329</v>
      </c>
      <c r="R208" s="675">
        <v>180</v>
      </c>
      <c r="S208" s="675">
        <v>221</v>
      </c>
      <c r="T208" s="675">
        <v>129</v>
      </c>
      <c r="U208" s="675">
        <v>53</v>
      </c>
      <c r="V208" s="675">
        <v>14</v>
      </c>
    </row>
    <row r="209" spans="1:22" ht="12.75">
      <c r="A209" s="16"/>
      <c r="B209" s="393" t="s">
        <v>7</v>
      </c>
      <c r="C209" s="217">
        <v>5077</v>
      </c>
      <c r="D209" s="675">
        <v>208</v>
      </c>
      <c r="E209" s="675">
        <v>242</v>
      </c>
      <c r="F209" s="675">
        <v>210</v>
      </c>
      <c r="G209" s="675">
        <v>222</v>
      </c>
      <c r="H209" s="675">
        <v>255</v>
      </c>
      <c r="I209" s="675">
        <v>260</v>
      </c>
      <c r="J209" s="675">
        <v>308</v>
      </c>
      <c r="K209" s="675">
        <v>291</v>
      </c>
      <c r="L209" s="675">
        <v>283</v>
      </c>
      <c r="M209" s="675">
        <v>265</v>
      </c>
      <c r="N209" s="675">
        <v>312</v>
      </c>
      <c r="O209" s="675">
        <v>429</v>
      </c>
      <c r="P209" s="675">
        <v>503</v>
      </c>
      <c r="Q209" s="675">
        <v>389</v>
      </c>
      <c r="R209" s="675">
        <v>230</v>
      </c>
      <c r="S209" s="675">
        <v>329</v>
      </c>
      <c r="T209" s="675">
        <v>219</v>
      </c>
      <c r="U209" s="675">
        <v>99</v>
      </c>
      <c r="V209" s="675">
        <v>23</v>
      </c>
    </row>
    <row r="210" spans="1:22">
      <c r="A210" s="386"/>
      <c r="B210" s="152"/>
      <c r="C210" s="29"/>
      <c r="D210" s="43"/>
      <c r="E210" s="43"/>
      <c r="F210" s="43"/>
      <c r="G210" s="29"/>
      <c r="H210" s="43"/>
      <c r="I210" s="43"/>
      <c r="J210" s="43"/>
      <c r="K210" s="43"/>
      <c r="L210" s="43"/>
      <c r="M210" s="29"/>
      <c r="N210" s="43"/>
      <c r="O210" s="43"/>
      <c r="P210" s="43"/>
      <c r="Q210" s="43"/>
      <c r="R210" s="43"/>
      <c r="S210" s="43"/>
      <c r="T210" s="43"/>
      <c r="U210" s="43"/>
      <c r="V210" s="43"/>
    </row>
    <row r="211" spans="1:22">
      <c r="A211" s="386" t="s">
        <v>614</v>
      </c>
      <c r="B211" s="393" t="s">
        <v>511</v>
      </c>
      <c r="C211" s="217">
        <v>7316</v>
      </c>
      <c r="D211" s="184">
        <v>149</v>
      </c>
      <c r="E211" s="184">
        <v>293</v>
      </c>
      <c r="F211" s="184">
        <v>310</v>
      </c>
      <c r="G211" s="184">
        <v>302</v>
      </c>
      <c r="H211" s="184">
        <v>360</v>
      </c>
      <c r="I211" s="184">
        <v>422</v>
      </c>
      <c r="J211" s="184">
        <v>451</v>
      </c>
      <c r="K211" s="184">
        <v>429</v>
      </c>
      <c r="L211" s="184">
        <v>449</v>
      </c>
      <c r="M211" s="184">
        <v>504</v>
      </c>
      <c r="N211" s="184">
        <v>654</v>
      </c>
      <c r="O211" s="184">
        <v>613</v>
      </c>
      <c r="P211" s="184">
        <v>641</v>
      </c>
      <c r="Q211" s="184">
        <v>582</v>
      </c>
      <c r="R211" s="184">
        <v>441</v>
      </c>
      <c r="S211" s="184">
        <v>372</v>
      </c>
      <c r="T211" s="184">
        <v>248</v>
      </c>
      <c r="U211" s="184">
        <v>79</v>
      </c>
      <c r="V211" s="184">
        <v>17</v>
      </c>
    </row>
    <row r="212" spans="1:22" ht="12.75">
      <c r="A212" s="386"/>
      <c r="B212" s="393" t="s">
        <v>14</v>
      </c>
      <c r="C212" s="217">
        <v>3700</v>
      </c>
      <c r="D212" s="675">
        <v>65</v>
      </c>
      <c r="E212" s="675">
        <v>156</v>
      </c>
      <c r="F212" s="675">
        <v>155</v>
      </c>
      <c r="G212" s="675">
        <v>166</v>
      </c>
      <c r="H212" s="675">
        <v>188</v>
      </c>
      <c r="I212" s="675">
        <v>227</v>
      </c>
      <c r="J212" s="675">
        <v>249</v>
      </c>
      <c r="K212" s="675">
        <v>240</v>
      </c>
      <c r="L212" s="675">
        <v>234</v>
      </c>
      <c r="M212" s="675">
        <v>264</v>
      </c>
      <c r="N212" s="675">
        <v>340</v>
      </c>
      <c r="O212" s="675">
        <v>303</v>
      </c>
      <c r="P212" s="675">
        <v>324</v>
      </c>
      <c r="Q212" s="675">
        <v>285</v>
      </c>
      <c r="R212" s="675">
        <v>205</v>
      </c>
      <c r="S212" s="675">
        <v>163</v>
      </c>
      <c r="T212" s="675">
        <v>102</v>
      </c>
      <c r="U212" s="675">
        <v>33</v>
      </c>
      <c r="V212" s="675">
        <v>1</v>
      </c>
    </row>
    <row r="213" spans="1:22" ht="12.75">
      <c r="A213" s="16"/>
      <c r="B213" s="393" t="s">
        <v>7</v>
      </c>
      <c r="C213" s="217">
        <v>3616</v>
      </c>
      <c r="D213" s="675">
        <v>84</v>
      </c>
      <c r="E213" s="675">
        <v>137</v>
      </c>
      <c r="F213" s="675">
        <v>155</v>
      </c>
      <c r="G213" s="675">
        <v>136</v>
      </c>
      <c r="H213" s="675">
        <v>172</v>
      </c>
      <c r="I213" s="675">
        <v>195</v>
      </c>
      <c r="J213" s="675">
        <v>202</v>
      </c>
      <c r="K213" s="675">
        <v>189</v>
      </c>
      <c r="L213" s="675">
        <v>215</v>
      </c>
      <c r="M213" s="675">
        <v>240</v>
      </c>
      <c r="N213" s="675">
        <v>314</v>
      </c>
      <c r="O213" s="675">
        <v>310</v>
      </c>
      <c r="P213" s="675">
        <v>317</v>
      </c>
      <c r="Q213" s="675">
        <v>297</v>
      </c>
      <c r="R213" s="675">
        <v>236</v>
      </c>
      <c r="S213" s="675">
        <v>209</v>
      </c>
      <c r="T213" s="675">
        <v>146</v>
      </c>
      <c r="U213" s="675">
        <v>46</v>
      </c>
      <c r="V213" s="675">
        <v>16</v>
      </c>
    </row>
    <row r="214" spans="1:22">
      <c r="A214" s="386"/>
      <c r="B214" s="152"/>
      <c r="C214" s="29"/>
      <c r="D214" s="43"/>
      <c r="E214" s="43"/>
      <c r="F214" s="43"/>
      <c r="G214" s="29"/>
      <c r="H214" s="43"/>
      <c r="I214" s="43"/>
      <c r="J214" s="43"/>
      <c r="K214" s="43"/>
      <c r="L214" s="43"/>
      <c r="M214" s="29"/>
      <c r="N214" s="43"/>
      <c r="O214" s="43"/>
      <c r="P214" s="43"/>
      <c r="Q214" s="43"/>
      <c r="R214" s="43"/>
      <c r="S214" s="43"/>
      <c r="T214" s="43"/>
      <c r="U214" s="43"/>
      <c r="V214" s="43"/>
    </row>
    <row r="215" spans="1:22">
      <c r="A215" s="386" t="s">
        <v>615</v>
      </c>
      <c r="B215" s="393" t="s">
        <v>511</v>
      </c>
      <c r="C215" s="217">
        <v>16476</v>
      </c>
      <c r="D215" s="184">
        <v>704</v>
      </c>
      <c r="E215" s="184">
        <v>798</v>
      </c>
      <c r="F215" s="184">
        <v>749</v>
      </c>
      <c r="G215" s="184">
        <v>863</v>
      </c>
      <c r="H215" s="184">
        <v>966</v>
      </c>
      <c r="I215" s="184">
        <v>921</v>
      </c>
      <c r="J215" s="184">
        <v>987</v>
      </c>
      <c r="K215" s="184">
        <v>1099</v>
      </c>
      <c r="L215" s="184">
        <v>1120</v>
      </c>
      <c r="M215" s="184">
        <v>1044</v>
      </c>
      <c r="N215" s="184">
        <v>1154</v>
      </c>
      <c r="O215" s="184">
        <v>1188</v>
      </c>
      <c r="P215" s="184">
        <v>1287</v>
      </c>
      <c r="Q215" s="184">
        <v>1166</v>
      </c>
      <c r="R215" s="184">
        <v>857</v>
      </c>
      <c r="S215" s="184">
        <v>796</v>
      </c>
      <c r="T215" s="184">
        <v>496</v>
      </c>
      <c r="U215" s="184">
        <v>221</v>
      </c>
      <c r="V215" s="184">
        <v>60</v>
      </c>
    </row>
    <row r="216" spans="1:22" ht="12.75">
      <c r="A216" s="386"/>
      <c r="B216" s="393" t="s">
        <v>14</v>
      </c>
      <c r="C216" s="217">
        <v>8055</v>
      </c>
      <c r="D216" s="675">
        <v>341</v>
      </c>
      <c r="E216" s="675">
        <v>386</v>
      </c>
      <c r="F216" s="675">
        <v>382</v>
      </c>
      <c r="G216" s="675">
        <v>451</v>
      </c>
      <c r="H216" s="675">
        <v>494</v>
      </c>
      <c r="I216" s="675">
        <v>493</v>
      </c>
      <c r="J216" s="675">
        <v>517</v>
      </c>
      <c r="K216" s="675">
        <v>548</v>
      </c>
      <c r="L216" s="675">
        <v>577</v>
      </c>
      <c r="M216" s="675">
        <v>540</v>
      </c>
      <c r="N216" s="675">
        <v>587</v>
      </c>
      <c r="O216" s="675">
        <v>580</v>
      </c>
      <c r="P216" s="675">
        <v>612</v>
      </c>
      <c r="Q216" s="675">
        <v>534</v>
      </c>
      <c r="R216" s="675">
        <v>401</v>
      </c>
      <c r="S216" s="675">
        <v>351</v>
      </c>
      <c r="T216" s="675">
        <v>167</v>
      </c>
      <c r="U216" s="675">
        <v>75</v>
      </c>
      <c r="V216" s="675">
        <v>19</v>
      </c>
    </row>
    <row r="217" spans="1:22" ht="12.75">
      <c r="A217" s="16"/>
      <c r="B217" s="393" t="s">
        <v>7</v>
      </c>
      <c r="C217" s="217">
        <v>8421</v>
      </c>
      <c r="D217" s="675">
        <v>363</v>
      </c>
      <c r="E217" s="675">
        <v>412</v>
      </c>
      <c r="F217" s="675">
        <v>367</v>
      </c>
      <c r="G217" s="675">
        <v>412</v>
      </c>
      <c r="H217" s="675">
        <v>472</v>
      </c>
      <c r="I217" s="675">
        <v>428</v>
      </c>
      <c r="J217" s="675">
        <v>470</v>
      </c>
      <c r="K217" s="675">
        <v>551</v>
      </c>
      <c r="L217" s="675">
        <v>543</v>
      </c>
      <c r="M217" s="675">
        <v>504</v>
      </c>
      <c r="N217" s="675">
        <v>567</v>
      </c>
      <c r="O217" s="675">
        <v>608</v>
      </c>
      <c r="P217" s="675">
        <v>675</v>
      </c>
      <c r="Q217" s="675">
        <v>632</v>
      </c>
      <c r="R217" s="675">
        <v>456</v>
      </c>
      <c r="S217" s="675">
        <v>445</v>
      </c>
      <c r="T217" s="675">
        <v>329</v>
      </c>
      <c r="U217" s="675">
        <v>146</v>
      </c>
      <c r="V217" s="675">
        <v>41</v>
      </c>
    </row>
    <row r="218" spans="1:22">
      <c r="A218" s="386"/>
      <c r="B218" s="152"/>
      <c r="C218" s="29"/>
      <c r="D218" s="43"/>
      <c r="E218" s="43"/>
      <c r="F218" s="43"/>
      <c r="G218" s="29"/>
      <c r="H218" s="43"/>
      <c r="I218" s="43"/>
      <c r="J218" s="43"/>
      <c r="K218" s="43"/>
      <c r="L218" s="43"/>
      <c r="M218" s="29"/>
      <c r="N218" s="43"/>
      <c r="O218" s="43"/>
      <c r="P218" s="43"/>
      <c r="Q218" s="43"/>
      <c r="R218" s="43"/>
      <c r="S218" s="43"/>
      <c r="T218" s="43"/>
      <c r="U218" s="43"/>
      <c r="V218" s="43"/>
    </row>
    <row r="219" spans="1:22">
      <c r="A219" s="386" t="s">
        <v>616</v>
      </c>
      <c r="B219" s="393" t="s">
        <v>511</v>
      </c>
      <c r="C219" s="217">
        <v>11161</v>
      </c>
      <c r="D219" s="184">
        <v>286</v>
      </c>
      <c r="E219" s="184">
        <v>499</v>
      </c>
      <c r="F219" s="184">
        <v>467</v>
      </c>
      <c r="G219" s="184">
        <v>533</v>
      </c>
      <c r="H219" s="184">
        <v>736</v>
      </c>
      <c r="I219" s="184">
        <v>777</v>
      </c>
      <c r="J219" s="184">
        <v>879</v>
      </c>
      <c r="K219" s="184">
        <v>861</v>
      </c>
      <c r="L219" s="184">
        <v>953</v>
      </c>
      <c r="M219" s="184">
        <v>867</v>
      </c>
      <c r="N219" s="184">
        <v>868</v>
      </c>
      <c r="O219" s="184">
        <v>829</v>
      </c>
      <c r="P219" s="184">
        <v>812</v>
      </c>
      <c r="Q219" s="184">
        <v>728</v>
      </c>
      <c r="R219" s="184">
        <v>424</v>
      </c>
      <c r="S219" s="184">
        <v>381</v>
      </c>
      <c r="T219" s="184">
        <v>185</v>
      </c>
      <c r="U219" s="184">
        <v>68</v>
      </c>
      <c r="V219" s="184">
        <v>8</v>
      </c>
    </row>
    <row r="220" spans="1:22" ht="12.75">
      <c r="A220" s="386"/>
      <c r="B220" s="393" t="s">
        <v>14</v>
      </c>
      <c r="C220" s="217">
        <v>5445</v>
      </c>
      <c r="D220" s="675">
        <v>149</v>
      </c>
      <c r="E220" s="675">
        <v>244</v>
      </c>
      <c r="F220" s="675">
        <v>233</v>
      </c>
      <c r="G220" s="675">
        <v>285</v>
      </c>
      <c r="H220" s="675">
        <v>408</v>
      </c>
      <c r="I220" s="675">
        <v>407</v>
      </c>
      <c r="J220" s="675">
        <v>479</v>
      </c>
      <c r="K220" s="675">
        <v>464</v>
      </c>
      <c r="L220" s="675">
        <v>497</v>
      </c>
      <c r="M220" s="675">
        <v>436</v>
      </c>
      <c r="N220" s="675">
        <v>411</v>
      </c>
      <c r="O220" s="675">
        <v>418</v>
      </c>
      <c r="P220" s="675">
        <v>354</v>
      </c>
      <c r="Q220" s="675">
        <v>298</v>
      </c>
      <c r="R220" s="675">
        <v>154</v>
      </c>
      <c r="S220" s="675">
        <v>135</v>
      </c>
      <c r="T220" s="675">
        <v>44</v>
      </c>
      <c r="U220" s="675">
        <v>28</v>
      </c>
      <c r="V220" s="675">
        <v>1</v>
      </c>
    </row>
    <row r="221" spans="1:22" ht="12.75">
      <c r="A221" s="16"/>
      <c r="B221" s="393" t="s">
        <v>7</v>
      </c>
      <c r="C221" s="217">
        <v>5716</v>
      </c>
      <c r="D221" s="675">
        <v>137</v>
      </c>
      <c r="E221" s="675">
        <v>255</v>
      </c>
      <c r="F221" s="675">
        <v>234</v>
      </c>
      <c r="G221" s="675">
        <v>248</v>
      </c>
      <c r="H221" s="675">
        <v>328</v>
      </c>
      <c r="I221" s="675">
        <v>370</v>
      </c>
      <c r="J221" s="675">
        <v>400</v>
      </c>
      <c r="K221" s="675">
        <v>397</v>
      </c>
      <c r="L221" s="675">
        <v>456</v>
      </c>
      <c r="M221" s="675">
        <v>431</v>
      </c>
      <c r="N221" s="675">
        <v>457</v>
      </c>
      <c r="O221" s="675">
        <v>411</v>
      </c>
      <c r="P221" s="675">
        <v>458</v>
      </c>
      <c r="Q221" s="675">
        <v>430</v>
      </c>
      <c r="R221" s="675">
        <v>270</v>
      </c>
      <c r="S221" s="675">
        <v>246</v>
      </c>
      <c r="T221" s="675">
        <v>141</v>
      </c>
      <c r="U221" s="675">
        <v>40</v>
      </c>
      <c r="V221" s="675">
        <v>7</v>
      </c>
    </row>
    <row r="222" spans="1:22">
      <c r="A222" s="386"/>
      <c r="B222" s="152"/>
      <c r="C222" s="29"/>
      <c r="D222" s="43"/>
      <c r="E222" s="43"/>
      <c r="F222" s="43"/>
      <c r="G222" s="29"/>
      <c r="H222" s="43"/>
      <c r="I222" s="43"/>
      <c r="J222" s="43"/>
      <c r="K222" s="43"/>
      <c r="L222" s="43"/>
      <c r="M222" s="29"/>
      <c r="N222" s="43"/>
      <c r="O222" s="43"/>
      <c r="P222" s="43"/>
      <c r="Q222" s="43"/>
      <c r="R222" s="43"/>
      <c r="S222" s="43"/>
      <c r="T222" s="43"/>
      <c r="U222" s="43"/>
      <c r="V222" s="43"/>
    </row>
    <row r="223" spans="1:22">
      <c r="A223" s="386" t="s">
        <v>617</v>
      </c>
      <c r="B223" s="393" t="s">
        <v>511</v>
      </c>
      <c r="C223" s="217">
        <v>6828</v>
      </c>
      <c r="D223" s="184">
        <v>282</v>
      </c>
      <c r="E223" s="184">
        <v>300</v>
      </c>
      <c r="F223" s="184">
        <v>302</v>
      </c>
      <c r="G223" s="184">
        <v>361</v>
      </c>
      <c r="H223" s="184">
        <v>376</v>
      </c>
      <c r="I223" s="184">
        <v>408</v>
      </c>
      <c r="J223" s="184">
        <v>393</v>
      </c>
      <c r="K223" s="184">
        <v>424</v>
      </c>
      <c r="L223" s="184">
        <v>420</v>
      </c>
      <c r="M223" s="184">
        <v>409</v>
      </c>
      <c r="N223" s="184">
        <v>487</v>
      </c>
      <c r="O223" s="184">
        <v>506</v>
      </c>
      <c r="P223" s="184">
        <v>599</v>
      </c>
      <c r="Q223" s="184">
        <v>502</v>
      </c>
      <c r="R223" s="184">
        <v>420</v>
      </c>
      <c r="S223" s="184">
        <v>343</v>
      </c>
      <c r="T223" s="184">
        <v>206</v>
      </c>
      <c r="U223" s="184">
        <v>75</v>
      </c>
      <c r="V223" s="184">
        <v>15</v>
      </c>
    </row>
    <row r="224" spans="1:22" ht="12.75">
      <c r="A224" s="386"/>
      <c r="B224" s="393" t="s">
        <v>14</v>
      </c>
      <c r="C224" s="217">
        <v>3378</v>
      </c>
      <c r="D224" s="675">
        <v>141</v>
      </c>
      <c r="E224" s="675">
        <v>157</v>
      </c>
      <c r="F224" s="675">
        <v>164</v>
      </c>
      <c r="G224" s="675">
        <v>168</v>
      </c>
      <c r="H224" s="675">
        <v>174</v>
      </c>
      <c r="I224" s="675">
        <v>217</v>
      </c>
      <c r="J224" s="675">
        <v>207</v>
      </c>
      <c r="K224" s="675">
        <v>225</v>
      </c>
      <c r="L224" s="675">
        <v>250</v>
      </c>
      <c r="M224" s="675">
        <v>202</v>
      </c>
      <c r="N224" s="675">
        <v>271</v>
      </c>
      <c r="O224" s="675">
        <v>244</v>
      </c>
      <c r="P224" s="675">
        <v>288</v>
      </c>
      <c r="Q224" s="675">
        <v>236</v>
      </c>
      <c r="R224" s="675">
        <v>182</v>
      </c>
      <c r="S224" s="675">
        <v>139</v>
      </c>
      <c r="T224" s="675">
        <v>73</v>
      </c>
      <c r="U224" s="675">
        <v>30</v>
      </c>
      <c r="V224" s="675">
        <v>10</v>
      </c>
    </row>
    <row r="225" spans="1:22" ht="12.75">
      <c r="A225" s="16"/>
      <c r="B225" s="393" t="s">
        <v>7</v>
      </c>
      <c r="C225" s="217">
        <v>3450</v>
      </c>
      <c r="D225" s="675">
        <v>141</v>
      </c>
      <c r="E225" s="675">
        <v>143</v>
      </c>
      <c r="F225" s="675">
        <v>138</v>
      </c>
      <c r="G225" s="675">
        <v>193</v>
      </c>
      <c r="H225" s="675">
        <v>202</v>
      </c>
      <c r="I225" s="675">
        <v>191</v>
      </c>
      <c r="J225" s="675">
        <v>186</v>
      </c>
      <c r="K225" s="675">
        <v>199</v>
      </c>
      <c r="L225" s="675">
        <v>170</v>
      </c>
      <c r="M225" s="675">
        <v>207</v>
      </c>
      <c r="N225" s="675">
        <v>216</v>
      </c>
      <c r="O225" s="675">
        <v>262</v>
      </c>
      <c r="P225" s="675">
        <v>311</v>
      </c>
      <c r="Q225" s="675">
        <v>266</v>
      </c>
      <c r="R225" s="675">
        <v>238</v>
      </c>
      <c r="S225" s="675">
        <v>204</v>
      </c>
      <c r="T225" s="675">
        <v>133</v>
      </c>
      <c r="U225" s="675">
        <v>45</v>
      </c>
      <c r="V225" s="675">
        <v>5</v>
      </c>
    </row>
    <row r="226" spans="1:22">
      <c r="A226" s="386"/>
      <c r="B226" s="152"/>
      <c r="C226" s="29"/>
      <c r="D226" s="43"/>
      <c r="E226" s="43"/>
      <c r="F226" s="43"/>
      <c r="G226" s="29"/>
      <c r="H226" s="43"/>
      <c r="I226" s="43"/>
      <c r="J226" s="43"/>
      <c r="K226" s="43"/>
      <c r="L226" s="43"/>
      <c r="M226" s="29"/>
      <c r="N226" s="43"/>
      <c r="O226" s="43"/>
      <c r="P226" s="43"/>
      <c r="Q226" s="43"/>
      <c r="R226" s="43"/>
      <c r="S226" s="43"/>
      <c r="T226" s="43"/>
      <c r="U226" s="43"/>
      <c r="V226" s="43"/>
    </row>
    <row r="227" spans="1:22">
      <c r="A227" s="386" t="s">
        <v>618</v>
      </c>
      <c r="B227" s="393" t="s">
        <v>511</v>
      </c>
      <c r="C227" s="217">
        <v>36584</v>
      </c>
      <c r="D227" s="184">
        <v>1686</v>
      </c>
      <c r="E227" s="184">
        <v>1990</v>
      </c>
      <c r="F227" s="184">
        <v>1899</v>
      </c>
      <c r="G227" s="184">
        <v>2162</v>
      </c>
      <c r="H227" s="184">
        <v>2337</v>
      </c>
      <c r="I227" s="184">
        <v>2123</v>
      </c>
      <c r="J227" s="184">
        <v>2228</v>
      </c>
      <c r="K227" s="184">
        <v>2329</v>
      </c>
      <c r="L227" s="184">
        <v>2479</v>
      </c>
      <c r="M227" s="184">
        <v>2367</v>
      </c>
      <c r="N227" s="184">
        <v>2590</v>
      </c>
      <c r="O227" s="184">
        <v>2707</v>
      </c>
      <c r="P227" s="184">
        <v>2785</v>
      </c>
      <c r="Q227" s="184">
        <v>2418</v>
      </c>
      <c r="R227" s="184">
        <v>1731</v>
      </c>
      <c r="S227" s="184">
        <v>1465</v>
      </c>
      <c r="T227" s="184">
        <v>913</v>
      </c>
      <c r="U227" s="184">
        <v>307</v>
      </c>
      <c r="V227" s="184">
        <v>68</v>
      </c>
    </row>
    <row r="228" spans="1:22" ht="12.75">
      <c r="A228" s="386"/>
      <c r="B228" s="393" t="s">
        <v>14</v>
      </c>
      <c r="C228" s="217">
        <v>17579</v>
      </c>
      <c r="D228" s="675">
        <v>890</v>
      </c>
      <c r="E228" s="675">
        <v>1051</v>
      </c>
      <c r="F228" s="675">
        <v>986</v>
      </c>
      <c r="G228" s="675">
        <v>1098</v>
      </c>
      <c r="H228" s="675">
        <v>1213</v>
      </c>
      <c r="I228" s="675">
        <v>1107</v>
      </c>
      <c r="J228" s="675">
        <v>1083</v>
      </c>
      <c r="K228" s="675">
        <v>1175</v>
      </c>
      <c r="L228" s="675">
        <v>1206</v>
      </c>
      <c r="M228" s="675">
        <v>1148</v>
      </c>
      <c r="N228" s="675">
        <v>1221</v>
      </c>
      <c r="O228" s="675">
        <v>1255</v>
      </c>
      <c r="P228" s="675">
        <v>1305</v>
      </c>
      <c r="Q228" s="675">
        <v>1039</v>
      </c>
      <c r="R228" s="675">
        <v>716</v>
      </c>
      <c r="S228" s="675">
        <v>601</v>
      </c>
      <c r="T228" s="675">
        <v>362</v>
      </c>
      <c r="U228" s="675">
        <v>98</v>
      </c>
      <c r="V228" s="675">
        <v>25</v>
      </c>
    </row>
    <row r="229" spans="1:22" ht="12.75">
      <c r="A229" s="16"/>
      <c r="B229" s="393" t="s">
        <v>7</v>
      </c>
      <c r="C229" s="217">
        <v>19005</v>
      </c>
      <c r="D229" s="675">
        <v>796</v>
      </c>
      <c r="E229" s="675">
        <v>939</v>
      </c>
      <c r="F229" s="675">
        <v>913</v>
      </c>
      <c r="G229" s="675">
        <v>1064</v>
      </c>
      <c r="H229" s="675">
        <v>1124</v>
      </c>
      <c r="I229" s="675">
        <v>1016</v>
      </c>
      <c r="J229" s="675">
        <v>1145</v>
      </c>
      <c r="K229" s="675">
        <v>1154</v>
      </c>
      <c r="L229" s="675">
        <v>1273</v>
      </c>
      <c r="M229" s="675">
        <v>1219</v>
      </c>
      <c r="N229" s="675">
        <v>1369</v>
      </c>
      <c r="O229" s="675">
        <v>1452</v>
      </c>
      <c r="P229" s="675">
        <v>1480</v>
      </c>
      <c r="Q229" s="675">
        <v>1379</v>
      </c>
      <c r="R229" s="675">
        <v>1015</v>
      </c>
      <c r="S229" s="675">
        <v>864</v>
      </c>
      <c r="T229" s="675">
        <v>551</v>
      </c>
      <c r="U229" s="675">
        <v>209</v>
      </c>
      <c r="V229" s="675">
        <v>43</v>
      </c>
    </row>
    <row r="230" spans="1:22">
      <c r="A230" s="386"/>
      <c r="B230" s="152"/>
      <c r="C230" s="29"/>
      <c r="D230" s="43"/>
      <c r="E230" s="43"/>
      <c r="F230" s="43"/>
      <c r="G230" s="29"/>
      <c r="H230" s="43"/>
      <c r="I230" s="43"/>
      <c r="J230" s="43"/>
      <c r="K230" s="43"/>
      <c r="L230" s="43"/>
      <c r="M230" s="29"/>
      <c r="N230" s="43"/>
      <c r="O230" s="43"/>
      <c r="P230" s="43"/>
      <c r="Q230" s="43"/>
      <c r="R230" s="43"/>
      <c r="S230" s="43"/>
      <c r="T230" s="43"/>
      <c r="U230" s="43"/>
      <c r="V230" s="43"/>
    </row>
    <row r="231" spans="1:22">
      <c r="A231" s="404" t="s">
        <v>822</v>
      </c>
      <c r="B231" s="393" t="s">
        <v>511</v>
      </c>
      <c r="C231" s="217">
        <v>28278</v>
      </c>
      <c r="D231" s="184">
        <v>1360</v>
      </c>
      <c r="E231" s="184">
        <v>1427</v>
      </c>
      <c r="F231" s="184">
        <v>1414</v>
      </c>
      <c r="G231" s="184">
        <v>1517</v>
      </c>
      <c r="H231" s="184">
        <v>1457</v>
      </c>
      <c r="I231" s="184">
        <v>1571</v>
      </c>
      <c r="J231" s="184">
        <v>1870</v>
      </c>
      <c r="K231" s="184">
        <v>1946</v>
      </c>
      <c r="L231" s="184">
        <v>1839</v>
      </c>
      <c r="M231" s="184">
        <v>1742</v>
      </c>
      <c r="N231" s="184">
        <v>1991</v>
      </c>
      <c r="O231" s="184">
        <v>2237</v>
      </c>
      <c r="P231" s="184">
        <v>2182</v>
      </c>
      <c r="Q231" s="184">
        <v>1892</v>
      </c>
      <c r="R231" s="184">
        <v>1092</v>
      </c>
      <c r="S231" s="184">
        <v>1287</v>
      </c>
      <c r="T231" s="184">
        <v>895</v>
      </c>
      <c r="U231" s="184">
        <v>416</v>
      </c>
      <c r="V231" s="184">
        <v>143</v>
      </c>
    </row>
    <row r="232" spans="1:22" ht="12.75">
      <c r="A232" s="386"/>
      <c r="B232" s="393" t="s">
        <v>14</v>
      </c>
      <c r="C232" s="217">
        <v>13704</v>
      </c>
      <c r="D232" s="675">
        <v>674</v>
      </c>
      <c r="E232" s="675">
        <v>751</v>
      </c>
      <c r="F232" s="675">
        <v>729</v>
      </c>
      <c r="G232" s="675">
        <v>783</v>
      </c>
      <c r="H232" s="675">
        <v>788</v>
      </c>
      <c r="I232" s="675">
        <v>822</v>
      </c>
      <c r="J232" s="675">
        <v>939</v>
      </c>
      <c r="K232" s="675">
        <v>1002</v>
      </c>
      <c r="L232" s="675">
        <v>956</v>
      </c>
      <c r="M232" s="675">
        <v>844</v>
      </c>
      <c r="N232" s="675">
        <v>954</v>
      </c>
      <c r="O232" s="675">
        <v>1043</v>
      </c>
      <c r="P232" s="675">
        <v>1020</v>
      </c>
      <c r="Q232" s="675">
        <v>883</v>
      </c>
      <c r="R232" s="675">
        <v>458</v>
      </c>
      <c r="S232" s="675">
        <v>518</v>
      </c>
      <c r="T232" s="675">
        <v>346</v>
      </c>
      <c r="U232" s="675">
        <v>140</v>
      </c>
      <c r="V232" s="675">
        <v>54</v>
      </c>
    </row>
    <row r="233" spans="1:22" ht="12.75">
      <c r="A233" s="16"/>
      <c r="B233" s="393" t="s">
        <v>7</v>
      </c>
      <c r="C233" s="217">
        <v>14574</v>
      </c>
      <c r="D233" s="675">
        <v>686</v>
      </c>
      <c r="E233" s="675">
        <v>676</v>
      </c>
      <c r="F233" s="675">
        <v>685</v>
      </c>
      <c r="G233" s="675">
        <v>734</v>
      </c>
      <c r="H233" s="675">
        <v>669</v>
      </c>
      <c r="I233" s="675">
        <v>749</v>
      </c>
      <c r="J233" s="675">
        <v>931</v>
      </c>
      <c r="K233" s="675">
        <v>944</v>
      </c>
      <c r="L233" s="675">
        <v>883</v>
      </c>
      <c r="M233" s="675">
        <v>898</v>
      </c>
      <c r="N233" s="675">
        <v>1037</v>
      </c>
      <c r="O233" s="675">
        <v>1194</v>
      </c>
      <c r="P233" s="675">
        <v>1162</v>
      </c>
      <c r="Q233" s="675">
        <v>1009</v>
      </c>
      <c r="R233" s="675">
        <v>634</v>
      </c>
      <c r="S233" s="675">
        <v>769</v>
      </c>
      <c r="T233" s="675">
        <v>549</v>
      </c>
      <c r="U233" s="675">
        <v>276</v>
      </c>
      <c r="V233" s="675">
        <v>89</v>
      </c>
    </row>
    <row r="234" spans="1:22">
      <c r="A234" s="386"/>
      <c r="B234" s="152"/>
      <c r="C234" s="29"/>
      <c r="D234" s="43"/>
      <c r="E234" s="43"/>
      <c r="F234" s="43"/>
      <c r="G234" s="29"/>
      <c r="H234" s="43"/>
      <c r="I234" s="43"/>
      <c r="J234" s="43"/>
      <c r="K234" s="43"/>
      <c r="L234" s="43"/>
      <c r="M234" s="29"/>
      <c r="N234" s="43"/>
      <c r="O234" s="43"/>
      <c r="P234" s="43"/>
      <c r="Q234" s="43"/>
      <c r="R234" s="43"/>
      <c r="S234" s="43"/>
      <c r="T234" s="43"/>
      <c r="U234" s="43"/>
      <c r="V234" s="43"/>
    </row>
    <row r="235" spans="1:22">
      <c r="A235" s="386" t="s">
        <v>619</v>
      </c>
      <c r="B235" s="393" t="s">
        <v>511</v>
      </c>
      <c r="C235" s="217">
        <v>14557</v>
      </c>
      <c r="D235" s="184">
        <v>567</v>
      </c>
      <c r="E235" s="184">
        <v>670</v>
      </c>
      <c r="F235" s="184">
        <v>735</v>
      </c>
      <c r="G235" s="184">
        <v>763</v>
      </c>
      <c r="H235" s="184">
        <v>908</v>
      </c>
      <c r="I235" s="184">
        <v>999</v>
      </c>
      <c r="J235" s="184">
        <v>988</v>
      </c>
      <c r="K235" s="184">
        <v>858</v>
      </c>
      <c r="L235" s="184">
        <v>941</v>
      </c>
      <c r="M235" s="184">
        <v>969</v>
      </c>
      <c r="N235" s="184">
        <v>1163</v>
      </c>
      <c r="O235" s="184">
        <v>1203</v>
      </c>
      <c r="P235" s="184">
        <v>1092</v>
      </c>
      <c r="Q235" s="184">
        <v>838</v>
      </c>
      <c r="R235" s="184">
        <v>570</v>
      </c>
      <c r="S235" s="184">
        <v>601</v>
      </c>
      <c r="T235" s="184">
        <v>439</v>
      </c>
      <c r="U235" s="184">
        <v>207</v>
      </c>
      <c r="V235" s="184">
        <v>46</v>
      </c>
    </row>
    <row r="236" spans="1:22" ht="12.75">
      <c r="A236" s="386"/>
      <c r="B236" s="393" t="s">
        <v>14</v>
      </c>
      <c r="C236" s="217">
        <v>7336</v>
      </c>
      <c r="D236" s="675">
        <v>288</v>
      </c>
      <c r="E236" s="675">
        <v>368</v>
      </c>
      <c r="F236" s="675">
        <v>369</v>
      </c>
      <c r="G236" s="675">
        <v>394</v>
      </c>
      <c r="H236" s="675">
        <v>479</v>
      </c>
      <c r="I236" s="675">
        <v>527</v>
      </c>
      <c r="J236" s="675">
        <v>501</v>
      </c>
      <c r="K236" s="675">
        <v>438</v>
      </c>
      <c r="L236" s="675">
        <v>471</v>
      </c>
      <c r="M236" s="675">
        <v>487</v>
      </c>
      <c r="N236" s="675">
        <v>580</v>
      </c>
      <c r="O236" s="675">
        <v>653</v>
      </c>
      <c r="P236" s="675">
        <v>578</v>
      </c>
      <c r="Q236" s="675">
        <v>416</v>
      </c>
      <c r="R236" s="675">
        <v>283</v>
      </c>
      <c r="S236" s="675">
        <v>251</v>
      </c>
      <c r="T236" s="675">
        <v>160</v>
      </c>
      <c r="U236" s="675">
        <v>85</v>
      </c>
      <c r="V236" s="675">
        <v>8</v>
      </c>
    </row>
    <row r="237" spans="1:22" ht="12.75">
      <c r="A237" s="16"/>
      <c r="B237" s="393" t="s">
        <v>7</v>
      </c>
      <c r="C237" s="217">
        <v>7221</v>
      </c>
      <c r="D237" s="675">
        <v>279</v>
      </c>
      <c r="E237" s="675">
        <v>302</v>
      </c>
      <c r="F237" s="675">
        <v>366</v>
      </c>
      <c r="G237" s="675">
        <v>369</v>
      </c>
      <c r="H237" s="675">
        <v>429</v>
      </c>
      <c r="I237" s="675">
        <v>472</v>
      </c>
      <c r="J237" s="675">
        <v>487</v>
      </c>
      <c r="K237" s="675">
        <v>420</v>
      </c>
      <c r="L237" s="675">
        <v>470</v>
      </c>
      <c r="M237" s="675">
        <v>482</v>
      </c>
      <c r="N237" s="675">
        <v>583</v>
      </c>
      <c r="O237" s="675">
        <v>550</v>
      </c>
      <c r="P237" s="675">
        <v>514</v>
      </c>
      <c r="Q237" s="675">
        <v>422</v>
      </c>
      <c r="R237" s="675">
        <v>287</v>
      </c>
      <c r="S237" s="675">
        <v>350</v>
      </c>
      <c r="T237" s="675">
        <v>279</v>
      </c>
      <c r="U237" s="675">
        <v>122</v>
      </c>
      <c r="V237" s="675">
        <v>38</v>
      </c>
    </row>
    <row r="238" spans="1:22">
      <c r="A238" s="386"/>
      <c r="B238" s="152"/>
      <c r="C238" s="29"/>
      <c r="D238" s="43"/>
      <c r="E238" s="43"/>
      <c r="F238" s="43"/>
      <c r="G238" s="29"/>
      <c r="H238" s="43"/>
      <c r="I238" s="43"/>
      <c r="J238" s="43"/>
      <c r="K238" s="43"/>
      <c r="L238" s="43"/>
      <c r="M238" s="29"/>
      <c r="N238" s="43"/>
      <c r="O238" s="43"/>
      <c r="P238" s="43"/>
      <c r="Q238" s="43"/>
      <c r="R238" s="43"/>
      <c r="S238" s="43"/>
      <c r="T238" s="43"/>
      <c r="U238" s="43"/>
      <c r="V238" s="43"/>
    </row>
    <row r="239" spans="1:22">
      <c r="A239" s="386" t="s">
        <v>620</v>
      </c>
      <c r="B239" s="393" t="s">
        <v>511</v>
      </c>
      <c r="C239" s="217">
        <v>17138</v>
      </c>
      <c r="D239" s="184">
        <v>635</v>
      </c>
      <c r="E239" s="184">
        <v>635</v>
      </c>
      <c r="F239" s="184">
        <v>715</v>
      </c>
      <c r="G239" s="184">
        <v>807</v>
      </c>
      <c r="H239" s="184">
        <v>1015</v>
      </c>
      <c r="I239" s="184">
        <v>1029</v>
      </c>
      <c r="J239" s="184">
        <v>1163</v>
      </c>
      <c r="K239" s="184">
        <v>1073</v>
      </c>
      <c r="L239" s="184">
        <v>1027</v>
      </c>
      <c r="M239" s="184">
        <v>1014</v>
      </c>
      <c r="N239" s="184">
        <v>1285</v>
      </c>
      <c r="O239" s="184">
        <v>1462</v>
      </c>
      <c r="P239" s="184">
        <v>1542</v>
      </c>
      <c r="Q239" s="184">
        <v>1124</v>
      </c>
      <c r="R239" s="184">
        <v>802</v>
      </c>
      <c r="S239" s="184">
        <v>937</v>
      </c>
      <c r="T239" s="184">
        <v>587</v>
      </c>
      <c r="U239" s="184">
        <v>229</v>
      </c>
      <c r="V239" s="184">
        <v>57</v>
      </c>
    </row>
    <row r="240" spans="1:22" ht="12.75">
      <c r="A240" s="386"/>
      <c r="B240" s="393" t="s">
        <v>14</v>
      </c>
      <c r="C240" s="217">
        <v>8676</v>
      </c>
      <c r="D240" s="675">
        <v>339</v>
      </c>
      <c r="E240" s="675">
        <v>351</v>
      </c>
      <c r="F240" s="675">
        <v>376</v>
      </c>
      <c r="G240" s="675">
        <v>408</v>
      </c>
      <c r="H240" s="675">
        <v>550</v>
      </c>
      <c r="I240" s="675">
        <v>521</v>
      </c>
      <c r="J240" s="675">
        <v>650</v>
      </c>
      <c r="K240" s="675">
        <v>591</v>
      </c>
      <c r="L240" s="675">
        <v>577</v>
      </c>
      <c r="M240" s="675">
        <v>526</v>
      </c>
      <c r="N240" s="675">
        <v>685</v>
      </c>
      <c r="O240" s="675">
        <v>745</v>
      </c>
      <c r="P240" s="675">
        <v>784</v>
      </c>
      <c r="Q240" s="675">
        <v>519</v>
      </c>
      <c r="R240" s="675">
        <v>329</v>
      </c>
      <c r="S240" s="675">
        <v>373</v>
      </c>
      <c r="T240" s="675">
        <v>237</v>
      </c>
      <c r="U240" s="675">
        <v>96</v>
      </c>
      <c r="V240" s="675">
        <v>19</v>
      </c>
    </row>
    <row r="241" spans="1:22" ht="12.75">
      <c r="A241" s="16"/>
      <c r="B241" s="393" t="s">
        <v>7</v>
      </c>
      <c r="C241" s="217">
        <v>8462</v>
      </c>
      <c r="D241" s="675">
        <v>296</v>
      </c>
      <c r="E241" s="675">
        <v>284</v>
      </c>
      <c r="F241" s="675">
        <v>339</v>
      </c>
      <c r="G241" s="675">
        <v>399</v>
      </c>
      <c r="H241" s="675">
        <v>465</v>
      </c>
      <c r="I241" s="675">
        <v>508</v>
      </c>
      <c r="J241" s="675">
        <v>513</v>
      </c>
      <c r="K241" s="675">
        <v>482</v>
      </c>
      <c r="L241" s="675">
        <v>450</v>
      </c>
      <c r="M241" s="675">
        <v>488</v>
      </c>
      <c r="N241" s="675">
        <v>600</v>
      </c>
      <c r="O241" s="675">
        <v>717</v>
      </c>
      <c r="P241" s="675">
        <v>758</v>
      </c>
      <c r="Q241" s="675">
        <v>605</v>
      </c>
      <c r="R241" s="675">
        <v>473</v>
      </c>
      <c r="S241" s="675">
        <v>564</v>
      </c>
      <c r="T241" s="675">
        <v>350</v>
      </c>
      <c r="U241" s="675">
        <v>133</v>
      </c>
      <c r="V241" s="675">
        <v>38</v>
      </c>
    </row>
    <row r="242" spans="1:22">
      <c r="A242" s="386"/>
      <c r="B242" s="152"/>
      <c r="C242" s="29"/>
      <c r="D242" s="43"/>
      <c r="E242" s="43"/>
      <c r="F242" s="43"/>
      <c r="G242" s="29"/>
      <c r="H242" s="43"/>
      <c r="I242" s="43"/>
      <c r="J242" s="43"/>
      <c r="K242" s="43"/>
      <c r="L242" s="43"/>
      <c r="M242" s="29"/>
      <c r="N242" s="43"/>
      <c r="O242" s="43"/>
      <c r="P242" s="43"/>
      <c r="Q242" s="43"/>
      <c r="R242" s="43"/>
      <c r="S242" s="43"/>
      <c r="T242" s="43"/>
      <c r="U242" s="43"/>
      <c r="V242" s="43"/>
    </row>
    <row r="243" spans="1:22">
      <c r="A243" s="386" t="s">
        <v>621</v>
      </c>
      <c r="B243" s="393" t="s">
        <v>511</v>
      </c>
      <c r="C243" s="217">
        <v>3347</v>
      </c>
      <c r="D243" s="184">
        <v>129</v>
      </c>
      <c r="E243" s="184">
        <v>133</v>
      </c>
      <c r="F243" s="184">
        <v>123</v>
      </c>
      <c r="G243" s="184">
        <v>144</v>
      </c>
      <c r="H243" s="184">
        <v>190</v>
      </c>
      <c r="I243" s="184">
        <v>146</v>
      </c>
      <c r="J243" s="184">
        <v>195</v>
      </c>
      <c r="K243" s="184">
        <v>193</v>
      </c>
      <c r="L243" s="184">
        <v>180</v>
      </c>
      <c r="M243" s="184">
        <v>202</v>
      </c>
      <c r="N243" s="184">
        <v>271</v>
      </c>
      <c r="O243" s="184">
        <v>312</v>
      </c>
      <c r="P243" s="184">
        <v>336</v>
      </c>
      <c r="Q243" s="184">
        <v>242</v>
      </c>
      <c r="R243" s="184">
        <v>152</v>
      </c>
      <c r="S243" s="184">
        <v>186</v>
      </c>
      <c r="T243" s="184">
        <v>142</v>
      </c>
      <c r="U243" s="184">
        <v>57</v>
      </c>
      <c r="V243" s="184">
        <v>14</v>
      </c>
    </row>
    <row r="244" spans="1:22" ht="12.75">
      <c r="A244" s="386"/>
      <c r="B244" s="393" t="s">
        <v>14</v>
      </c>
      <c r="C244" s="217">
        <v>1591</v>
      </c>
      <c r="D244" s="675">
        <v>68</v>
      </c>
      <c r="E244" s="675">
        <v>68</v>
      </c>
      <c r="F244" s="675">
        <v>68</v>
      </c>
      <c r="G244" s="675">
        <v>67</v>
      </c>
      <c r="H244" s="675">
        <v>84</v>
      </c>
      <c r="I244" s="675">
        <v>83</v>
      </c>
      <c r="J244" s="675">
        <v>99</v>
      </c>
      <c r="K244" s="675">
        <v>103</v>
      </c>
      <c r="L244" s="675">
        <v>92</v>
      </c>
      <c r="M244" s="675">
        <v>99</v>
      </c>
      <c r="N244" s="675">
        <v>139</v>
      </c>
      <c r="O244" s="675">
        <v>157</v>
      </c>
      <c r="P244" s="675">
        <v>160</v>
      </c>
      <c r="Q244" s="675">
        <v>99</v>
      </c>
      <c r="R244" s="675">
        <v>56</v>
      </c>
      <c r="S244" s="675">
        <v>72</v>
      </c>
      <c r="T244" s="675">
        <v>48</v>
      </c>
      <c r="U244" s="675">
        <v>24</v>
      </c>
      <c r="V244" s="675">
        <v>5</v>
      </c>
    </row>
    <row r="245" spans="1:22" ht="12.75">
      <c r="A245" s="16"/>
      <c r="B245" s="393" t="s">
        <v>7</v>
      </c>
      <c r="C245" s="217">
        <v>1756</v>
      </c>
      <c r="D245" s="675">
        <v>61</v>
      </c>
      <c r="E245" s="675">
        <v>65</v>
      </c>
      <c r="F245" s="675">
        <v>55</v>
      </c>
      <c r="G245" s="675">
        <v>77</v>
      </c>
      <c r="H245" s="675">
        <v>106</v>
      </c>
      <c r="I245" s="675">
        <v>63</v>
      </c>
      <c r="J245" s="675">
        <v>96</v>
      </c>
      <c r="K245" s="675">
        <v>90</v>
      </c>
      <c r="L245" s="675">
        <v>88</v>
      </c>
      <c r="M245" s="675">
        <v>103</v>
      </c>
      <c r="N245" s="675">
        <v>132</v>
      </c>
      <c r="O245" s="675">
        <v>155</v>
      </c>
      <c r="P245" s="675">
        <v>176</v>
      </c>
      <c r="Q245" s="675">
        <v>143</v>
      </c>
      <c r="R245" s="675">
        <v>96</v>
      </c>
      <c r="S245" s="675">
        <v>114</v>
      </c>
      <c r="T245" s="675">
        <v>94</v>
      </c>
      <c r="U245" s="675">
        <v>33</v>
      </c>
      <c r="V245" s="675">
        <v>9</v>
      </c>
    </row>
    <row r="246" spans="1:22">
      <c r="A246" s="386"/>
      <c r="B246" s="152"/>
      <c r="C246" s="29"/>
      <c r="D246" s="43"/>
      <c r="E246" s="43"/>
      <c r="F246" s="43"/>
      <c r="G246" s="29"/>
      <c r="H246" s="43"/>
      <c r="I246" s="43"/>
      <c r="J246" s="43"/>
      <c r="K246" s="43"/>
      <c r="L246" s="43"/>
      <c r="M246" s="29"/>
      <c r="N246" s="43"/>
      <c r="O246" s="43"/>
      <c r="P246" s="43"/>
      <c r="Q246" s="43"/>
      <c r="R246" s="43"/>
      <c r="S246" s="43"/>
      <c r="T246" s="43"/>
      <c r="U246" s="43"/>
      <c r="V246" s="43"/>
    </row>
    <row r="247" spans="1:22">
      <c r="A247" s="386" t="s">
        <v>622</v>
      </c>
      <c r="B247" s="393" t="s">
        <v>511</v>
      </c>
      <c r="C247" s="217">
        <v>4501</v>
      </c>
      <c r="D247" s="184">
        <v>145</v>
      </c>
      <c r="E247" s="184">
        <v>189</v>
      </c>
      <c r="F247" s="184">
        <v>196</v>
      </c>
      <c r="G247" s="184">
        <v>241</v>
      </c>
      <c r="H247" s="184">
        <v>252</v>
      </c>
      <c r="I247" s="184">
        <v>271</v>
      </c>
      <c r="J247" s="184">
        <v>275</v>
      </c>
      <c r="K247" s="184">
        <v>253</v>
      </c>
      <c r="L247" s="184">
        <v>250</v>
      </c>
      <c r="M247" s="184">
        <v>306</v>
      </c>
      <c r="N247" s="184">
        <v>377</v>
      </c>
      <c r="O247" s="184">
        <v>386</v>
      </c>
      <c r="P247" s="184">
        <v>349</v>
      </c>
      <c r="Q247" s="184">
        <v>332</v>
      </c>
      <c r="R247" s="184">
        <v>234</v>
      </c>
      <c r="S247" s="184">
        <v>216</v>
      </c>
      <c r="T247" s="184">
        <v>158</v>
      </c>
      <c r="U247" s="184">
        <v>60</v>
      </c>
      <c r="V247" s="184">
        <v>11</v>
      </c>
    </row>
    <row r="248" spans="1:22" ht="12.75">
      <c r="A248" s="386"/>
      <c r="B248" s="393" t="s">
        <v>14</v>
      </c>
      <c r="C248" s="217">
        <v>2267</v>
      </c>
      <c r="D248" s="675">
        <v>68</v>
      </c>
      <c r="E248" s="675">
        <v>88</v>
      </c>
      <c r="F248" s="675">
        <v>93</v>
      </c>
      <c r="G248" s="675">
        <v>137</v>
      </c>
      <c r="H248" s="675">
        <v>146</v>
      </c>
      <c r="I248" s="675">
        <v>155</v>
      </c>
      <c r="J248" s="675">
        <v>148</v>
      </c>
      <c r="K248" s="675">
        <v>143</v>
      </c>
      <c r="L248" s="675">
        <v>139</v>
      </c>
      <c r="M248" s="675">
        <v>176</v>
      </c>
      <c r="N248" s="675">
        <v>202</v>
      </c>
      <c r="O248" s="675">
        <v>185</v>
      </c>
      <c r="P248" s="675">
        <v>184</v>
      </c>
      <c r="Q248" s="675">
        <v>149</v>
      </c>
      <c r="R248" s="675">
        <v>103</v>
      </c>
      <c r="S248" s="675">
        <v>76</v>
      </c>
      <c r="T248" s="675">
        <v>54</v>
      </c>
      <c r="U248" s="675">
        <v>17</v>
      </c>
      <c r="V248" s="675">
        <v>4</v>
      </c>
    </row>
    <row r="249" spans="1:22" ht="12.75">
      <c r="A249" s="16"/>
      <c r="B249" s="393" t="s">
        <v>7</v>
      </c>
      <c r="C249" s="217">
        <v>2234</v>
      </c>
      <c r="D249" s="675">
        <v>77</v>
      </c>
      <c r="E249" s="675">
        <v>101</v>
      </c>
      <c r="F249" s="675">
        <v>103</v>
      </c>
      <c r="G249" s="675">
        <v>104</v>
      </c>
      <c r="H249" s="675">
        <v>106</v>
      </c>
      <c r="I249" s="675">
        <v>116</v>
      </c>
      <c r="J249" s="675">
        <v>127</v>
      </c>
      <c r="K249" s="675">
        <v>110</v>
      </c>
      <c r="L249" s="675">
        <v>111</v>
      </c>
      <c r="M249" s="675">
        <v>130</v>
      </c>
      <c r="N249" s="675">
        <v>175</v>
      </c>
      <c r="O249" s="675">
        <v>201</v>
      </c>
      <c r="P249" s="675">
        <v>165</v>
      </c>
      <c r="Q249" s="675">
        <v>183</v>
      </c>
      <c r="R249" s="675">
        <v>131</v>
      </c>
      <c r="S249" s="675">
        <v>140</v>
      </c>
      <c r="T249" s="675">
        <v>104</v>
      </c>
      <c r="U249" s="675">
        <v>43</v>
      </c>
      <c r="V249" s="675">
        <v>7</v>
      </c>
    </row>
    <row r="250" spans="1:22">
      <c r="A250" s="386"/>
      <c r="B250" s="152"/>
      <c r="C250" s="29"/>
      <c r="D250" s="43"/>
      <c r="E250" s="43"/>
      <c r="F250" s="43"/>
      <c r="G250" s="29"/>
      <c r="H250" s="43"/>
      <c r="I250" s="43"/>
      <c r="J250" s="43"/>
      <c r="K250" s="43"/>
      <c r="L250" s="43"/>
      <c r="M250" s="29"/>
      <c r="N250" s="43"/>
      <c r="O250" s="43"/>
      <c r="P250" s="43"/>
      <c r="Q250" s="43"/>
      <c r="R250" s="43"/>
      <c r="S250" s="43"/>
      <c r="T250" s="43"/>
      <c r="U250" s="43"/>
      <c r="V250" s="43"/>
    </row>
    <row r="251" spans="1:22">
      <c r="A251" s="386" t="s">
        <v>623</v>
      </c>
      <c r="B251" s="393" t="s">
        <v>511</v>
      </c>
      <c r="C251" s="217">
        <v>14882</v>
      </c>
      <c r="D251" s="184">
        <v>689</v>
      </c>
      <c r="E251" s="184">
        <v>721</v>
      </c>
      <c r="F251" s="184">
        <v>741</v>
      </c>
      <c r="G251" s="184">
        <v>855</v>
      </c>
      <c r="H251" s="184">
        <v>1010</v>
      </c>
      <c r="I251" s="184">
        <v>1007</v>
      </c>
      <c r="J251" s="184">
        <v>985</v>
      </c>
      <c r="K251" s="184">
        <v>933</v>
      </c>
      <c r="L251" s="184">
        <v>911</v>
      </c>
      <c r="M251" s="184">
        <v>1013</v>
      </c>
      <c r="N251" s="184">
        <v>1180</v>
      </c>
      <c r="O251" s="184">
        <v>1180</v>
      </c>
      <c r="P251" s="184">
        <v>1198</v>
      </c>
      <c r="Q251" s="184">
        <v>844</v>
      </c>
      <c r="R251" s="184">
        <v>631</v>
      </c>
      <c r="S251" s="184">
        <v>521</v>
      </c>
      <c r="T251" s="184">
        <v>316</v>
      </c>
      <c r="U251" s="184">
        <v>124</v>
      </c>
      <c r="V251" s="184">
        <v>23</v>
      </c>
    </row>
    <row r="252" spans="1:22" ht="12.75">
      <c r="A252" s="386"/>
      <c r="B252" s="393" t="s">
        <v>14</v>
      </c>
      <c r="C252" s="217">
        <v>7358</v>
      </c>
      <c r="D252" s="675">
        <v>355</v>
      </c>
      <c r="E252" s="675">
        <v>366</v>
      </c>
      <c r="F252" s="675">
        <v>385</v>
      </c>
      <c r="G252" s="675">
        <v>461</v>
      </c>
      <c r="H252" s="675">
        <v>505</v>
      </c>
      <c r="I252" s="675">
        <v>523</v>
      </c>
      <c r="J252" s="675">
        <v>510</v>
      </c>
      <c r="K252" s="675">
        <v>476</v>
      </c>
      <c r="L252" s="675">
        <v>447</v>
      </c>
      <c r="M252" s="675">
        <v>532</v>
      </c>
      <c r="N252" s="675">
        <v>562</v>
      </c>
      <c r="O252" s="675">
        <v>596</v>
      </c>
      <c r="P252" s="675">
        <v>610</v>
      </c>
      <c r="Q252" s="675">
        <v>395</v>
      </c>
      <c r="R252" s="675">
        <v>261</v>
      </c>
      <c r="S252" s="675">
        <v>219</v>
      </c>
      <c r="T252" s="675">
        <v>111</v>
      </c>
      <c r="U252" s="675">
        <v>41</v>
      </c>
      <c r="V252" s="675">
        <v>3</v>
      </c>
    </row>
    <row r="253" spans="1:22" ht="12.75">
      <c r="A253" s="16"/>
      <c r="B253" s="393" t="s">
        <v>7</v>
      </c>
      <c r="C253" s="217">
        <v>7524</v>
      </c>
      <c r="D253" s="675">
        <v>334</v>
      </c>
      <c r="E253" s="675">
        <v>355</v>
      </c>
      <c r="F253" s="675">
        <v>356</v>
      </c>
      <c r="G253" s="675">
        <v>394</v>
      </c>
      <c r="H253" s="675">
        <v>505</v>
      </c>
      <c r="I253" s="675">
        <v>484</v>
      </c>
      <c r="J253" s="675">
        <v>475</v>
      </c>
      <c r="K253" s="675">
        <v>457</v>
      </c>
      <c r="L253" s="675">
        <v>464</v>
      </c>
      <c r="M253" s="675">
        <v>481</v>
      </c>
      <c r="N253" s="675">
        <v>618</v>
      </c>
      <c r="O253" s="675">
        <v>584</v>
      </c>
      <c r="P253" s="675">
        <v>588</v>
      </c>
      <c r="Q253" s="675">
        <v>449</v>
      </c>
      <c r="R253" s="675">
        <v>370</v>
      </c>
      <c r="S253" s="675">
        <v>302</v>
      </c>
      <c r="T253" s="675">
        <v>205</v>
      </c>
      <c r="U253" s="675">
        <v>83</v>
      </c>
      <c r="V253" s="675">
        <v>20</v>
      </c>
    </row>
    <row r="254" spans="1:22">
      <c r="A254" s="386"/>
      <c r="B254" s="152"/>
      <c r="C254" s="29"/>
      <c r="D254" s="43"/>
      <c r="E254" s="43"/>
      <c r="F254" s="43"/>
      <c r="G254" s="29"/>
      <c r="H254" s="43"/>
      <c r="I254" s="43"/>
      <c r="J254" s="43"/>
      <c r="K254" s="43"/>
      <c r="L254" s="43"/>
      <c r="M254" s="29"/>
      <c r="N254" s="43"/>
      <c r="O254" s="43"/>
      <c r="P254" s="43"/>
      <c r="Q254" s="43"/>
      <c r="R254" s="43"/>
      <c r="S254" s="43"/>
      <c r="T254" s="43"/>
      <c r="U254" s="43"/>
      <c r="V254" s="43"/>
    </row>
    <row r="255" spans="1:22">
      <c r="A255" s="386" t="s">
        <v>624</v>
      </c>
      <c r="B255" s="393" t="s">
        <v>511</v>
      </c>
      <c r="C255" s="217">
        <v>15542</v>
      </c>
      <c r="D255" s="184">
        <v>304</v>
      </c>
      <c r="E255" s="184">
        <v>615</v>
      </c>
      <c r="F255" s="184">
        <v>670</v>
      </c>
      <c r="G255" s="184">
        <v>800</v>
      </c>
      <c r="H255" s="184">
        <v>901</v>
      </c>
      <c r="I255" s="184">
        <v>857</v>
      </c>
      <c r="J255" s="184">
        <v>921</v>
      </c>
      <c r="K255" s="184">
        <v>956</v>
      </c>
      <c r="L255" s="184">
        <v>1034</v>
      </c>
      <c r="M255" s="184">
        <v>1087</v>
      </c>
      <c r="N255" s="184">
        <v>1246</v>
      </c>
      <c r="O255" s="184">
        <v>1251</v>
      </c>
      <c r="P255" s="184">
        <v>1280</v>
      </c>
      <c r="Q255" s="184">
        <v>1179</v>
      </c>
      <c r="R255" s="184">
        <v>884</v>
      </c>
      <c r="S255" s="184">
        <v>824</v>
      </c>
      <c r="T255" s="184">
        <v>490</v>
      </c>
      <c r="U255" s="184">
        <v>197</v>
      </c>
      <c r="V255" s="184">
        <v>46</v>
      </c>
    </row>
    <row r="256" spans="1:22" ht="12.75">
      <c r="A256" s="386"/>
      <c r="B256" s="393" t="s">
        <v>14</v>
      </c>
      <c r="C256" s="217">
        <v>7552</v>
      </c>
      <c r="D256" s="675">
        <v>159</v>
      </c>
      <c r="E256" s="675">
        <v>314</v>
      </c>
      <c r="F256" s="675">
        <v>344</v>
      </c>
      <c r="G256" s="675">
        <v>410</v>
      </c>
      <c r="H256" s="675">
        <v>448</v>
      </c>
      <c r="I256" s="675">
        <v>464</v>
      </c>
      <c r="J256" s="675">
        <v>494</v>
      </c>
      <c r="K256" s="675">
        <v>514</v>
      </c>
      <c r="L256" s="675">
        <v>511</v>
      </c>
      <c r="M256" s="675">
        <v>560</v>
      </c>
      <c r="N256" s="675">
        <v>640</v>
      </c>
      <c r="O256" s="675">
        <v>592</v>
      </c>
      <c r="P256" s="675">
        <v>606</v>
      </c>
      <c r="Q256" s="675">
        <v>505</v>
      </c>
      <c r="R256" s="675">
        <v>391</v>
      </c>
      <c r="S256" s="675">
        <v>343</v>
      </c>
      <c r="T256" s="675">
        <v>181</v>
      </c>
      <c r="U256" s="675">
        <v>67</v>
      </c>
      <c r="V256" s="675">
        <v>9</v>
      </c>
    </row>
    <row r="257" spans="1:22" ht="12.75">
      <c r="A257" s="16"/>
      <c r="B257" s="393" t="s">
        <v>7</v>
      </c>
      <c r="C257" s="217">
        <v>7990</v>
      </c>
      <c r="D257" s="675">
        <v>145</v>
      </c>
      <c r="E257" s="675">
        <v>301</v>
      </c>
      <c r="F257" s="675">
        <v>326</v>
      </c>
      <c r="G257" s="675">
        <v>390</v>
      </c>
      <c r="H257" s="675">
        <v>453</v>
      </c>
      <c r="I257" s="675">
        <v>393</v>
      </c>
      <c r="J257" s="675">
        <v>427</v>
      </c>
      <c r="K257" s="675">
        <v>442</v>
      </c>
      <c r="L257" s="675">
        <v>523</v>
      </c>
      <c r="M257" s="675">
        <v>527</v>
      </c>
      <c r="N257" s="675">
        <v>606</v>
      </c>
      <c r="O257" s="675">
        <v>659</v>
      </c>
      <c r="P257" s="675">
        <v>674</v>
      </c>
      <c r="Q257" s="675">
        <v>674</v>
      </c>
      <c r="R257" s="675">
        <v>493</v>
      </c>
      <c r="S257" s="675">
        <v>481</v>
      </c>
      <c r="T257" s="675">
        <v>309</v>
      </c>
      <c r="U257" s="675">
        <v>130</v>
      </c>
      <c r="V257" s="675">
        <v>37</v>
      </c>
    </row>
    <row r="258" spans="1:22">
      <c r="A258" s="386"/>
      <c r="B258" s="152"/>
      <c r="C258" s="29"/>
      <c r="D258" s="43"/>
      <c r="E258" s="43"/>
      <c r="F258" s="43"/>
      <c r="G258" s="29"/>
      <c r="H258" s="43"/>
      <c r="I258" s="43"/>
      <c r="J258" s="43"/>
      <c r="K258" s="43"/>
      <c r="L258" s="43"/>
      <c r="M258" s="29"/>
      <c r="N258" s="43"/>
      <c r="O258" s="43"/>
      <c r="P258" s="43"/>
      <c r="Q258" s="43"/>
      <c r="R258" s="43"/>
      <c r="S258" s="43"/>
      <c r="T258" s="43"/>
      <c r="U258" s="43"/>
      <c r="V258" s="43"/>
    </row>
    <row r="259" spans="1:22">
      <c r="A259" s="386" t="s">
        <v>625</v>
      </c>
      <c r="B259" s="393" t="s">
        <v>511</v>
      </c>
      <c r="C259" s="217">
        <v>6028</v>
      </c>
      <c r="D259" s="184">
        <v>202</v>
      </c>
      <c r="E259" s="184">
        <v>243</v>
      </c>
      <c r="F259" s="184">
        <v>266</v>
      </c>
      <c r="G259" s="184">
        <v>290</v>
      </c>
      <c r="H259" s="184">
        <v>353</v>
      </c>
      <c r="I259" s="184">
        <v>345</v>
      </c>
      <c r="J259" s="184">
        <v>325</v>
      </c>
      <c r="K259" s="184">
        <v>376</v>
      </c>
      <c r="L259" s="184">
        <v>384</v>
      </c>
      <c r="M259" s="184">
        <v>380</v>
      </c>
      <c r="N259" s="184">
        <v>489</v>
      </c>
      <c r="O259" s="184">
        <v>559</v>
      </c>
      <c r="P259" s="184">
        <v>602</v>
      </c>
      <c r="Q259" s="184">
        <v>485</v>
      </c>
      <c r="R259" s="184">
        <v>293</v>
      </c>
      <c r="S259" s="184">
        <v>230</v>
      </c>
      <c r="T259" s="184">
        <v>139</v>
      </c>
      <c r="U259" s="184">
        <v>56</v>
      </c>
      <c r="V259" s="184">
        <v>11</v>
      </c>
    </row>
    <row r="260" spans="1:22" ht="12.75">
      <c r="A260" s="386"/>
      <c r="B260" s="393" t="s">
        <v>14</v>
      </c>
      <c r="C260" s="217">
        <v>2962</v>
      </c>
      <c r="D260" s="675">
        <v>104</v>
      </c>
      <c r="E260" s="675">
        <v>118</v>
      </c>
      <c r="F260" s="675">
        <v>119</v>
      </c>
      <c r="G260" s="675">
        <v>158</v>
      </c>
      <c r="H260" s="675">
        <v>179</v>
      </c>
      <c r="I260" s="675">
        <v>179</v>
      </c>
      <c r="J260" s="675">
        <v>176</v>
      </c>
      <c r="K260" s="675">
        <v>205</v>
      </c>
      <c r="L260" s="675">
        <v>202</v>
      </c>
      <c r="M260" s="675">
        <v>205</v>
      </c>
      <c r="N260" s="675">
        <v>260</v>
      </c>
      <c r="O260" s="675">
        <v>265</v>
      </c>
      <c r="P260" s="675">
        <v>286</v>
      </c>
      <c r="Q260" s="675">
        <v>216</v>
      </c>
      <c r="R260" s="675">
        <v>126</v>
      </c>
      <c r="S260" s="675">
        <v>95</v>
      </c>
      <c r="T260" s="675">
        <v>48</v>
      </c>
      <c r="U260" s="675">
        <v>18</v>
      </c>
      <c r="V260" s="675">
        <v>3</v>
      </c>
    </row>
    <row r="261" spans="1:22" ht="12.75">
      <c r="A261" s="16"/>
      <c r="B261" s="393" t="s">
        <v>7</v>
      </c>
      <c r="C261" s="217">
        <v>3066</v>
      </c>
      <c r="D261" s="675">
        <v>98</v>
      </c>
      <c r="E261" s="675">
        <v>125</v>
      </c>
      <c r="F261" s="675">
        <v>147</v>
      </c>
      <c r="G261" s="675">
        <v>132</v>
      </c>
      <c r="H261" s="675">
        <v>174</v>
      </c>
      <c r="I261" s="675">
        <v>166</v>
      </c>
      <c r="J261" s="675">
        <v>149</v>
      </c>
      <c r="K261" s="675">
        <v>171</v>
      </c>
      <c r="L261" s="675">
        <v>182</v>
      </c>
      <c r="M261" s="675">
        <v>175</v>
      </c>
      <c r="N261" s="675">
        <v>229</v>
      </c>
      <c r="O261" s="675">
        <v>294</v>
      </c>
      <c r="P261" s="675">
        <v>316</v>
      </c>
      <c r="Q261" s="675">
        <v>269</v>
      </c>
      <c r="R261" s="675">
        <v>167</v>
      </c>
      <c r="S261" s="675">
        <v>135</v>
      </c>
      <c r="T261" s="675">
        <v>91</v>
      </c>
      <c r="U261" s="675">
        <v>38</v>
      </c>
      <c r="V261" s="675">
        <v>8</v>
      </c>
    </row>
    <row r="262" spans="1:22">
      <c r="A262" s="386"/>
      <c r="B262" s="152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</row>
    <row r="263" spans="1:22">
      <c r="A263" s="386" t="s">
        <v>626</v>
      </c>
      <c r="B263" s="393" t="s">
        <v>511</v>
      </c>
      <c r="C263" s="217">
        <v>9571</v>
      </c>
      <c r="D263" s="184">
        <v>364</v>
      </c>
      <c r="E263" s="184">
        <v>434</v>
      </c>
      <c r="F263" s="184">
        <v>477</v>
      </c>
      <c r="G263" s="184">
        <v>556</v>
      </c>
      <c r="H263" s="184">
        <v>526</v>
      </c>
      <c r="I263" s="184">
        <v>526</v>
      </c>
      <c r="J263" s="184">
        <v>616</v>
      </c>
      <c r="K263" s="184">
        <v>621</v>
      </c>
      <c r="L263" s="184">
        <v>591</v>
      </c>
      <c r="M263" s="184">
        <v>524</v>
      </c>
      <c r="N263" s="184">
        <v>632</v>
      </c>
      <c r="O263" s="184">
        <v>820</v>
      </c>
      <c r="P263" s="184">
        <v>946</v>
      </c>
      <c r="Q263" s="184">
        <v>671</v>
      </c>
      <c r="R263" s="184">
        <v>385</v>
      </c>
      <c r="S263" s="184">
        <v>389</v>
      </c>
      <c r="T263" s="184">
        <v>317</v>
      </c>
      <c r="U263" s="184">
        <v>150</v>
      </c>
      <c r="V263" s="184">
        <v>26</v>
      </c>
    </row>
    <row r="264" spans="1:22" ht="12.75">
      <c r="A264" s="386"/>
      <c r="B264" s="393" t="s">
        <v>14</v>
      </c>
      <c r="C264" s="217">
        <v>4857</v>
      </c>
      <c r="D264" s="675">
        <v>204</v>
      </c>
      <c r="E264" s="675">
        <v>233</v>
      </c>
      <c r="F264" s="675">
        <v>251</v>
      </c>
      <c r="G264" s="675">
        <v>279</v>
      </c>
      <c r="H264" s="675">
        <v>288</v>
      </c>
      <c r="I264" s="675">
        <v>296</v>
      </c>
      <c r="J264" s="675">
        <v>332</v>
      </c>
      <c r="K264" s="675">
        <v>337</v>
      </c>
      <c r="L264" s="675">
        <v>318</v>
      </c>
      <c r="M264" s="675">
        <v>278</v>
      </c>
      <c r="N264" s="675">
        <v>335</v>
      </c>
      <c r="O264" s="675">
        <v>421</v>
      </c>
      <c r="P264" s="675">
        <v>459</v>
      </c>
      <c r="Q264" s="675">
        <v>330</v>
      </c>
      <c r="R264" s="675">
        <v>154</v>
      </c>
      <c r="S264" s="675">
        <v>153</v>
      </c>
      <c r="T264" s="675">
        <v>123</v>
      </c>
      <c r="U264" s="675">
        <v>55</v>
      </c>
      <c r="V264" s="675">
        <v>11</v>
      </c>
    </row>
    <row r="265" spans="1:22" ht="12.75">
      <c r="A265" s="271"/>
      <c r="B265" s="410" t="s">
        <v>7</v>
      </c>
      <c r="C265" s="676">
        <v>4714</v>
      </c>
      <c r="D265" s="677">
        <v>160</v>
      </c>
      <c r="E265" s="677">
        <v>201</v>
      </c>
      <c r="F265" s="677">
        <v>226</v>
      </c>
      <c r="G265" s="677">
        <v>277</v>
      </c>
      <c r="H265" s="677">
        <v>238</v>
      </c>
      <c r="I265" s="677">
        <v>230</v>
      </c>
      <c r="J265" s="677">
        <v>284</v>
      </c>
      <c r="K265" s="677">
        <v>284</v>
      </c>
      <c r="L265" s="677">
        <v>273</v>
      </c>
      <c r="M265" s="677">
        <v>246</v>
      </c>
      <c r="N265" s="677">
        <v>297</v>
      </c>
      <c r="O265" s="677">
        <v>399</v>
      </c>
      <c r="P265" s="677">
        <v>487</v>
      </c>
      <c r="Q265" s="677">
        <v>341</v>
      </c>
      <c r="R265" s="677">
        <v>231</v>
      </c>
      <c r="S265" s="677">
        <v>236</v>
      </c>
      <c r="T265" s="677">
        <v>194</v>
      </c>
      <c r="U265" s="677">
        <v>95</v>
      </c>
      <c r="V265" s="677">
        <v>15</v>
      </c>
    </row>
  </sheetData>
  <mergeCells count="6">
    <mergeCell ref="A2:V2"/>
    <mergeCell ref="U3:V3"/>
    <mergeCell ref="A4:A5"/>
    <mergeCell ref="B4:B5"/>
    <mergeCell ref="C4:C5"/>
    <mergeCell ref="D4:V4"/>
  </mergeCells>
  <hyperlinks>
    <hyperlink ref="U3" location="'Листа табела'!A1" display="Листа табела"/>
    <hyperlink ref="U3:V3" location="'Lista tabela'!A1" display="Lista tabela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workbookViewId="0">
      <pane ySplit="6" topLeftCell="A7" activePane="bottomLeft" state="frozen"/>
      <selection activeCell="A4" sqref="A4:F6"/>
      <selection pane="bottomLeft" activeCell="A2" sqref="A2:J2"/>
    </sheetView>
  </sheetViews>
  <sheetFormatPr defaultRowHeight="15"/>
  <cols>
    <col min="1" max="1" width="22" bestFit="1" customWidth="1"/>
  </cols>
  <sheetData>
    <row r="2" spans="1:10">
      <c r="A2" s="783" t="s">
        <v>1427</v>
      </c>
      <c r="B2" s="783"/>
      <c r="C2" s="783"/>
      <c r="D2" s="783"/>
      <c r="E2" s="783"/>
      <c r="F2" s="783"/>
      <c r="G2" s="783"/>
      <c r="H2" s="783"/>
      <c r="I2" s="783"/>
      <c r="J2" s="783"/>
    </row>
    <row r="3" spans="1:10" ht="15.75" thickBot="1">
      <c r="A3" s="392"/>
      <c r="B3" s="392"/>
      <c r="C3" s="392"/>
      <c r="D3" s="392"/>
      <c r="E3" s="392"/>
      <c r="F3" s="392"/>
      <c r="G3" s="392"/>
      <c r="H3" s="392"/>
      <c r="I3" s="769" t="s">
        <v>887</v>
      </c>
      <c r="J3" s="769"/>
    </row>
    <row r="4" spans="1:10">
      <c r="A4" s="786" t="s">
        <v>1419</v>
      </c>
      <c r="B4" s="789" t="s">
        <v>823</v>
      </c>
      <c r="C4" s="792" t="s">
        <v>1343</v>
      </c>
      <c r="D4" s="793"/>
      <c r="E4" s="793"/>
      <c r="F4" s="793"/>
      <c r="G4" s="793"/>
      <c r="H4" s="794"/>
      <c r="I4" s="789" t="s">
        <v>908</v>
      </c>
      <c r="J4" s="792" t="s">
        <v>1344</v>
      </c>
    </row>
    <row r="5" spans="1:10">
      <c r="A5" s="787"/>
      <c r="B5" s="790"/>
      <c r="C5" s="799" t="s">
        <v>535</v>
      </c>
      <c r="D5" s="799"/>
      <c r="E5" s="799" t="s">
        <v>536</v>
      </c>
      <c r="F5" s="799"/>
      <c r="G5" s="799" t="s">
        <v>537</v>
      </c>
      <c r="H5" s="799"/>
      <c r="I5" s="795"/>
      <c r="J5" s="797"/>
    </row>
    <row r="6" spans="1:10" ht="15.75" thickBot="1">
      <c r="A6" s="788"/>
      <c r="B6" s="791"/>
      <c r="C6" s="678" t="s">
        <v>1208</v>
      </c>
      <c r="D6" s="670" t="s">
        <v>538</v>
      </c>
      <c r="E6" s="678" t="s">
        <v>1208</v>
      </c>
      <c r="F6" s="670" t="s">
        <v>538</v>
      </c>
      <c r="G6" s="678" t="s">
        <v>1208</v>
      </c>
      <c r="H6" s="670" t="s">
        <v>538</v>
      </c>
      <c r="I6" s="796"/>
      <c r="J6" s="798"/>
    </row>
    <row r="7" spans="1:10">
      <c r="A7" s="412" t="s">
        <v>759</v>
      </c>
      <c r="B7" s="679">
        <v>1153017</v>
      </c>
      <c r="C7" s="679">
        <v>156105</v>
      </c>
      <c r="D7" s="680" t="s">
        <v>1428</v>
      </c>
      <c r="E7" s="679">
        <v>778539</v>
      </c>
      <c r="F7" s="680" t="s">
        <v>1429</v>
      </c>
      <c r="G7" s="679">
        <v>218373</v>
      </c>
      <c r="H7" s="680" t="s">
        <v>1430</v>
      </c>
      <c r="I7" s="680" t="s">
        <v>1431</v>
      </c>
      <c r="J7" s="680" t="s">
        <v>1432</v>
      </c>
    </row>
    <row r="8" spans="1:10">
      <c r="A8" s="413" t="s">
        <v>815</v>
      </c>
      <c r="B8" s="681">
        <v>183557</v>
      </c>
      <c r="C8" s="681">
        <v>27967</v>
      </c>
      <c r="D8" s="682" t="s">
        <v>1433</v>
      </c>
      <c r="E8" s="681">
        <v>124794</v>
      </c>
      <c r="F8" s="683" t="s">
        <v>1434</v>
      </c>
      <c r="G8" s="681">
        <v>30796</v>
      </c>
      <c r="H8" s="684" t="s">
        <v>1435</v>
      </c>
      <c r="I8" s="683" t="s">
        <v>1436</v>
      </c>
      <c r="J8" s="683" t="s">
        <v>1437</v>
      </c>
    </row>
    <row r="9" spans="1:10">
      <c r="A9" s="394" t="s">
        <v>571</v>
      </c>
      <c r="B9" s="681">
        <v>1964</v>
      </c>
      <c r="C9" s="681">
        <v>307</v>
      </c>
      <c r="D9" s="682" t="s">
        <v>1438</v>
      </c>
      <c r="E9" s="681">
        <v>1126</v>
      </c>
      <c r="F9" s="683" t="s">
        <v>1439</v>
      </c>
      <c r="G9" s="681">
        <v>531</v>
      </c>
      <c r="H9" s="684" t="s">
        <v>1440</v>
      </c>
      <c r="I9" s="683" t="s">
        <v>1441</v>
      </c>
      <c r="J9" s="683" t="s">
        <v>1442</v>
      </c>
    </row>
    <row r="10" spans="1:10">
      <c r="A10" s="414" t="s">
        <v>816</v>
      </c>
      <c r="B10" s="681">
        <v>104008</v>
      </c>
      <c r="C10" s="681">
        <v>14778</v>
      </c>
      <c r="D10" s="682" t="s">
        <v>1443</v>
      </c>
      <c r="E10" s="681">
        <v>70506</v>
      </c>
      <c r="F10" s="683" t="s">
        <v>1444</v>
      </c>
      <c r="G10" s="681">
        <v>18724</v>
      </c>
      <c r="H10" s="684">
        <v>18</v>
      </c>
      <c r="I10" s="683" t="s">
        <v>1445</v>
      </c>
      <c r="J10" s="683" t="s">
        <v>1446</v>
      </c>
    </row>
    <row r="11" spans="1:10">
      <c r="A11" s="394" t="s">
        <v>572</v>
      </c>
      <c r="B11" s="681">
        <v>10278</v>
      </c>
      <c r="C11" s="681">
        <v>1433</v>
      </c>
      <c r="D11" s="682" t="s">
        <v>1447</v>
      </c>
      <c r="E11" s="681">
        <v>6786</v>
      </c>
      <c r="F11" s="683" t="s">
        <v>1448</v>
      </c>
      <c r="G11" s="681">
        <v>2059</v>
      </c>
      <c r="H11" s="684" t="s">
        <v>1449</v>
      </c>
      <c r="I11" s="683" t="s">
        <v>1450</v>
      </c>
      <c r="J11" s="683" t="s">
        <v>1451</v>
      </c>
    </row>
    <row r="12" spans="1:10">
      <c r="A12" s="394" t="s">
        <v>573</v>
      </c>
      <c r="B12" s="681">
        <v>18279</v>
      </c>
      <c r="C12" s="681">
        <v>2510</v>
      </c>
      <c r="D12" s="682" t="s">
        <v>1452</v>
      </c>
      <c r="E12" s="681">
        <v>13111</v>
      </c>
      <c r="F12" s="683" t="s">
        <v>1453</v>
      </c>
      <c r="G12" s="681">
        <v>2658</v>
      </c>
      <c r="H12" s="684" t="s">
        <v>1454</v>
      </c>
      <c r="I12" s="683" t="s">
        <v>1455</v>
      </c>
      <c r="J12" s="683" t="s">
        <v>1456</v>
      </c>
    </row>
    <row r="13" spans="1:10">
      <c r="A13" s="394" t="s">
        <v>574</v>
      </c>
      <c r="B13" s="681">
        <v>15348</v>
      </c>
      <c r="C13" s="681">
        <v>1959</v>
      </c>
      <c r="D13" s="682" t="s">
        <v>1457</v>
      </c>
      <c r="E13" s="681">
        <v>10446</v>
      </c>
      <c r="F13" s="683" t="s">
        <v>1458</v>
      </c>
      <c r="G13" s="681">
        <v>2943</v>
      </c>
      <c r="H13" s="684" t="s">
        <v>497</v>
      </c>
      <c r="I13" s="683" t="s">
        <v>1459</v>
      </c>
      <c r="J13" s="683" t="s">
        <v>1460</v>
      </c>
    </row>
    <row r="14" spans="1:10">
      <c r="A14" s="394" t="s">
        <v>575</v>
      </c>
      <c r="B14" s="681">
        <v>9567</v>
      </c>
      <c r="C14" s="681">
        <v>976</v>
      </c>
      <c r="D14" s="682" t="s">
        <v>1461</v>
      </c>
      <c r="E14" s="681">
        <v>6291</v>
      </c>
      <c r="F14" s="683" t="s">
        <v>1462</v>
      </c>
      <c r="G14" s="681">
        <v>2300</v>
      </c>
      <c r="H14" s="684" t="s">
        <v>1463</v>
      </c>
      <c r="I14" s="683" t="s">
        <v>1464</v>
      </c>
      <c r="J14" s="683" t="s">
        <v>1465</v>
      </c>
    </row>
    <row r="15" spans="1:10">
      <c r="A15" s="394" t="s">
        <v>576</v>
      </c>
      <c r="B15" s="681">
        <v>10368</v>
      </c>
      <c r="C15" s="681">
        <v>1393</v>
      </c>
      <c r="D15" s="682" t="s">
        <v>1466</v>
      </c>
      <c r="E15" s="681">
        <v>7426</v>
      </c>
      <c r="F15" s="683" t="s">
        <v>1467</v>
      </c>
      <c r="G15" s="681">
        <v>1549</v>
      </c>
      <c r="H15" s="684" t="s">
        <v>1468</v>
      </c>
      <c r="I15" s="683" t="s">
        <v>1469</v>
      </c>
      <c r="J15" s="683" t="s">
        <v>1470</v>
      </c>
    </row>
    <row r="16" spans="1:10">
      <c r="A16" s="394" t="s">
        <v>577</v>
      </c>
      <c r="B16" s="681">
        <v>4352</v>
      </c>
      <c r="C16" s="681">
        <v>604</v>
      </c>
      <c r="D16" s="682" t="s">
        <v>1471</v>
      </c>
      <c r="E16" s="681">
        <v>2898</v>
      </c>
      <c r="F16" s="683" t="s">
        <v>1472</v>
      </c>
      <c r="G16" s="681">
        <v>850</v>
      </c>
      <c r="H16" s="684" t="s">
        <v>1473</v>
      </c>
      <c r="I16" s="683" t="s">
        <v>1474</v>
      </c>
      <c r="J16" s="683" t="s">
        <v>1475</v>
      </c>
    </row>
    <row r="17" spans="1:10">
      <c r="A17" s="394" t="s">
        <v>578</v>
      </c>
      <c r="B17" s="681">
        <v>8531</v>
      </c>
      <c r="C17" s="681">
        <v>1237</v>
      </c>
      <c r="D17" s="682" t="s">
        <v>1476</v>
      </c>
      <c r="E17" s="681">
        <v>5754</v>
      </c>
      <c r="F17" s="683" t="s">
        <v>1477</v>
      </c>
      <c r="G17" s="681">
        <v>1540</v>
      </c>
      <c r="H17" s="684" t="s">
        <v>1478</v>
      </c>
      <c r="I17" s="683" t="s">
        <v>1479</v>
      </c>
      <c r="J17" s="683" t="s">
        <v>1480</v>
      </c>
    </row>
    <row r="18" spans="1:10">
      <c r="A18" s="394" t="s">
        <v>579</v>
      </c>
      <c r="B18" s="681">
        <v>48109</v>
      </c>
      <c r="C18" s="681">
        <v>6202</v>
      </c>
      <c r="D18" s="682" t="s">
        <v>347</v>
      </c>
      <c r="E18" s="681">
        <v>32007</v>
      </c>
      <c r="F18" s="683" t="s">
        <v>1481</v>
      </c>
      <c r="G18" s="681">
        <v>9900</v>
      </c>
      <c r="H18" s="684" t="s">
        <v>1482</v>
      </c>
      <c r="I18" s="683" t="s">
        <v>1483</v>
      </c>
      <c r="J18" s="683" t="s">
        <v>1484</v>
      </c>
    </row>
    <row r="19" spans="1:10">
      <c r="A19" s="394" t="s">
        <v>580</v>
      </c>
      <c r="B19" s="681">
        <v>25444</v>
      </c>
      <c r="C19" s="681">
        <v>3402</v>
      </c>
      <c r="D19" s="682" t="s">
        <v>104</v>
      </c>
      <c r="E19" s="681">
        <v>16768</v>
      </c>
      <c r="F19" s="683" t="s">
        <v>1485</v>
      </c>
      <c r="G19" s="681">
        <v>5274</v>
      </c>
      <c r="H19" s="684" t="s">
        <v>1486</v>
      </c>
      <c r="I19" s="683" t="s">
        <v>1487</v>
      </c>
      <c r="J19" s="683" t="s">
        <v>1488</v>
      </c>
    </row>
    <row r="20" spans="1:10">
      <c r="A20" s="414" t="s">
        <v>817</v>
      </c>
      <c r="B20" s="681">
        <v>60514</v>
      </c>
      <c r="C20" s="681">
        <v>8386</v>
      </c>
      <c r="D20" s="682" t="s">
        <v>1489</v>
      </c>
      <c r="E20" s="681">
        <v>40959</v>
      </c>
      <c r="F20" s="683" t="s">
        <v>1490</v>
      </c>
      <c r="G20" s="681">
        <v>11169</v>
      </c>
      <c r="H20" s="684" t="s">
        <v>1491</v>
      </c>
      <c r="I20" s="683" t="s">
        <v>1492</v>
      </c>
      <c r="J20" s="683" t="s">
        <v>1493</v>
      </c>
    </row>
    <row r="21" spans="1:10">
      <c r="A21" s="394" t="s">
        <v>581</v>
      </c>
      <c r="B21" s="681">
        <v>3446</v>
      </c>
      <c r="C21" s="681">
        <v>368</v>
      </c>
      <c r="D21" s="682" t="s">
        <v>1494</v>
      </c>
      <c r="E21" s="681">
        <v>2247</v>
      </c>
      <c r="F21" s="683" t="s">
        <v>1495</v>
      </c>
      <c r="G21" s="681">
        <v>831</v>
      </c>
      <c r="H21" s="684" t="s">
        <v>1496</v>
      </c>
      <c r="I21" s="683" t="s">
        <v>1497</v>
      </c>
      <c r="J21" s="683" t="s">
        <v>1498</v>
      </c>
    </row>
    <row r="22" spans="1:10">
      <c r="A22" s="414" t="s">
        <v>818</v>
      </c>
      <c r="B22" s="681">
        <v>53613</v>
      </c>
      <c r="C22" s="681">
        <v>7811</v>
      </c>
      <c r="D22" s="682" t="s">
        <v>1499</v>
      </c>
      <c r="E22" s="681">
        <v>37417</v>
      </c>
      <c r="F22" s="683" t="s">
        <v>1500</v>
      </c>
      <c r="G22" s="681">
        <v>8385</v>
      </c>
      <c r="H22" s="684" t="s">
        <v>1501</v>
      </c>
      <c r="I22" s="683" t="s">
        <v>1502</v>
      </c>
      <c r="J22" s="683" t="s">
        <v>1503</v>
      </c>
    </row>
    <row r="23" spans="1:10">
      <c r="A23" s="394" t="s">
        <v>582</v>
      </c>
      <c r="B23" s="681">
        <v>71</v>
      </c>
      <c r="C23" s="681">
        <v>2</v>
      </c>
      <c r="D23" s="682" t="s">
        <v>1504</v>
      </c>
      <c r="E23" s="681">
        <v>53</v>
      </c>
      <c r="F23" s="683" t="s">
        <v>1505</v>
      </c>
      <c r="G23" s="681">
        <v>16</v>
      </c>
      <c r="H23" s="684" t="s">
        <v>1506</v>
      </c>
      <c r="I23" s="683" t="s">
        <v>1507</v>
      </c>
      <c r="J23" s="684">
        <v>550</v>
      </c>
    </row>
    <row r="24" spans="1:10">
      <c r="A24" s="394" t="s">
        <v>583</v>
      </c>
      <c r="B24" s="681">
        <v>244</v>
      </c>
      <c r="C24" s="681">
        <v>25</v>
      </c>
      <c r="D24" s="682" t="s">
        <v>1508</v>
      </c>
      <c r="E24" s="681">
        <v>144</v>
      </c>
      <c r="F24" s="683" t="s">
        <v>1509</v>
      </c>
      <c r="G24" s="681">
        <v>75</v>
      </c>
      <c r="H24" s="684" t="s">
        <v>1510</v>
      </c>
      <c r="I24" s="683" t="s">
        <v>1511</v>
      </c>
      <c r="J24" s="683" t="s">
        <v>1512</v>
      </c>
    </row>
    <row r="25" spans="1:10">
      <c r="A25" s="414" t="s">
        <v>819</v>
      </c>
      <c r="B25" s="685">
        <v>60097</v>
      </c>
      <c r="C25" s="685">
        <v>8053</v>
      </c>
      <c r="D25" s="682" t="s">
        <v>1513</v>
      </c>
      <c r="E25" s="685">
        <v>40577</v>
      </c>
      <c r="F25" s="682" t="s">
        <v>1429</v>
      </c>
      <c r="G25" s="685">
        <v>11467</v>
      </c>
      <c r="H25" s="682" t="s">
        <v>1514</v>
      </c>
      <c r="I25" s="682" t="s">
        <v>1515</v>
      </c>
      <c r="J25" s="682" t="s">
        <v>1516</v>
      </c>
    </row>
    <row r="26" spans="1:10">
      <c r="A26" s="395" t="s">
        <v>584</v>
      </c>
      <c r="B26" s="681">
        <v>14292</v>
      </c>
      <c r="C26" s="681">
        <v>1894</v>
      </c>
      <c r="D26" s="682" t="s">
        <v>1517</v>
      </c>
      <c r="E26" s="681">
        <v>9713</v>
      </c>
      <c r="F26" s="683" t="s">
        <v>1518</v>
      </c>
      <c r="G26" s="681">
        <v>2685</v>
      </c>
      <c r="H26" s="684" t="s">
        <v>206</v>
      </c>
      <c r="I26" s="683" t="s">
        <v>1519</v>
      </c>
      <c r="J26" s="683" t="s">
        <v>1520</v>
      </c>
    </row>
    <row r="27" spans="1:10">
      <c r="A27" s="395" t="s">
        <v>586</v>
      </c>
      <c r="B27" s="681">
        <v>11339</v>
      </c>
      <c r="C27" s="681">
        <v>1717</v>
      </c>
      <c r="D27" s="682" t="s">
        <v>1521</v>
      </c>
      <c r="E27" s="681">
        <v>7672</v>
      </c>
      <c r="F27" s="683" t="s">
        <v>1522</v>
      </c>
      <c r="G27" s="686">
        <v>1950</v>
      </c>
      <c r="H27" s="684" t="s">
        <v>1523</v>
      </c>
      <c r="I27" s="683" t="s">
        <v>1524</v>
      </c>
      <c r="J27" s="683" t="s">
        <v>1525</v>
      </c>
    </row>
    <row r="28" spans="1:10">
      <c r="A28" s="395" t="s">
        <v>585</v>
      </c>
      <c r="B28" s="681">
        <v>1079</v>
      </c>
      <c r="C28" s="681">
        <v>133</v>
      </c>
      <c r="D28" s="682" t="s">
        <v>1526</v>
      </c>
      <c r="E28" s="681">
        <v>643</v>
      </c>
      <c r="F28" s="683" t="s">
        <v>1527</v>
      </c>
      <c r="G28" s="681">
        <v>303</v>
      </c>
      <c r="H28" s="684" t="s">
        <v>1528</v>
      </c>
      <c r="I28" s="683" t="s">
        <v>1529</v>
      </c>
      <c r="J28" s="683" t="s">
        <v>1530</v>
      </c>
    </row>
    <row r="29" spans="1:10">
      <c r="A29" s="395" t="s">
        <v>587</v>
      </c>
      <c r="B29" s="681">
        <v>20149</v>
      </c>
      <c r="C29" s="681">
        <v>2664</v>
      </c>
      <c r="D29" s="682" t="s">
        <v>214</v>
      </c>
      <c r="E29" s="681">
        <v>13769</v>
      </c>
      <c r="F29" s="683" t="s">
        <v>1531</v>
      </c>
      <c r="G29" s="681">
        <v>3716</v>
      </c>
      <c r="H29" s="684" t="s">
        <v>1532</v>
      </c>
      <c r="I29" s="683" t="s">
        <v>1533</v>
      </c>
      <c r="J29" s="683" t="s">
        <v>1534</v>
      </c>
    </row>
    <row r="30" spans="1:10">
      <c r="A30" s="395" t="s">
        <v>588</v>
      </c>
      <c r="B30" s="681">
        <v>11250</v>
      </c>
      <c r="C30" s="681">
        <v>1487</v>
      </c>
      <c r="D30" s="682" t="s">
        <v>214</v>
      </c>
      <c r="E30" s="681">
        <v>7444</v>
      </c>
      <c r="F30" s="683" t="s">
        <v>1535</v>
      </c>
      <c r="G30" s="681">
        <v>2319</v>
      </c>
      <c r="H30" s="684" t="s">
        <v>1536</v>
      </c>
      <c r="I30" s="683" t="s">
        <v>1537</v>
      </c>
      <c r="J30" s="683" t="s">
        <v>1538</v>
      </c>
    </row>
    <row r="31" spans="1:10">
      <c r="A31" s="395" t="s">
        <v>589</v>
      </c>
      <c r="B31" s="681">
        <v>1988</v>
      </c>
      <c r="C31" s="681">
        <v>158</v>
      </c>
      <c r="D31" s="682" t="s">
        <v>449</v>
      </c>
      <c r="E31" s="681">
        <v>1336</v>
      </c>
      <c r="F31" s="683" t="s">
        <v>1539</v>
      </c>
      <c r="G31" s="681">
        <v>494</v>
      </c>
      <c r="H31" s="684" t="s">
        <v>1540</v>
      </c>
      <c r="I31" s="683" t="s">
        <v>1541</v>
      </c>
      <c r="J31" s="683" t="s">
        <v>1542</v>
      </c>
    </row>
    <row r="32" spans="1:10">
      <c r="A32" s="394" t="s">
        <v>590</v>
      </c>
      <c r="B32" s="681">
        <v>986</v>
      </c>
      <c r="C32" s="681">
        <v>125</v>
      </c>
      <c r="D32" s="682" t="s">
        <v>1543</v>
      </c>
      <c r="E32" s="681">
        <v>690</v>
      </c>
      <c r="F32" s="683" t="s">
        <v>1544</v>
      </c>
      <c r="G32" s="681">
        <v>171</v>
      </c>
      <c r="H32" s="684" t="s">
        <v>1545</v>
      </c>
      <c r="I32" s="683" t="s">
        <v>1546</v>
      </c>
      <c r="J32" s="683" t="s">
        <v>1547</v>
      </c>
    </row>
    <row r="33" spans="1:10">
      <c r="A33" s="394" t="s">
        <v>591</v>
      </c>
      <c r="B33" s="681">
        <v>1802</v>
      </c>
      <c r="C33" s="681">
        <v>161</v>
      </c>
      <c r="D33" s="682" t="s">
        <v>1548</v>
      </c>
      <c r="E33" s="681">
        <v>1126</v>
      </c>
      <c r="F33" s="683" t="s">
        <v>1549</v>
      </c>
      <c r="G33" s="681">
        <v>515</v>
      </c>
      <c r="H33" s="684" t="s">
        <v>1550</v>
      </c>
      <c r="I33" s="683" t="s">
        <v>1551</v>
      </c>
      <c r="J33" s="683" t="s">
        <v>1552</v>
      </c>
    </row>
    <row r="34" spans="1:10">
      <c r="A34" s="394" t="s">
        <v>592</v>
      </c>
      <c r="B34" s="681">
        <v>8661</v>
      </c>
      <c r="C34" s="681">
        <v>1104</v>
      </c>
      <c r="D34" s="682" t="s">
        <v>1553</v>
      </c>
      <c r="E34" s="681">
        <v>5800</v>
      </c>
      <c r="F34" s="683" t="s">
        <v>1554</v>
      </c>
      <c r="G34" s="681">
        <v>1757</v>
      </c>
      <c r="H34" s="684" t="s">
        <v>1555</v>
      </c>
      <c r="I34" s="683" t="s">
        <v>1556</v>
      </c>
      <c r="J34" s="683" t="s">
        <v>1557</v>
      </c>
    </row>
    <row r="35" spans="1:10">
      <c r="A35" s="394" t="s">
        <v>594</v>
      </c>
      <c r="B35" s="681">
        <v>5497</v>
      </c>
      <c r="C35" s="681">
        <v>605</v>
      </c>
      <c r="D35" s="682" t="s">
        <v>1558</v>
      </c>
      <c r="E35" s="681">
        <v>3887</v>
      </c>
      <c r="F35" s="683" t="s">
        <v>1559</v>
      </c>
      <c r="G35" s="681">
        <v>1005</v>
      </c>
      <c r="H35" s="684" t="s">
        <v>1560</v>
      </c>
      <c r="I35" s="683" t="s">
        <v>1561</v>
      </c>
      <c r="J35" s="683" t="s">
        <v>1562</v>
      </c>
    </row>
    <row r="36" spans="1:10">
      <c r="A36" s="394" t="s">
        <v>595</v>
      </c>
      <c r="B36" s="681">
        <v>18045</v>
      </c>
      <c r="C36" s="681">
        <v>2682</v>
      </c>
      <c r="D36" s="682" t="s">
        <v>1563</v>
      </c>
      <c r="E36" s="681">
        <v>12768</v>
      </c>
      <c r="F36" s="683" t="s">
        <v>1564</v>
      </c>
      <c r="G36" s="681">
        <v>2595</v>
      </c>
      <c r="H36" s="684" t="s">
        <v>1565</v>
      </c>
      <c r="I36" s="683" t="s">
        <v>1566</v>
      </c>
      <c r="J36" s="683" t="s">
        <v>1567</v>
      </c>
    </row>
    <row r="37" spans="1:10">
      <c r="A37" s="394" t="s">
        <v>593</v>
      </c>
      <c r="B37" s="681">
        <v>19731</v>
      </c>
      <c r="C37" s="681">
        <v>2220</v>
      </c>
      <c r="D37" s="682" t="s">
        <v>1568</v>
      </c>
      <c r="E37" s="681">
        <v>13269</v>
      </c>
      <c r="F37" s="683" t="s">
        <v>1569</v>
      </c>
      <c r="G37" s="681">
        <v>4242</v>
      </c>
      <c r="H37" s="684" t="s">
        <v>1570</v>
      </c>
      <c r="I37" s="683" t="s">
        <v>1571</v>
      </c>
      <c r="J37" s="683" t="s">
        <v>1572</v>
      </c>
    </row>
    <row r="38" spans="1:10">
      <c r="A38" s="394" t="s">
        <v>596</v>
      </c>
      <c r="B38" s="681">
        <v>1458</v>
      </c>
      <c r="C38" s="681">
        <v>150</v>
      </c>
      <c r="D38" s="682" t="s">
        <v>1573</v>
      </c>
      <c r="E38" s="681">
        <v>948</v>
      </c>
      <c r="F38" s="683" t="s">
        <v>1574</v>
      </c>
      <c r="G38" s="681">
        <v>360</v>
      </c>
      <c r="H38" s="684" t="s">
        <v>1575</v>
      </c>
      <c r="I38" s="683" t="s">
        <v>1576</v>
      </c>
      <c r="J38" s="683" t="s">
        <v>1577</v>
      </c>
    </row>
    <row r="39" spans="1:10">
      <c r="A39" s="394" t="s">
        <v>597</v>
      </c>
      <c r="B39" s="681">
        <v>272</v>
      </c>
      <c r="C39" s="681">
        <v>17</v>
      </c>
      <c r="D39" s="682" t="s">
        <v>371</v>
      </c>
      <c r="E39" s="681">
        <v>125</v>
      </c>
      <c r="F39" s="683" t="s">
        <v>1578</v>
      </c>
      <c r="G39" s="681">
        <v>130</v>
      </c>
      <c r="H39" s="684" t="s">
        <v>1579</v>
      </c>
      <c r="I39" s="683" t="s">
        <v>1580</v>
      </c>
      <c r="J39" s="683" t="s">
        <v>1581</v>
      </c>
    </row>
    <row r="40" spans="1:10">
      <c r="A40" s="394" t="s">
        <v>598</v>
      </c>
      <c r="B40" s="681">
        <v>34720</v>
      </c>
      <c r="C40" s="681">
        <v>5196</v>
      </c>
      <c r="D40" s="682" t="s">
        <v>1582</v>
      </c>
      <c r="E40" s="681">
        <v>23557</v>
      </c>
      <c r="F40" s="683" t="s">
        <v>1583</v>
      </c>
      <c r="G40" s="681">
        <v>5967</v>
      </c>
      <c r="H40" s="684" t="s">
        <v>1584</v>
      </c>
      <c r="I40" s="683" t="s">
        <v>1585</v>
      </c>
      <c r="J40" s="683" t="s">
        <v>1586</v>
      </c>
    </row>
    <row r="41" spans="1:10">
      <c r="A41" s="394" t="s">
        <v>599</v>
      </c>
      <c r="B41" s="681">
        <v>13778</v>
      </c>
      <c r="C41" s="681">
        <v>1401</v>
      </c>
      <c r="D41" s="682" t="s">
        <v>1587</v>
      </c>
      <c r="E41" s="681">
        <v>9444</v>
      </c>
      <c r="F41" s="683" t="s">
        <v>1588</v>
      </c>
      <c r="G41" s="681">
        <v>2933</v>
      </c>
      <c r="H41" s="684" t="s">
        <v>1589</v>
      </c>
      <c r="I41" s="683" t="s">
        <v>1590</v>
      </c>
      <c r="J41" s="683" t="s">
        <v>1591</v>
      </c>
    </row>
    <row r="42" spans="1:10">
      <c r="A42" s="394" t="s">
        <v>909</v>
      </c>
      <c r="B42" s="681">
        <v>3217</v>
      </c>
      <c r="C42" s="681">
        <v>412</v>
      </c>
      <c r="D42" s="682" t="s">
        <v>1592</v>
      </c>
      <c r="E42" s="681">
        <v>2096</v>
      </c>
      <c r="F42" s="683" t="s">
        <v>1593</v>
      </c>
      <c r="G42" s="681">
        <v>709</v>
      </c>
      <c r="H42" s="684" t="s">
        <v>1594</v>
      </c>
      <c r="I42" s="683" t="s">
        <v>1595</v>
      </c>
      <c r="J42" s="683" t="s">
        <v>1596</v>
      </c>
    </row>
    <row r="43" spans="1:10">
      <c r="A43" s="394" t="s">
        <v>600</v>
      </c>
      <c r="B43" s="681">
        <v>10210</v>
      </c>
      <c r="C43" s="681">
        <v>1261</v>
      </c>
      <c r="D43" s="682" t="s">
        <v>1597</v>
      </c>
      <c r="E43" s="681">
        <v>7543</v>
      </c>
      <c r="F43" s="683" t="s">
        <v>1598</v>
      </c>
      <c r="G43" s="681">
        <v>1406</v>
      </c>
      <c r="H43" s="684" t="s">
        <v>272</v>
      </c>
      <c r="I43" s="683" t="s">
        <v>1599</v>
      </c>
      <c r="J43" s="683" t="s">
        <v>1600</v>
      </c>
    </row>
    <row r="44" spans="1:10">
      <c r="A44" s="394" t="s">
        <v>601</v>
      </c>
      <c r="B44" s="681">
        <v>23995</v>
      </c>
      <c r="C44" s="681">
        <v>3094</v>
      </c>
      <c r="D44" s="682" t="s">
        <v>347</v>
      </c>
      <c r="E44" s="681">
        <v>15987</v>
      </c>
      <c r="F44" s="683" t="s">
        <v>1601</v>
      </c>
      <c r="G44" s="681">
        <v>4914</v>
      </c>
      <c r="H44" s="684" t="s">
        <v>1602</v>
      </c>
      <c r="I44" s="683" t="s">
        <v>1603</v>
      </c>
      <c r="J44" s="683" t="s">
        <v>1604</v>
      </c>
    </row>
    <row r="45" spans="1:10">
      <c r="A45" s="394" t="s">
        <v>602</v>
      </c>
      <c r="B45" s="681">
        <v>15278</v>
      </c>
      <c r="C45" s="681">
        <v>2065</v>
      </c>
      <c r="D45" s="682" t="s">
        <v>1605</v>
      </c>
      <c r="E45" s="681">
        <v>9645</v>
      </c>
      <c r="F45" s="683" t="s">
        <v>1606</v>
      </c>
      <c r="G45" s="681">
        <v>3568</v>
      </c>
      <c r="H45" s="684" t="s">
        <v>1607</v>
      </c>
      <c r="I45" s="683" t="s">
        <v>1608</v>
      </c>
      <c r="J45" s="683" t="s">
        <v>1609</v>
      </c>
    </row>
    <row r="46" spans="1:10">
      <c r="A46" s="394" t="s">
        <v>603</v>
      </c>
      <c r="B46" s="681">
        <v>12073</v>
      </c>
      <c r="C46" s="681">
        <v>1655</v>
      </c>
      <c r="D46" s="682" t="s">
        <v>230</v>
      </c>
      <c r="E46" s="681">
        <v>7822</v>
      </c>
      <c r="F46" s="683" t="s">
        <v>1610</v>
      </c>
      <c r="G46" s="681">
        <v>2596</v>
      </c>
      <c r="H46" s="684" t="s">
        <v>1570</v>
      </c>
      <c r="I46" s="683" t="s">
        <v>1611</v>
      </c>
      <c r="J46" s="683" t="s">
        <v>1612</v>
      </c>
    </row>
    <row r="47" spans="1:10">
      <c r="A47" s="394" t="s">
        <v>604</v>
      </c>
      <c r="B47" s="681">
        <v>24023</v>
      </c>
      <c r="C47" s="681">
        <v>2752</v>
      </c>
      <c r="D47" s="682" t="s">
        <v>1613</v>
      </c>
      <c r="E47" s="681">
        <v>16560</v>
      </c>
      <c r="F47" s="683" t="s">
        <v>1614</v>
      </c>
      <c r="G47" s="681">
        <v>4711</v>
      </c>
      <c r="H47" s="684" t="s">
        <v>1615</v>
      </c>
      <c r="I47" s="683" t="s">
        <v>1616</v>
      </c>
      <c r="J47" s="683" t="s">
        <v>1617</v>
      </c>
    </row>
    <row r="48" spans="1:10">
      <c r="A48" s="394" t="s">
        <v>605</v>
      </c>
      <c r="B48" s="681">
        <v>2620</v>
      </c>
      <c r="C48" s="681">
        <v>228</v>
      </c>
      <c r="D48" s="682" t="s">
        <v>1618</v>
      </c>
      <c r="E48" s="681">
        <v>1808</v>
      </c>
      <c r="F48" s="683" t="s">
        <v>1619</v>
      </c>
      <c r="G48" s="681">
        <v>584</v>
      </c>
      <c r="H48" s="684" t="s">
        <v>1620</v>
      </c>
      <c r="I48" s="683" t="s">
        <v>1621</v>
      </c>
      <c r="J48" s="683" t="s">
        <v>1622</v>
      </c>
    </row>
    <row r="49" spans="1:10">
      <c r="A49" s="394" t="s">
        <v>606</v>
      </c>
      <c r="B49" s="681">
        <v>5438</v>
      </c>
      <c r="C49" s="681">
        <v>646</v>
      </c>
      <c r="D49" s="682" t="s">
        <v>1623</v>
      </c>
      <c r="E49" s="681">
        <v>3916</v>
      </c>
      <c r="F49" s="683" t="s">
        <v>1624</v>
      </c>
      <c r="G49" s="681">
        <v>876</v>
      </c>
      <c r="H49" s="684" t="s">
        <v>1625</v>
      </c>
      <c r="I49" s="683" t="s">
        <v>1626</v>
      </c>
      <c r="J49" s="683" t="s">
        <v>1627</v>
      </c>
    </row>
    <row r="50" spans="1:10">
      <c r="A50" s="394" t="s">
        <v>607</v>
      </c>
      <c r="B50" s="681">
        <v>2389</v>
      </c>
      <c r="C50" s="681">
        <v>322</v>
      </c>
      <c r="D50" s="682" t="s">
        <v>1628</v>
      </c>
      <c r="E50" s="681">
        <v>1529</v>
      </c>
      <c r="F50" s="683">
        <v>64</v>
      </c>
      <c r="G50" s="681">
        <v>538</v>
      </c>
      <c r="H50" s="684" t="s">
        <v>1629</v>
      </c>
      <c r="I50" s="683" t="s">
        <v>1630</v>
      </c>
      <c r="J50" s="683" t="s">
        <v>1631</v>
      </c>
    </row>
    <row r="51" spans="1:10">
      <c r="A51" s="394" t="s">
        <v>608</v>
      </c>
      <c r="B51" s="681">
        <v>4046</v>
      </c>
      <c r="C51" s="681">
        <v>329</v>
      </c>
      <c r="D51" s="682" t="s">
        <v>1632</v>
      </c>
      <c r="E51" s="681">
        <v>2489</v>
      </c>
      <c r="F51" s="683" t="s">
        <v>1633</v>
      </c>
      <c r="G51" s="681">
        <v>1228</v>
      </c>
      <c r="H51" s="684" t="s">
        <v>1634</v>
      </c>
      <c r="I51" s="683" t="s">
        <v>1635</v>
      </c>
      <c r="J51" s="683" t="s">
        <v>1636</v>
      </c>
    </row>
    <row r="52" spans="1:10">
      <c r="A52" s="394" t="s">
        <v>609</v>
      </c>
      <c r="B52" s="681">
        <v>482</v>
      </c>
      <c r="C52" s="681">
        <v>53</v>
      </c>
      <c r="D52" s="682">
        <v>11</v>
      </c>
      <c r="E52" s="681">
        <v>298</v>
      </c>
      <c r="F52" s="683" t="s">
        <v>1637</v>
      </c>
      <c r="G52" s="681">
        <v>131</v>
      </c>
      <c r="H52" s="684" t="s">
        <v>1638</v>
      </c>
      <c r="I52" s="683" t="s">
        <v>1639</v>
      </c>
      <c r="J52" s="683" t="s">
        <v>1640</v>
      </c>
    </row>
    <row r="53" spans="1:10">
      <c r="A53" s="394" t="s">
        <v>610</v>
      </c>
      <c r="B53" s="681">
        <v>5993</v>
      </c>
      <c r="C53" s="681">
        <v>704</v>
      </c>
      <c r="D53" s="682" t="s">
        <v>1641</v>
      </c>
      <c r="E53" s="681">
        <v>3863</v>
      </c>
      <c r="F53" s="683" t="s">
        <v>1642</v>
      </c>
      <c r="G53" s="681">
        <v>1426</v>
      </c>
      <c r="H53" s="684" t="s">
        <v>1643</v>
      </c>
      <c r="I53" s="683" t="s">
        <v>1644</v>
      </c>
      <c r="J53" s="683" t="s">
        <v>1645</v>
      </c>
    </row>
    <row r="54" spans="1:10">
      <c r="A54" s="414" t="s">
        <v>820</v>
      </c>
      <c r="B54" s="681">
        <v>79284</v>
      </c>
      <c r="C54" s="681">
        <v>9386</v>
      </c>
      <c r="D54" s="682" t="s">
        <v>1646</v>
      </c>
      <c r="E54" s="681">
        <v>54562</v>
      </c>
      <c r="F54" s="683" t="s">
        <v>1647</v>
      </c>
      <c r="G54" s="681">
        <v>15336</v>
      </c>
      <c r="H54" s="684" t="s">
        <v>1648</v>
      </c>
      <c r="I54" s="683" t="s">
        <v>1649</v>
      </c>
      <c r="J54" s="683" t="s">
        <v>1650</v>
      </c>
    </row>
    <row r="55" spans="1:10">
      <c r="A55" s="394" t="s">
        <v>611</v>
      </c>
      <c r="B55" s="681">
        <v>33531</v>
      </c>
      <c r="C55" s="681">
        <v>4599</v>
      </c>
      <c r="D55" s="682" t="s">
        <v>1651</v>
      </c>
      <c r="E55" s="681">
        <v>21754</v>
      </c>
      <c r="F55" s="683" t="s">
        <v>1652</v>
      </c>
      <c r="G55" s="681">
        <v>7178</v>
      </c>
      <c r="H55" s="684" t="s">
        <v>1653</v>
      </c>
      <c r="I55" s="683" t="s">
        <v>1654</v>
      </c>
      <c r="J55" s="683" t="s">
        <v>1655</v>
      </c>
    </row>
    <row r="56" spans="1:10">
      <c r="A56" s="394" t="s">
        <v>612</v>
      </c>
      <c r="B56" s="681">
        <v>5474</v>
      </c>
      <c r="C56" s="681">
        <v>662</v>
      </c>
      <c r="D56" s="682" t="s">
        <v>440</v>
      </c>
      <c r="E56" s="681">
        <v>3386</v>
      </c>
      <c r="F56" s="683" t="s">
        <v>1656</v>
      </c>
      <c r="G56" s="681">
        <v>1426</v>
      </c>
      <c r="H56" s="684" t="s">
        <v>1657</v>
      </c>
      <c r="I56" s="683" t="s">
        <v>1658</v>
      </c>
      <c r="J56" s="683" t="s">
        <v>1659</v>
      </c>
    </row>
    <row r="57" spans="1:10">
      <c r="A57" s="394" t="s">
        <v>613</v>
      </c>
      <c r="B57" s="681">
        <v>10015</v>
      </c>
      <c r="C57" s="681">
        <v>1350</v>
      </c>
      <c r="D57" s="682" t="s">
        <v>1628</v>
      </c>
      <c r="E57" s="681">
        <v>6450</v>
      </c>
      <c r="F57" s="683" t="s">
        <v>1660</v>
      </c>
      <c r="G57" s="681">
        <v>2215</v>
      </c>
      <c r="H57" s="684" t="s">
        <v>1661</v>
      </c>
      <c r="I57" s="683" t="s">
        <v>1662</v>
      </c>
      <c r="J57" s="683" t="s">
        <v>1663</v>
      </c>
    </row>
    <row r="58" spans="1:10">
      <c r="A58" s="394" t="s">
        <v>614</v>
      </c>
      <c r="B58" s="681">
        <v>7316</v>
      </c>
      <c r="C58" s="681">
        <v>752</v>
      </c>
      <c r="D58" s="682" t="s">
        <v>137</v>
      </c>
      <c r="E58" s="681">
        <v>4825</v>
      </c>
      <c r="F58" s="683" t="s">
        <v>1664</v>
      </c>
      <c r="G58" s="681">
        <v>1739</v>
      </c>
      <c r="H58" s="684" t="s">
        <v>1665</v>
      </c>
      <c r="I58" s="683" t="s">
        <v>1666</v>
      </c>
      <c r="J58" s="683" t="s">
        <v>1667</v>
      </c>
    </row>
    <row r="59" spans="1:10">
      <c r="A59" s="394" t="s">
        <v>615</v>
      </c>
      <c r="B59" s="681">
        <v>16476</v>
      </c>
      <c r="C59" s="681">
        <v>2251</v>
      </c>
      <c r="D59" s="682" t="s">
        <v>1668</v>
      </c>
      <c r="E59" s="681">
        <v>10629</v>
      </c>
      <c r="F59" s="683" t="s">
        <v>1669</v>
      </c>
      <c r="G59" s="681">
        <v>3596</v>
      </c>
      <c r="H59" s="684" t="s">
        <v>1670</v>
      </c>
      <c r="I59" s="683" t="s">
        <v>1671</v>
      </c>
      <c r="J59" s="683" t="s">
        <v>1672</v>
      </c>
    </row>
    <row r="60" spans="1:10">
      <c r="A60" s="394" t="s">
        <v>616</v>
      </c>
      <c r="B60" s="681">
        <v>11161</v>
      </c>
      <c r="C60" s="681">
        <v>1252</v>
      </c>
      <c r="D60" s="682" t="s">
        <v>1673</v>
      </c>
      <c r="E60" s="681">
        <v>8115</v>
      </c>
      <c r="F60" s="683" t="s">
        <v>1674</v>
      </c>
      <c r="G60" s="681">
        <v>1794</v>
      </c>
      <c r="H60" s="684" t="s">
        <v>1675</v>
      </c>
      <c r="I60" s="683" t="s">
        <v>1676</v>
      </c>
      <c r="J60" s="683" t="s">
        <v>1677</v>
      </c>
    </row>
    <row r="61" spans="1:10">
      <c r="A61" s="394" t="s">
        <v>617</v>
      </c>
      <c r="B61" s="681">
        <v>6828</v>
      </c>
      <c r="C61" s="681">
        <v>884</v>
      </c>
      <c r="D61" s="682" t="s">
        <v>439</v>
      </c>
      <c r="E61" s="681">
        <v>4383</v>
      </c>
      <c r="F61" s="683" t="s">
        <v>1678</v>
      </c>
      <c r="G61" s="681">
        <v>1561</v>
      </c>
      <c r="H61" s="684" t="s">
        <v>1679</v>
      </c>
      <c r="I61" s="683" t="s">
        <v>1680</v>
      </c>
      <c r="J61" s="683" t="s">
        <v>1681</v>
      </c>
    </row>
    <row r="62" spans="1:10">
      <c r="A62" s="394" t="s">
        <v>618</v>
      </c>
      <c r="B62" s="681">
        <v>36584</v>
      </c>
      <c r="C62" s="681">
        <v>5575</v>
      </c>
      <c r="D62" s="682" t="s">
        <v>1433</v>
      </c>
      <c r="E62" s="681">
        <v>24107</v>
      </c>
      <c r="F62" s="683" t="s">
        <v>1682</v>
      </c>
      <c r="G62" s="681">
        <v>6902</v>
      </c>
      <c r="H62" s="684" t="s">
        <v>1683</v>
      </c>
      <c r="I62" s="683" t="s">
        <v>1684</v>
      </c>
      <c r="J62" s="683" t="s">
        <v>1685</v>
      </c>
    </row>
    <row r="63" spans="1:10">
      <c r="A63" s="414" t="s">
        <v>822</v>
      </c>
      <c r="B63" s="681">
        <v>28278</v>
      </c>
      <c r="C63" s="681">
        <v>4201</v>
      </c>
      <c r="D63" s="682" t="s">
        <v>1563</v>
      </c>
      <c r="E63" s="681">
        <v>18352</v>
      </c>
      <c r="F63" s="683" t="s">
        <v>1686</v>
      </c>
      <c r="G63" s="681">
        <v>5725</v>
      </c>
      <c r="H63" s="684" t="s">
        <v>1687</v>
      </c>
      <c r="I63" s="683" t="s">
        <v>1519</v>
      </c>
      <c r="J63" s="683" t="s">
        <v>1688</v>
      </c>
    </row>
    <row r="64" spans="1:10">
      <c r="A64" s="394" t="s">
        <v>619</v>
      </c>
      <c r="B64" s="681">
        <v>14557</v>
      </c>
      <c r="C64" s="681">
        <v>1972</v>
      </c>
      <c r="D64" s="682" t="s">
        <v>1689</v>
      </c>
      <c r="E64" s="681">
        <v>9884</v>
      </c>
      <c r="F64" s="683" t="s">
        <v>1690</v>
      </c>
      <c r="G64" s="681">
        <v>2701</v>
      </c>
      <c r="H64" s="684" t="s">
        <v>1691</v>
      </c>
      <c r="I64" s="683" t="s">
        <v>1692</v>
      </c>
      <c r="J64" s="683" t="s">
        <v>1693</v>
      </c>
    </row>
    <row r="65" spans="1:10">
      <c r="A65" s="394" t="s">
        <v>620</v>
      </c>
      <c r="B65" s="681">
        <v>17138</v>
      </c>
      <c r="C65" s="681">
        <v>1985</v>
      </c>
      <c r="D65" s="682" t="s">
        <v>1694</v>
      </c>
      <c r="E65" s="681">
        <v>11417</v>
      </c>
      <c r="F65" s="683" t="s">
        <v>1695</v>
      </c>
      <c r="G65" s="681">
        <v>3736</v>
      </c>
      <c r="H65" s="684" t="s">
        <v>1696</v>
      </c>
      <c r="I65" s="683" t="s">
        <v>1697</v>
      </c>
      <c r="J65" s="683" t="s">
        <v>1698</v>
      </c>
    </row>
    <row r="66" spans="1:10">
      <c r="A66" s="394" t="s">
        <v>621</v>
      </c>
      <c r="B66" s="681">
        <v>3347</v>
      </c>
      <c r="C66" s="681">
        <v>385</v>
      </c>
      <c r="D66" s="682" t="s">
        <v>1699</v>
      </c>
      <c r="E66" s="681">
        <v>2169</v>
      </c>
      <c r="F66" s="683" t="s">
        <v>1700</v>
      </c>
      <c r="G66" s="681">
        <v>793</v>
      </c>
      <c r="H66" s="684" t="s">
        <v>1701</v>
      </c>
      <c r="I66" s="683" t="s">
        <v>1702</v>
      </c>
      <c r="J66" s="683" t="s">
        <v>1703</v>
      </c>
    </row>
    <row r="67" spans="1:10">
      <c r="A67" s="394" t="s">
        <v>622</v>
      </c>
      <c r="B67" s="681">
        <v>4501</v>
      </c>
      <c r="C67" s="681">
        <v>530</v>
      </c>
      <c r="D67" s="682" t="s">
        <v>1704</v>
      </c>
      <c r="E67" s="681">
        <v>2960</v>
      </c>
      <c r="F67" s="683" t="s">
        <v>1462</v>
      </c>
      <c r="G67" s="681">
        <v>1011</v>
      </c>
      <c r="H67" s="684" t="s">
        <v>218</v>
      </c>
      <c r="I67" s="683" t="s">
        <v>1705</v>
      </c>
      <c r="J67" s="683" t="s">
        <v>1706</v>
      </c>
    </row>
    <row r="68" spans="1:10">
      <c r="A68" s="394" t="s">
        <v>623</v>
      </c>
      <c r="B68" s="681">
        <v>14882</v>
      </c>
      <c r="C68" s="681">
        <v>2151</v>
      </c>
      <c r="D68" s="682" t="s">
        <v>1707</v>
      </c>
      <c r="E68" s="681">
        <v>10272</v>
      </c>
      <c r="F68" s="683" t="s">
        <v>1708</v>
      </c>
      <c r="G68" s="681">
        <v>2459</v>
      </c>
      <c r="H68" s="684" t="s">
        <v>1709</v>
      </c>
      <c r="I68" s="683" t="s">
        <v>1710</v>
      </c>
      <c r="J68" s="683" t="s">
        <v>1711</v>
      </c>
    </row>
    <row r="69" spans="1:10">
      <c r="A69" s="394" t="s">
        <v>624</v>
      </c>
      <c r="B69" s="681">
        <v>15542</v>
      </c>
      <c r="C69" s="681">
        <v>1589</v>
      </c>
      <c r="D69" s="682" t="s">
        <v>1712</v>
      </c>
      <c r="E69" s="681">
        <v>10333</v>
      </c>
      <c r="F69" s="683" t="s">
        <v>1713</v>
      </c>
      <c r="G69" s="681">
        <v>3620</v>
      </c>
      <c r="H69" s="684" t="s">
        <v>237</v>
      </c>
      <c r="I69" s="683" t="s">
        <v>1714</v>
      </c>
      <c r="J69" s="683" t="s">
        <v>1715</v>
      </c>
    </row>
    <row r="70" spans="1:10">
      <c r="A70" s="394" t="s">
        <v>625</v>
      </c>
      <c r="B70" s="681">
        <v>6028</v>
      </c>
      <c r="C70" s="681">
        <v>711</v>
      </c>
      <c r="D70" s="682" t="s">
        <v>1716</v>
      </c>
      <c r="E70" s="681">
        <v>4103</v>
      </c>
      <c r="F70" s="683" t="s">
        <v>1717</v>
      </c>
      <c r="G70" s="681">
        <v>1214</v>
      </c>
      <c r="H70" s="684" t="s">
        <v>1718</v>
      </c>
      <c r="I70" s="683" t="s">
        <v>1719</v>
      </c>
      <c r="J70" s="683" t="s">
        <v>1720</v>
      </c>
    </row>
    <row r="71" spans="1:10">
      <c r="A71" s="415" t="s">
        <v>626</v>
      </c>
      <c r="B71" s="687">
        <v>9571</v>
      </c>
      <c r="C71" s="687">
        <v>1275</v>
      </c>
      <c r="D71" s="682" t="s">
        <v>1721</v>
      </c>
      <c r="E71" s="687">
        <v>6358</v>
      </c>
      <c r="F71" s="688" t="s">
        <v>1722</v>
      </c>
      <c r="G71" s="687">
        <v>1938</v>
      </c>
      <c r="H71" s="689" t="s">
        <v>1687</v>
      </c>
      <c r="I71" s="688" t="s">
        <v>1723</v>
      </c>
      <c r="J71" s="688" t="s">
        <v>1724</v>
      </c>
    </row>
  </sheetData>
  <mergeCells count="10">
    <mergeCell ref="A2:J2"/>
    <mergeCell ref="I3:J3"/>
    <mergeCell ref="A4:A6"/>
    <mergeCell ref="B4:B6"/>
    <mergeCell ref="C4:H4"/>
    <mergeCell ref="I4:I6"/>
    <mergeCell ref="J4:J6"/>
    <mergeCell ref="C5:D5"/>
    <mergeCell ref="E5:F5"/>
    <mergeCell ref="G5:H5"/>
  </mergeCells>
  <hyperlinks>
    <hyperlink ref="I3" location="'Листа табела'!A1" display="Листа табела"/>
    <hyperlink ref="I3:J3" location="'Lista tabela'!A1" display="Lista tabela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5"/>
  <sheetViews>
    <sheetView workbookViewId="0">
      <pane ySplit="6" topLeftCell="A7" activePane="bottomLeft" state="frozen"/>
      <selection activeCell="A4" sqref="A4:F6"/>
      <selection pane="bottomLeft"/>
    </sheetView>
  </sheetViews>
  <sheetFormatPr defaultRowHeight="15"/>
  <cols>
    <col min="1" max="1" width="25.28515625" customWidth="1"/>
  </cols>
  <sheetData>
    <row r="2" spans="1:15">
      <c r="A2" s="758" t="s">
        <v>1725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</row>
    <row r="3" spans="1:15" ht="15.75" thickBot="1">
      <c r="A3" s="28"/>
      <c r="B3" s="28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802" t="s">
        <v>887</v>
      </c>
      <c r="O3" s="802"/>
    </row>
    <row r="4" spans="1:15">
      <c r="A4" s="803" t="s">
        <v>1419</v>
      </c>
      <c r="B4" s="804"/>
      <c r="C4" s="809" t="s">
        <v>1345</v>
      </c>
      <c r="D4" s="809"/>
      <c r="E4" s="809"/>
      <c r="F4" s="809"/>
      <c r="G4" s="809"/>
      <c r="H4" s="810" t="s">
        <v>1348</v>
      </c>
      <c r="I4" s="809" t="s">
        <v>1349</v>
      </c>
      <c r="J4" s="809"/>
      <c r="K4" s="809"/>
      <c r="L4" s="809"/>
      <c r="M4" s="809"/>
      <c r="N4" s="809" t="s">
        <v>1353</v>
      </c>
      <c r="O4" s="813"/>
    </row>
    <row r="5" spans="1:15">
      <c r="A5" s="805"/>
      <c r="B5" s="806"/>
      <c r="C5" s="814" t="s">
        <v>856</v>
      </c>
      <c r="D5" s="814" t="s">
        <v>1346</v>
      </c>
      <c r="E5" s="814"/>
      <c r="F5" s="814"/>
      <c r="G5" s="811" t="s">
        <v>1347</v>
      </c>
      <c r="H5" s="811"/>
      <c r="I5" s="814" t="s">
        <v>856</v>
      </c>
      <c r="J5" s="814" t="s">
        <v>857</v>
      </c>
      <c r="K5" s="814" t="s">
        <v>858</v>
      </c>
      <c r="L5" s="814" t="s">
        <v>1350</v>
      </c>
      <c r="M5" s="814"/>
      <c r="N5" s="814" t="s">
        <v>1351</v>
      </c>
      <c r="O5" s="800" t="s">
        <v>1352</v>
      </c>
    </row>
    <row r="6" spans="1:15" ht="15.75" thickBot="1">
      <c r="A6" s="807"/>
      <c r="B6" s="808"/>
      <c r="C6" s="815"/>
      <c r="D6" s="690" t="s">
        <v>934</v>
      </c>
      <c r="E6" s="690" t="s">
        <v>857</v>
      </c>
      <c r="F6" s="690" t="s">
        <v>858</v>
      </c>
      <c r="G6" s="812"/>
      <c r="H6" s="812"/>
      <c r="I6" s="815"/>
      <c r="J6" s="815"/>
      <c r="K6" s="815"/>
      <c r="L6" s="690" t="s">
        <v>934</v>
      </c>
      <c r="M6" s="690" t="s">
        <v>857</v>
      </c>
      <c r="N6" s="815"/>
      <c r="O6" s="801"/>
    </row>
    <row r="7" spans="1:15">
      <c r="A7" s="658" t="s">
        <v>823</v>
      </c>
      <c r="B7" s="175">
        <v>2013</v>
      </c>
      <c r="C7" s="539">
        <v>9547</v>
      </c>
      <c r="D7" s="539">
        <v>9510</v>
      </c>
      <c r="E7" s="539">
        <v>4907</v>
      </c>
      <c r="F7" s="539">
        <v>4603</v>
      </c>
      <c r="G7" s="539">
        <v>37</v>
      </c>
      <c r="H7" s="539">
        <v>-4468</v>
      </c>
      <c r="I7" s="539">
        <v>13978</v>
      </c>
      <c r="J7" s="539">
        <v>7237</v>
      </c>
      <c r="K7" s="539">
        <v>6741</v>
      </c>
      <c r="L7" s="539">
        <v>33</v>
      </c>
      <c r="M7" s="539">
        <v>21</v>
      </c>
      <c r="N7" s="539">
        <v>5467</v>
      </c>
      <c r="O7" s="539">
        <v>1052</v>
      </c>
    </row>
    <row r="8" spans="1:15">
      <c r="A8" s="658"/>
      <c r="B8" s="175">
        <v>2014</v>
      </c>
      <c r="C8" s="539">
        <v>9357</v>
      </c>
      <c r="D8" s="539">
        <v>9335</v>
      </c>
      <c r="E8" s="539">
        <v>4846</v>
      </c>
      <c r="F8" s="539">
        <v>4489</v>
      </c>
      <c r="G8" s="539">
        <v>22</v>
      </c>
      <c r="H8" s="539">
        <v>-5074</v>
      </c>
      <c r="I8" s="539">
        <v>14409</v>
      </c>
      <c r="J8" s="539">
        <v>7386</v>
      </c>
      <c r="K8" s="539">
        <v>7023</v>
      </c>
      <c r="L8" s="539">
        <v>29</v>
      </c>
      <c r="M8" s="539">
        <v>11</v>
      </c>
      <c r="N8" s="539">
        <v>5823</v>
      </c>
      <c r="O8" s="539">
        <v>1106</v>
      </c>
    </row>
    <row r="9" spans="1:15">
      <c r="A9" s="658"/>
      <c r="B9" s="175">
        <v>2015</v>
      </c>
      <c r="C9" s="539">
        <v>9374</v>
      </c>
      <c r="D9" s="539">
        <v>9357</v>
      </c>
      <c r="E9" s="539">
        <v>4842</v>
      </c>
      <c r="F9" s="539">
        <v>4515</v>
      </c>
      <c r="G9" s="539">
        <v>17</v>
      </c>
      <c r="H9" s="539">
        <v>-5702</v>
      </c>
      <c r="I9" s="539">
        <v>15059</v>
      </c>
      <c r="J9" s="539">
        <v>7640</v>
      </c>
      <c r="K9" s="539">
        <v>7419</v>
      </c>
      <c r="L9" s="539">
        <v>26</v>
      </c>
      <c r="M9" s="539">
        <v>9</v>
      </c>
      <c r="N9" s="539">
        <v>5895</v>
      </c>
      <c r="O9" s="539">
        <v>1143</v>
      </c>
    </row>
    <row r="10" spans="1:15">
      <c r="A10" s="658"/>
      <c r="B10" s="175">
        <v>2016</v>
      </c>
      <c r="C10" s="539">
        <v>9467</v>
      </c>
      <c r="D10" s="539">
        <v>9452</v>
      </c>
      <c r="E10" s="539">
        <v>4931</v>
      </c>
      <c r="F10" s="539">
        <v>4521</v>
      </c>
      <c r="G10" s="539">
        <v>15</v>
      </c>
      <c r="H10" s="539">
        <v>-4518</v>
      </c>
      <c r="I10" s="539">
        <v>13970</v>
      </c>
      <c r="J10" s="539">
        <v>7198</v>
      </c>
      <c r="K10" s="539">
        <v>6772</v>
      </c>
      <c r="L10" s="539">
        <v>23</v>
      </c>
      <c r="M10" s="539">
        <v>17</v>
      </c>
      <c r="N10" s="539">
        <v>5563</v>
      </c>
      <c r="O10" s="539">
        <v>1025</v>
      </c>
    </row>
    <row r="11" spans="1:15">
      <c r="A11" s="658"/>
      <c r="B11" s="175">
        <v>2017</v>
      </c>
      <c r="C11" s="539">
        <v>9356</v>
      </c>
      <c r="D11" s="539">
        <v>9339</v>
      </c>
      <c r="E11" s="539">
        <v>4886</v>
      </c>
      <c r="F11" s="539">
        <v>4453</v>
      </c>
      <c r="G11" s="539">
        <v>17</v>
      </c>
      <c r="H11" s="539">
        <v>-5324</v>
      </c>
      <c r="I11" s="539">
        <v>14663</v>
      </c>
      <c r="J11" s="539">
        <v>7363</v>
      </c>
      <c r="K11" s="539">
        <v>7300</v>
      </c>
      <c r="L11" s="539">
        <v>26</v>
      </c>
      <c r="M11" s="539">
        <v>13</v>
      </c>
      <c r="N11" s="539">
        <v>5954</v>
      </c>
      <c r="O11" s="539">
        <v>985</v>
      </c>
    </row>
    <row r="12" spans="1:15">
      <c r="A12" s="658"/>
      <c r="B12" s="175"/>
      <c r="C12" s="539"/>
      <c r="D12" s="539"/>
      <c r="E12" s="539"/>
      <c r="F12" s="539"/>
      <c r="G12" s="539"/>
      <c r="H12" s="539"/>
      <c r="I12" s="539"/>
      <c r="J12" s="539"/>
      <c r="K12" s="539"/>
      <c r="L12" s="539"/>
      <c r="M12" s="539"/>
      <c r="N12" s="539"/>
      <c r="O12" s="539"/>
    </row>
    <row r="13" spans="1:15">
      <c r="A13" s="177" t="s">
        <v>815</v>
      </c>
      <c r="B13" s="175">
        <v>2013</v>
      </c>
      <c r="C13" s="539">
        <v>2024</v>
      </c>
      <c r="D13" s="539">
        <v>2015</v>
      </c>
      <c r="E13" s="539">
        <v>1021</v>
      </c>
      <c r="F13" s="539">
        <v>994</v>
      </c>
      <c r="G13" s="539">
        <v>9</v>
      </c>
      <c r="H13" s="539">
        <v>80</v>
      </c>
      <c r="I13" s="539">
        <v>1935</v>
      </c>
      <c r="J13" s="539">
        <v>1012</v>
      </c>
      <c r="K13" s="539">
        <v>923</v>
      </c>
      <c r="L13" s="539">
        <v>12</v>
      </c>
      <c r="M13" s="539">
        <v>8</v>
      </c>
      <c r="N13" s="539">
        <v>977</v>
      </c>
      <c r="O13" s="539">
        <v>270</v>
      </c>
    </row>
    <row r="14" spans="1:15">
      <c r="A14" s="658"/>
      <c r="B14" s="178">
        <v>2014</v>
      </c>
      <c r="C14" s="539">
        <v>2011</v>
      </c>
      <c r="D14" s="539">
        <v>2010</v>
      </c>
      <c r="E14" s="533">
        <v>1084</v>
      </c>
      <c r="F14" s="533">
        <v>926</v>
      </c>
      <c r="G14" s="533">
        <v>1</v>
      </c>
      <c r="H14" s="539">
        <v>49</v>
      </c>
      <c r="I14" s="539">
        <v>1961</v>
      </c>
      <c r="J14" s="539">
        <v>1013</v>
      </c>
      <c r="K14" s="539">
        <v>948</v>
      </c>
      <c r="L14" s="539">
        <v>5</v>
      </c>
      <c r="M14" s="539">
        <v>2</v>
      </c>
      <c r="N14" s="539">
        <v>1019</v>
      </c>
      <c r="O14" s="539">
        <v>344</v>
      </c>
    </row>
    <row r="15" spans="1:15">
      <c r="A15" s="658"/>
      <c r="B15" s="178">
        <v>2015</v>
      </c>
      <c r="C15" s="539">
        <v>2102</v>
      </c>
      <c r="D15" s="539">
        <v>2100</v>
      </c>
      <c r="E15" s="533">
        <v>1096</v>
      </c>
      <c r="F15" s="533">
        <v>1004</v>
      </c>
      <c r="G15" s="533">
        <v>2</v>
      </c>
      <c r="H15" s="539">
        <v>103</v>
      </c>
      <c r="I15" s="539">
        <v>1997</v>
      </c>
      <c r="J15" s="539">
        <v>1033</v>
      </c>
      <c r="K15" s="539">
        <v>964</v>
      </c>
      <c r="L15" s="539">
        <v>9</v>
      </c>
      <c r="M15" s="539">
        <v>4</v>
      </c>
      <c r="N15" s="539">
        <v>968</v>
      </c>
      <c r="O15" s="539">
        <v>294</v>
      </c>
    </row>
    <row r="16" spans="1:15">
      <c r="A16" s="659"/>
      <c r="B16" s="175">
        <v>2016</v>
      </c>
      <c r="C16" s="539">
        <v>2103</v>
      </c>
      <c r="D16" s="539">
        <v>2100</v>
      </c>
      <c r="E16" s="533">
        <v>1112</v>
      </c>
      <c r="F16" s="533">
        <v>988</v>
      </c>
      <c r="G16" s="533">
        <v>3</v>
      </c>
      <c r="H16" s="539">
        <v>131</v>
      </c>
      <c r="I16" s="539">
        <v>1969</v>
      </c>
      <c r="J16" s="539">
        <v>1039</v>
      </c>
      <c r="K16" s="539">
        <v>930</v>
      </c>
      <c r="L16" s="539">
        <v>4</v>
      </c>
      <c r="M16" s="539">
        <v>3</v>
      </c>
      <c r="N16" s="539">
        <v>957</v>
      </c>
      <c r="O16" s="539">
        <v>294</v>
      </c>
    </row>
    <row r="17" spans="1:15">
      <c r="A17" s="659"/>
      <c r="B17" s="175">
        <v>2017</v>
      </c>
      <c r="C17" s="539">
        <v>1972</v>
      </c>
      <c r="D17" s="539">
        <v>1969</v>
      </c>
      <c r="E17" s="533">
        <v>1027</v>
      </c>
      <c r="F17" s="533">
        <v>942</v>
      </c>
      <c r="G17" s="533">
        <v>3</v>
      </c>
      <c r="H17" s="539">
        <v>43</v>
      </c>
      <c r="I17" s="539">
        <v>1926</v>
      </c>
      <c r="J17" s="539">
        <v>998</v>
      </c>
      <c r="K17" s="539">
        <v>928</v>
      </c>
      <c r="L17" s="539">
        <v>7</v>
      </c>
      <c r="M17" s="539">
        <v>2</v>
      </c>
      <c r="N17" s="539">
        <v>982</v>
      </c>
      <c r="O17" s="539">
        <v>267</v>
      </c>
    </row>
    <row r="18" spans="1:15">
      <c r="A18" s="659"/>
      <c r="B18" s="178"/>
      <c r="C18" s="539"/>
      <c r="D18" s="539"/>
      <c r="E18" s="533"/>
      <c r="F18" s="533"/>
      <c r="G18" s="533"/>
      <c r="H18" s="539"/>
      <c r="I18" s="539"/>
      <c r="J18" s="539"/>
      <c r="K18" s="539"/>
      <c r="L18" s="539"/>
      <c r="M18" s="539"/>
      <c r="N18" s="539"/>
      <c r="O18" s="539"/>
    </row>
    <row r="19" spans="1:15">
      <c r="A19" s="659" t="s">
        <v>571</v>
      </c>
      <c r="B19" s="178">
        <v>2013</v>
      </c>
      <c r="C19" s="539">
        <v>20</v>
      </c>
      <c r="D19" s="539">
        <v>20</v>
      </c>
      <c r="E19" s="533">
        <v>10</v>
      </c>
      <c r="F19" s="533">
        <v>10</v>
      </c>
      <c r="G19" s="533" t="s">
        <v>1</v>
      </c>
      <c r="H19" s="539">
        <v>-17</v>
      </c>
      <c r="I19" s="539">
        <v>37</v>
      </c>
      <c r="J19" s="539">
        <v>27</v>
      </c>
      <c r="K19" s="539">
        <v>10</v>
      </c>
      <c r="L19" s="539" t="s">
        <v>1</v>
      </c>
      <c r="M19" s="539" t="s">
        <v>1</v>
      </c>
      <c r="N19" s="539">
        <v>7</v>
      </c>
      <c r="O19" s="539" t="s">
        <v>1</v>
      </c>
    </row>
    <row r="20" spans="1:15">
      <c r="A20" s="659"/>
      <c r="B20" s="178">
        <v>2014</v>
      </c>
      <c r="C20" s="539">
        <v>18</v>
      </c>
      <c r="D20" s="539">
        <v>18</v>
      </c>
      <c r="E20" s="533">
        <v>8</v>
      </c>
      <c r="F20" s="533">
        <v>10</v>
      </c>
      <c r="G20" s="533" t="s">
        <v>1</v>
      </c>
      <c r="H20" s="539">
        <v>-15</v>
      </c>
      <c r="I20" s="539">
        <v>33</v>
      </c>
      <c r="J20" s="539">
        <v>16</v>
      </c>
      <c r="K20" s="539">
        <v>17</v>
      </c>
      <c r="L20" s="539" t="s">
        <v>1</v>
      </c>
      <c r="M20" s="539" t="s">
        <v>1</v>
      </c>
      <c r="N20" s="539">
        <v>11</v>
      </c>
      <c r="O20" s="539">
        <v>1</v>
      </c>
    </row>
    <row r="21" spans="1:15">
      <c r="A21" s="659"/>
      <c r="B21" s="178">
        <v>2015</v>
      </c>
      <c r="C21" s="539">
        <v>19</v>
      </c>
      <c r="D21" s="539">
        <v>19</v>
      </c>
      <c r="E21" s="533">
        <v>8</v>
      </c>
      <c r="F21" s="533">
        <v>11</v>
      </c>
      <c r="G21" s="533" t="s">
        <v>1</v>
      </c>
      <c r="H21" s="539">
        <v>-11</v>
      </c>
      <c r="I21" s="539">
        <v>30</v>
      </c>
      <c r="J21" s="539">
        <v>13</v>
      </c>
      <c r="K21" s="539">
        <v>17</v>
      </c>
      <c r="L21" s="539" t="s">
        <v>1</v>
      </c>
      <c r="M21" s="539" t="s">
        <v>1</v>
      </c>
      <c r="N21" s="539">
        <v>4</v>
      </c>
      <c r="O21" s="539" t="s">
        <v>1</v>
      </c>
    </row>
    <row r="22" spans="1:15">
      <c r="A22" s="659"/>
      <c r="B22" s="175">
        <v>2016</v>
      </c>
      <c r="C22" s="539">
        <v>11</v>
      </c>
      <c r="D22" s="539">
        <v>11</v>
      </c>
      <c r="E22" s="533">
        <v>9</v>
      </c>
      <c r="F22" s="533">
        <v>2</v>
      </c>
      <c r="G22" s="533" t="s">
        <v>1</v>
      </c>
      <c r="H22" s="539">
        <v>-8</v>
      </c>
      <c r="I22" s="539">
        <v>19</v>
      </c>
      <c r="J22" s="539">
        <v>10</v>
      </c>
      <c r="K22" s="539">
        <v>9</v>
      </c>
      <c r="L22" s="539" t="s">
        <v>1</v>
      </c>
      <c r="M22" s="539" t="s">
        <v>1</v>
      </c>
      <c r="N22" s="539">
        <v>6</v>
      </c>
      <c r="O22" s="539" t="s">
        <v>1</v>
      </c>
    </row>
    <row r="23" spans="1:15">
      <c r="A23" s="659"/>
      <c r="B23" s="175">
        <v>2017</v>
      </c>
      <c r="C23" s="539">
        <v>12</v>
      </c>
      <c r="D23" s="539">
        <v>12</v>
      </c>
      <c r="E23" s="533">
        <v>7</v>
      </c>
      <c r="F23" s="533">
        <v>5</v>
      </c>
      <c r="G23" s="533" t="s">
        <v>1726</v>
      </c>
      <c r="H23" s="539">
        <v>-23</v>
      </c>
      <c r="I23" s="539">
        <v>35</v>
      </c>
      <c r="J23" s="539">
        <v>15</v>
      </c>
      <c r="K23" s="539">
        <v>20</v>
      </c>
      <c r="L23" s="539" t="s">
        <v>1726</v>
      </c>
      <c r="M23" s="539" t="s">
        <v>1726</v>
      </c>
      <c r="N23" s="539">
        <v>2</v>
      </c>
      <c r="O23" s="539" t="s">
        <v>1726</v>
      </c>
    </row>
    <row r="24" spans="1:15">
      <c r="A24" s="659"/>
      <c r="B24" s="178"/>
      <c r="C24" s="539"/>
      <c r="D24" s="539"/>
      <c r="E24" s="533"/>
      <c r="F24" s="533"/>
      <c r="G24" s="533"/>
      <c r="H24" s="539"/>
      <c r="I24" s="539"/>
      <c r="J24" s="539"/>
      <c r="K24" s="539"/>
      <c r="L24" s="539"/>
      <c r="M24" s="539"/>
      <c r="N24" s="539"/>
      <c r="O24" s="539"/>
    </row>
    <row r="25" spans="1:15">
      <c r="A25" s="177" t="s">
        <v>816</v>
      </c>
      <c r="B25" s="178">
        <v>2013</v>
      </c>
      <c r="C25" s="533">
        <v>931</v>
      </c>
      <c r="D25" s="539">
        <v>930</v>
      </c>
      <c r="E25" s="539">
        <v>494</v>
      </c>
      <c r="F25" s="533">
        <v>436</v>
      </c>
      <c r="G25" s="533">
        <v>1</v>
      </c>
      <c r="H25" s="539">
        <v>-331</v>
      </c>
      <c r="I25" s="539">
        <v>1261</v>
      </c>
      <c r="J25" s="539">
        <v>640</v>
      </c>
      <c r="K25" s="539">
        <v>621</v>
      </c>
      <c r="L25" s="539">
        <v>3</v>
      </c>
      <c r="M25" s="539">
        <v>2</v>
      </c>
      <c r="N25" s="539">
        <v>522</v>
      </c>
      <c r="O25" s="539">
        <v>119</v>
      </c>
    </row>
    <row r="26" spans="1:15">
      <c r="A26" s="659"/>
      <c r="B26" s="178">
        <v>2014</v>
      </c>
      <c r="C26" s="539">
        <v>910</v>
      </c>
      <c r="D26" s="539">
        <v>908</v>
      </c>
      <c r="E26" s="533">
        <v>485</v>
      </c>
      <c r="F26" s="533">
        <v>423</v>
      </c>
      <c r="G26" s="533">
        <v>2</v>
      </c>
      <c r="H26" s="539">
        <v>-431</v>
      </c>
      <c r="I26" s="539">
        <v>1339</v>
      </c>
      <c r="J26" s="539">
        <v>697</v>
      </c>
      <c r="K26" s="539">
        <v>642</v>
      </c>
      <c r="L26" s="539">
        <v>4</v>
      </c>
      <c r="M26" s="539">
        <v>1</v>
      </c>
      <c r="N26" s="539">
        <v>562</v>
      </c>
      <c r="O26" s="539">
        <v>126</v>
      </c>
    </row>
    <row r="27" spans="1:15">
      <c r="A27" s="659"/>
      <c r="B27" s="178">
        <v>2015</v>
      </c>
      <c r="C27" s="539">
        <v>871</v>
      </c>
      <c r="D27" s="539">
        <v>871</v>
      </c>
      <c r="E27" s="533">
        <v>471</v>
      </c>
      <c r="F27" s="533">
        <v>400</v>
      </c>
      <c r="G27" s="533" t="s">
        <v>1</v>
      </c>
      <c r="H27" s="539">
        <v>-572</v>
      </c>
      <c r="I27" s="539">
        <v>1443</v>
      </c>
      <c r="J27" s="539">
        <v>761</v>
      </c>
      <c r="K27" s="539">
        <v>682</v>
      </c>
      <c r="L27" s="539">
        <v>1</v>
      </c>
      <c r="M27" s="539">
        <v>1</v>
      </c>
      <c r="N27" s="539">
        <v>623</v>
      </c>
      <c r="O27" s="539">
        <v>158</v>
      </c>
    </row>
    <row r="28" spans="1:15">
      <c r="A28" s="659"/>
      <c r="B28" s="175">
        <v>2016</v>
      </c>
      <c r="C28" s="539">
        <v>921</v>
      </c>
      <c r="D28" s="539">
        <v>921</v>
      </c>
      <c r="E28" s="533">
        <v>478</v>
      </c>
      <c r="F28" s="533">
        <v>443</v>
      </c>
      <c r="G28" s="533" t="s">
        <v>1</v>
      </c>
      <c r="H28" s="539">
        <v>-485</v>
      </c>
      <c r="I28" s="539">
        <v>1406</v>
      </c>
      <c r="J28" s="539">
        <v>714</v>
      </c>
      <c r="K28" s="539">
        <v>692</v>
      </c>
      <c r="L28" s="539">
        <v>4</v>
      </c>
      <c r="M28" s="539">
        <v>2</v>
      </c>
      <c r="N28" s="539">
        <v>511</v>
      </c>
      <c r="O28" s="539">
        <v>120</v>
      </c>
    </row>
    <row r="29" spans="1:15">
      <c r="A29" s="659"/>
      <c r="B29" s="175">
        <v>2017</v>
      </c>
      <c r="C29" s="539">
        <v>899</v>
      </c>
      <c r="D29" s="539">
        <v>898</v>
      </c>
      <c r="E29" s="533">
        <v>477</v>
      </c>
      <c r="F29" s="533">
        <v>421</v>
      </c>
      <c r="G29" s="533">
        <v>1</v>
      </c>
      <c r="H29" s="539">
        <v>-453</v>
      </c>
      <c r="I29" s="539">
        <v>1351</v>
      </c>
      <c r="J29" s="539">
        <v>718</v>
      </c>
      <c r="K29" s="539">
        <v>633</v>
      </c>
      <c r="L29" s="539">
        <v>2</v>
      </c>
      <c r="M29" s="539">
        <v>1</v>
      </c>
      <c r="N29" s="539">
        <v>604</v>
      </c>
      <c r="O29" s="539">
        <v>111</v>
      </c>
    </row>
    <row r="30" spans="1:15">
      <c r="A30" s="659"/>
      <c r="B30" s="178"/>
      <c r="C30" s="539"/>
      <c r="D30" s="539"/>
      <c r="E30" s="533"/>
      <c r="F30" s="533"/>
      <c r="G30" s="533"/>
      <c r="H30" s="539"/>
      <c r="I30" s="539"/>
      <c r="J30" s="539"/>
      <c r="K30" s="539"/>
      <c r="L30" s="539"/>
      <c r="M30" s="539"/>
      <c r="N30" s="539"/>
      <c r="O30" s="539"/>
    </row>
    <row r="31" spans="1:15">
      <c r="A31" s="659" t="s">
        <v>572</v>
      </c>
      <c r="B31" s="178">
        <v>2013</v>
      </c>
      <c r="C31" s="539">
        <v>98</v>
      </c>
      <c r="D31" s="539">
        <v>97</v>
      </c>
      <c r="E31" s="533">
        <v>45</v>
      </c>
      <c r="F31" s="533">
        <v>52</v>
      </c>
      <c r="G31" s="533">
        <v>1</v>
      </c>
      <c r="H31" s="539">
        <v>-58</v>
      </c>
      <c r="I31" s="539">
        <v>155</v>
      </c>
      <c r="J31" s="539">
        <v>73</v>
      </c>
      <c r="K31" s="539">
        <v>82</v>
      </c>
      <c r="L31" s="539" t="s">
        <v>1</v>
      </c>
      <c r="M31" s="539" t="s">
        <v>1</v>
      </c>
      <c r="N31" s="539">
        <v>47</v>
      </c>
      <c r="O31" s="539">
        <v>5</v>
      </c>
    </row>
    <row r="32" spans="1:15">
      <c r="A32" s="659"/>
      <c r="B32" s="178">
        <v>2014</v>
      </c>
      <c r="C32" s="539">
        <v>86</v>
      </c>
      <c r="D32" s="539">
        <v>86</v>
      </c>
      <c r="E32" s="533">
        <v>43</v>
      </c>
      <c r="F32" s="533">
        <v>43</v>
      </c>
      <c r="G32" s="533" t="s">
        <v>1</v>
      </c>
      <c r="H32" s="539">
        <v>-51</v>
      </c>
      <c r="I32" s="539">
        <v>137</v>
      </c>
      <c r="J32" s="539">
        <v>69</v>
      </c>
      <c r="K32" s="539">
        <v>68</v>
      </c>
      <c r="L32" s="539">
        <v>1</v>
      </c>
      <c r="M32" s="539">
        <v>1</v>
      </c>
      <c r="N32" s="539">
        <v>52</v>
      </c>
      <c r="O32" s="539">
        <v>3</v>
      </c>
    </row>
    <row r="33" spans="1:15">
      <c r="A33" s="659"/>
      <c r="B33" s="178">
        <v>2015</v>
      </c>
      <c r="C33" s="539">
        <v>80</v>
      </c>
      <c r="D33" s="539">
        <v>80</v>
      </c>
      <c r="E33" s="533">
        <v>39</v>
      </c>
      <c r="F33" s="533">
        <v>41</v>
      </c>
      <c r="G33" s="533" t="s">
        <v>1</v>
      </c>
      <c r="H33" s="539">
        <v>-89</v>
      </c>
      <c r="I33" s="539">
        <v>169</v>
      </c>
      <c r="J33" s="539">
        <v>80</v>
      </c>
      <c r="K33" s="539">
        <v>89</v>
      </c>
      <c r="L33" s="539" t="s">
        <v>1</v>
      </c>
      <c r="M33" s="539" t="s">
        <v>1</v>
      </c>
      <c r="N33" s="539">
        <v>44</v>
      </c>
      <c r="O33" s="539">
        <v>1</v>
      </c>
    </row>
    <row r="34" spans="1:15">
      <c r="A34" s="659"/>
      <c r="B34" s="175">
        <v>2016</v>
      </c>
      <c r="C34" s="539">
        <v>106</v>
      </c>
      <c r="D34" s="539">
        <v>106</v>
      </c>
      <c r="E34" s="533">
        <v>60</v>
      </c>
      <c r="F34" s="533">
        <v>46</v>
      </c>
      <c r="G34" s="533" t="s">
        <v>1</v>
      </c>
      <c r="H34" s="539">
        <v>-41</v>
      </c>
      <c r="I34" s="539">
        <v>147</v>
      </c>
      <c r="J34" s="539">
        <v>81</v>
      </c>
      <c r="K34" s="539">
        <v>66</v>
      </c>
      <c r="L34" s="539" t="s">
        <v>1</v>
      </c>
      <c r="M34" s="539" t="s">
        <v>1</v>
      </c>
      <c r="N34" s="539">
        <v>51</v>
      </c>
      <c r="O34" s="539" t="s">
        <v>1</v>
      </c>
    </row>
    <row r="35" spans="1:15">
      <c r="A35" s="659"/>
      <c r="B35" s="175">
        <v>2017</v>
      </c>
      <c r="C35" s="539">
        <v>90</v>
      </c>
      <c r="D35" s="539">
        <v>90</v>
      </c>
      <c r="E35" s="533">
        <v>49</v>
      </c>
      <c r="F35" s="533">
        <v>41</v>
      </c>
      <c r="G35" s="533" t="s">
        <v>1726</v>
      </c>
      <c r="H35" s="539">
        <v>-39</v>
      </c>
      <c r="I35" s="539">
        <v>129</v>
      </c>
      <c r="J35" s="539">
        <v>62</v>
      </c>
      <c r="K35" s="539">
        <v>67</v>
      </c>
      <c r="L35" s="539" t="s">
        <v>1726</v>
      </c>
      <c r="M35" s="539" t="s">
        <v>1726</v>
      </c>
      <c r="N35" s="539">
        <v>62</v>
      </c>
      <c r="O35" s="539">
        <v>4</v>
      </c>
    </row>
    <row r="36" spans="1:15">
      <c r="A36" s="659"/>
      <c r="B36" s="178"/>
      <c r="C36" s="539"/>
      <c r="D36" s="539"/>
      <c r="E36" s="533"/>
      <c r="F36" s="533"/>
      <c r="G36" s="533"/>
      <c r="H36" s="539"/>
      <c r="I36" s="539"/>
      <c r="J36" s="539"/>
      <c r="K36" s="539"/>
      <c r="L36" s="539"/>
      <c r="M36" s="539"/>
      <c r="N36" s="539"/>
      <c r="O36" s="539"/>
    </row>
    <row r="37" spans="1:15">
      <c r="A37" s="659" t="s">
        <v>573</v>
      </c>
      <c r="B37" s="178">
        <v>2013</v>
      </c>
      <c r="C37" s="539">
        <v>105</v>
      </c>
      <c r="D37" s="539">
        <v>105</v>
      </c>
      <c r="E37" s="533">
        <v>59</v>
      </c>
      <c r="F37" s="533">
        <v>46</v>
      </c>
      <c r="G37" s="533" t="s">
        <v>1</v>
      </c>
      <c r="H37" s="539">
        <v>-56</v>
      </c>
      <c r="I37" s="539">
        <v>161</v>
      </c>
      <c r="J37" s="539">
        <v>83</v>
      </c>
      <c r="K37" s="539">
        <v>78</v>
      </c>
      <c r="L37" s="539" t="s">
        <v>1</v>
      </c>
      <c r="M37" s="539" t="s">
        <v>1</v>
      </c>
      <c r="N37" s="539">
        <v>57</v>
      </c>
      <c r="O37" s="539">
        <v>2</v>
      </c>
    </row>
    <row r="38" spans="1:15">
      <c r="A38" s="659"/>
      <c r="B38" s="178">
        <v>2014</v>
      </c>
      <c r="C38" s="539">
        <v>124</v>
      </c>
      <c r="D38" s="539">
        <v>124</v>
      </c>
      <c r="E38" s="533">
        <v>65</v>
      </c>
      <c r="F38" s="533">
        <v>59</v>
      </c>
      <c r="G38" s="533" t="s">
        <v>1</v>
      </c>
      <c r="H38" s="539">
        <v>-37</v>
      </c>
      <c r="I38" s="539">
        <v>161</v>
      </c>
      <c r="J38" s="539">
        <v>81</v>
      </c>
      <c r="K38" s="539">
        <v>80</v>
      </c>
      <c r="L38" s="539" t="s">
        <v>1</v>
      </c>
      <c r="M38" s="539" t="s">
        <v>1</v>
      </c>
      <c r="N38" s="539">
        <v>65</v>
      </c>
      <c r="O38" s="539" t="s">
        <v>1</v>
      </c>
    </row>
    <row r="39" spans="1:15">
      <c r="A39" s="659"/>
      <c r="B39" s="178">
        <v>2015</v>
      </c>
      <c r="C39" s="539">
        <v>107</v>
      </c>
      <c r="D39" s="539">
        <v>107</v>
      </c>
      <c r="E39" s="533">
        <v>55</v>
      </c>
      <c r="F39" s="533">
        <v>52</v>
      </c>
      <c r="G39" s="533" t="s">
        <v>1</v>
      </c>
      <c r="H39" s="539">
        <v>-65</v>
      </c>
      <c r="I39" s="539">
        <v>172</v>
      </c>
      <c r="J39" s="539">
        <v>75</v>
      </c>
      <c r="K39" s="539">
        <v>97</v>
      </c>
      <c r="L39" s="539" t="s">
        <v>1</v>
      </c>
      <c r="M39" s="539" t="s">
        <v>1</v>
      </c>
      <c r="N39" s="539">
        <v>76</v>
      </c>
      <c r="O39" s="539">
        <v>3</v>
      </c>
    </row>
    <row r="40" spans="1:15">
      <c r="A40" s="659"/>
      <c r="B40" s="175">
        <v>2016</v>
      </c>
      <c r="C40" s="539">
        <v>123</v>
      </c>
      <c r="D40" s="539">
        <v>123</v>
      </c>
      <c r="E40" s="533">
        <v>60</v>
      </c>
      <c r="F40" s="533">
        <v>63</v>
      </c>
      <c r="G40" s="533" t="s">
        <v>1</v>
      </c>
      <c r="H40" s="539">
        <v>-34</v>
      </c>
      <c r="I40" s="539">
        <v>157</v>
      </c>
      <c r="J40" s="539">
        <v>69</v>
      </c>
      <c r="K40" s="539">
        <v>88</v>
      </c>
      <c r="L40" s="539" t="s">
        <v>1</v>
      </c>
      <c r="M40" s="539" t="s">
        <v>1</v>
      </c>
      <c r="N40" s="539">
        <v>81</v>
      </c>
      <c r="O40" s="539">
        <v>2</v>
      </c>
    </row>
    <row r="41" spans="1:15">
      <c r="A41" s="659"/>
      <c r="B41" s="175">
        <v>2017</v>
      </c>
      <c r="C41" s="539">
        <v>134</v>
      </c>
      <c r="D41" s="539">
        <v>133</v>
      </c>
      <c r="E41" s="533">
        <v>66</v>
      </c>
      <c r="F41" s="533">
        <v>67</v>
      </c>
      <c r="G41" s="533">
        <v>1</v>
      </c>
      <c r="H41" s="539">
        <v>-18</v>
      </c>
      <c r="I41" s="539">
        <v>151</v>
      </c>
      <c r="J41" s="539">
        <v>63</v>
      </c>
      <c r="K41" s="539">
        <v>88</v>
      </c>
      <c r="L41" s="539" t="s">
        <v>1726</v>
      </c>
      <c r="M41" s="539" t="s">
        <v>1726</v>
      </c>
      <c r="N41" s="539">
        <v>61</v>
      </c>
      <c r="O41" s="539">
        <v>3</v>
      </c>
    </row>
    <row r="42" spans="1:15">
      <c r="A42" s="659"/>
      <c r="B42" s="178"/>
      <c r="C42" s="539"/>
      <c r="D42" s="539"/>
      <c r="E42" s="533"/>
      <c r="F42" s="533"/>
      <c r="G42" s="533"/>
      <c r="H42" s="539"/>
      <c r="I42" s="539"/>
      <c r="J42" s="539"/>
      <c r="K42" s="539"/>
      <c r="L42" s="539"/>
      <c r="M42" s="539"/>
      <c r="N42" s="539"/>
      <c r="O42" s="539"/>
    </row>
    <row r="43" spans="1:15">
      <c r="A43" s="659" t="s">
        <v>574</v>
      </c>
      <c r="B43" s="178">
        <v>2013</v>
      </c>
      <c r="C43" s="539">
        <v>101</v>
      </c>
      <c r="D43" s="539">
        <v>101</v>
      </c>
      <c r="E43" s="533">
        <v>47</v>
      </c>
      <c r="F43" s="533">
        <v>54</v>
      </c>
      <c r="G43" s="533" t="s">
        <v>1</v>
      </c>
      <c r="H43" s="539">
        <v>-55</v>
      </c>
      <c r="I43" s="539">
        <v>156</v>
      </c>
      <c r="J43" s="539">
        <v>89</v>
      </c>
      <c r="K43" s="539">
        <v>67</v>
      </c>
      <c r="L43" s="539">
        <v>1</v>
      </c>
      <c r="M43" s="539" t="s">
        <v>1</v>
      </c>
      <c r="N43" s="539">
        <v>61</v>
      </c>
      <c r="O43" s="539">
        <v>16</v>
      </c>
    </row>
    <row r="44" spans="1:15">
      <c r="A44" s="659"/>
      <c r="B44" s="178">
        <v>2014</v>
      </c>
      <c r="C44" s="539">
        <v>95</v>
      </c>
      <c r="D44" s="539">
        <v>94</v>
      </c>
      <c r="E44" s="533">
        <v>49</v>
      </c>
      <c r="F44" s="533">
        <v>45</v>
      </c>
      <c r="G44" s="533">
        <v>1</v>
      </c>
      <c r="H44" s="539">
        <v>-65</v>
      </c>
      <c r="I44" s="539">
        <v>159</v>
      </c>
      <c r="J44" s="539">
        <v>78</v>
      </c>
      <c r="K44" s="539">
        <v>81</v>
      </c>
      <c r="L44" s="539" t="s">
        <v>1</v>
      </c>
      <c r="M44" s="539" t="s">
        <v>1</v>
      </c>
      <c r="N44" s="539">
        <v>71</v>
      </c>
      <c r="O44" s="539">
        <v>15</v>
      </c>
    </row>
    <row r="45" spans="1:15">
      <c r="A45" s="659"/>
      <c r="B45" s="178">
        <v>2015</v>
      </c>
      <c r="C45" s="539">
        <v>89</v>
      </c>
      <c r="D45" s="539">
        <v>89</v>
      </c>
      <c r="E45" s="533">
        <v>46</v>
      </c>
      <c r="F45" s="533">
        <v>43</v>
      </c>
      <c r="G45" s="533" t="s">
        <v>1</v>
      </c>
      <c r="H45" s="539">
        <v>-89</v>
      </c>
      <c r="I45" s="539">
        <v>178</v>
      </c>
      <c r="J45" s="539">
        <v>80</v>
      </c>
      <c r="K45" s="539">
        <v>98</v>
      </c>
      <c r="L45" s="539" t="s">
        <v>1</v>
      </c>
      <c r="M45" s="539" t="s">
        <v>1</v>
      </c>
      <c r="N45" s="539">
        <v>60</v>
      </c>
      <c r="O45" s="539">
        <v>19</v>
      </c>
    </row>
    <row r="46" spans="1:15">
      <c r="A46" s="659"/>
      <c r="B46" s="175">
        <v>2016</v>
      </c>
      <c r="C46" s="539">
        <v>110</v>
      </c>
      <c r="D46" s="539">
        <v>110</v>
      </c>
      <c r="E46" s="533">
        <v>61</v>
      </c>
      <c r="F46" s="533">
        <v>49</v>
      </c>
      <c r="G46" s="533" t="s">
        <v>1</v>
      </c>
      <c r="H46" s="539">
        <v>-53</v>
      </c>
      <c r="I46" s="539">
        <v>163</v>
      </c>
      <c r="J46" s="539">
        <v>88</v>
      </c>
      <c r="K46" s="539">
        <v>75</v>
      </c>
      <c r="L46" s="539" t="s">
        <v>1</v>
      </c>
      <c r="M46" s="539" t="s">
        <v>1</v>
      </c>
      <c r="N46" s="539">
        <v>65</v>
      </c>
      <c r="O46" s="539">
        <v>9</v>
      </c>
    </row>
    <row r="47" spans="1:15">
      <c r="A47" s="659"/>
      <c r="B47" s="175">
        <v>2017</v>
      </c>
      <c r="C47" s="539">
        <v>98</v>
      </c>
      <c r="D47" s="539">
        <v>98</v>
      </c>
      <c r="E47" s="533">
        <v>59</v>
      </c>
      <c r="F47" s="533">
        <v>39</v>
      </c>
      <c r="G47" s="533" t="s">
        <v>1726</v>
      </c>
      <c r="H47" s="539">
        <v>-100</v>
      </c>
      <c r="I47" s="539">
        <v>198</v>
      </c>
      <c r="J47" s="539">
        <v>94</v>
      </c>
      <c r="K47" s="539">
        <v>104</v>
      </c>
      <c r="L47" s="539" t="s">
        <v>1726</v>
      </c>
      <c r="M47" s="539" t="s">
        <v>1726</v>
      </c>
      <c r="N47" s="539">
        <v>72</v>
      </c>
      <c r="O47" s="539">
        <v>16</v>
      </c>
    </row>
    <row r="48" spans="1:15">
      <c r="A48" s="659"/>
      <c r="B48" s="178"/>
      <c r="C48" s="539"/>
      <c r="D48" s="539"/>
      <c r="E48" s="533"/>
      <c r="F48" s="533"/>
      <c r="G48" s="533"/>
      <c r="H48" s="539"/>
      <c r="I48" s="539"/>
      <c r="J48" s="539"/>
      <c r="K48" s="539"/>
      <c r="L48" s="539"/>
      <c r="M48" s="539"/>
      <c r="N48" s="539"/>
      <c r="O48" s="539"/>
    </row>
    <row r="49" spans="1:15">
      <c r="A49" s="659" t="s">
        <v>575</v>
      </c>
      <c r="B49" s="178">
        <v>2013</v>
      </c>
      <c r="C49" s="539">
        <v>45</v>
      </c>
      <c r="D49" s="539">
        <v>45</v>
      </c>
      <c r="E49" s="533">
        <v>25</v>
      </c>
      <c r="F49" s="533">
        <v>20</v>
      </c>
      <c r="G49" s="533" t="s">
        <v>1</v>
      </c>
      <c r="H49" s="539">
        <v>-105</v>
      </c>
      <c r="I49" s="539">
        <v>150</v>
      </c>
      <c r="J49" s="539">
        <v>73</v>
      </c>
      <c r="K49" s="539">
        <v>77</v>
      </c>
      <c r="L49" s="539">
        <v>2</v>
      </c>
      <c r="M49" s="539">
        <v>2</v>
      </c>
      <c r="N49" s="539">
        <v>34</v>
      </c>
      <c r="O49" s="539">
        <v>7</v>
      </c>
    </row>
    <row r="50" spans="1:15">
      <c r="A50" s="659"/>
      <c r="B50" s="178">
        <v>2014</v>
      </c>
      <c r="C50" s="539">
        <v>51</v>
      </c>
      <c r="D50" s="539">
        <v>51</v>
      </c>
      <c r="E50" s="533">
        <v>27</v>
      </c>
      <c r="F50" s="533">
        <v>24</v>
      </c>
      <c r="G50" s="533" t="s">
        <v>1</v>
      </c>
      <c r="H50" s="539">
        <v>-101</v>
      </c>
      <c r="I50" s="539">
        <v>152</v>
      </c>
      <c r="J50" s="539">
        <v>76</v>
      </c>
      <c r="K50" s="539">
        <v>76</v>
      </c>
      <c r="L50" s="539" t="s">
        <v>1</v>
      </c>
      <c r="M50" s="539" t="s">
        <v>1</v>
      </c>
      <c r="N50" s="539">
        <v>37</v>
      </c>
      <c r="O50" s="539">
        <v>10</v>
      </c>
    </row>
    <row r="51" spans="1:15">
      <c r="A51" s="659"/>
      <c r="B51" s="178">
        <v>2015</v>
      </c>
      <c r="C51" s="539">
        <v>46</v>
      </c>
      <c r="D51" s="539">
        <v>46</v>
      </c>
      <c r="E51" s="533">
        <v>19</v>
      </c>
      <c r="F51" s="533">
        <v>27</v>
      </c>
      <c r="G51" s="533" t="s">
        <v>1</v>
      </c>
      <c r="H51" s="539">
        <v>-107</v>
      </c>
      <c r="I51" s="539">
        <v>153</v>
      </c>
      <c r="J51" s="539">
        <v>75</v>
      </c>
      <c r="K51" s="539">
        <v>78</v>
      </c>
      <c r="L51" s="539" t="s">
        <v>1</v>
      </c>
      <c r="M51" s="539" t="s">
        <v>1</v>
      </c>
      <c r="N51" s="539">
        <v>32</v>
      </c>
      <c r="O51" s="539">
        <v>5</v>
      </c>
    </row>
    <row r="52" spans="1:15">
      <c r="A52" s="659"/>
      <c r="B52" s="175">
        <v>2016</v>
      </c>
      <c r="C52" s="539">
        <v>47</v>
      </c>
      <c r="D52" s="539">
        <v>47</v>
      </c>
      <c r="E52" s="533">
        <v>26</v>
      </c>
      <c r="F52" s="533">
        <v>21</v>
      </c>
      <c r="G52" s="533" t="s">
        <v>1</v>
      </c>
      <c r="H52" s="539">
        <v>-97</v>
      </c>
      <c r="I52" s="539">
        <v>144</v>
      </c>
      <c r="J52" s="539">
        <v>78</v>
      </c>
      <c r="K52" s="539">
        <v>66</v>
      </c>
      <c r="L52" s="539" t="s">
        <v>1</v>
      </c>
      <c r="M52" s="539" t="s">
        <v>1</v>
      </c>
      <c r="N52" s="539">
        <v>32</v>
      </c>
      <c r="O52" s="539">
        <v>10</v>
      </c>
    </row>
    <row r="53" spans="1:15">
      <c r="A53" s="659"/>
      <c r="B53" s="175">
        <v>2017</v>
      </c>
      <c r="C53" s="539">
        <v>53</v>
      </c>
      <c r="D53" s="539">
        <v>53</v>
      </c>
      <c r="E53" s="533">
        <v>35</v>
      </c>
      <c r="F53" s="533">
        <v>18</v>
      </c>
      <c r="G53" s="533" t="s">
        <v>1726</v>
      </c>
      <c r="H53" s="539">
        <v>-102</v>
      </c>
      <c r="I53" s="539">
        <v>155</v>
      </c>
      <c r="J53" s="539">
        <v>77</v>
      </c>
      <c r="K53" s="539">
        <v>78</v>
      </c>
      <c r="L53" s="539" t="s">
        <v>1726</v>
      </c>
      <c r="M53" s="539" t="s">
        <v>1726</v>
      </c>
      <c r="N53" s="539">
        <v>37</v>
      </c>
      <c r="O53" s="539">
        <v>8</v>
      </c>
    </row>
    <row r="54" spans="1:15">
      <c r="A54" s="659"/>
      <c r="B54" s="178"/>
      <c r="C54" s="539"/>
      <c r="D54" s="539"/>
      <c r="E54" s="533"/>
      <c r="F54" s="533"/>
      <c r="G54" s="533"/>
      <c r="H54" s="539"/>
      <c r="I54" s="539"/>
      <c r="J54" s="539"/>
      <c r="K54" s="539"/>
      <c r="L54" s="539"/>
      <c r="M54" s="539"/>
      <c r="N54" s="539"/>
      <c r="O54" s="539"/>
    </row>
    <row r="55" spans="1:15">
      <c r="A55" s="659" t="s">
        <v>576</v>
      </c>
      <c r="B55" s="178">
        <v>2013</v>
      </c>
      <c r="C55" s="539">
        <v>69</v>
      </c>
      <c r="D55" s="539">
        <v>69</v>
      </c>
      <c r="E55" s="533">
        <v>39</v>
      </c>
      <c r="F55" s="533">
        <v>30</v>
      </c>
      <c r="G55" s="533" t="s">
        <v>1</v>
      </c>
      <c r="H55" s="539">
        <v>-36</v>
      </c>
      <c r="I55" s="539">
        <v>105</v>
      </c>
      <c r="J55" s="539">
        <v>54</v>
      </c>
      <c r="K55" s="539">
        <v>51</v>
      </c>
      <c r="L55" s="539" t="s">
        <v>1</v>
      </c>
      <c r="M55" s="539" t="s">
        <v>1</v>
      </c>
      <c r="N55" s="539">
        <v>35</v>
      </c>
      <c r="O55" s="539">
        <v>7</v>
      </c>
    </row>
    <row r="56" spans="1:15">
      <c r="A56" s="659"/>
      <c r="B56" s="178">
        <v>2014</v>
      </c>
      <c r="C56" s="539">
        <v>68</v>
      </c>
      <c r="D56" s="539">
        <v>68</v>
      </c>
      <c r="E56" s="533">
        <v>35</v>
      </c>
      <c r="F56" s="533">
        <v>33</v>
      </c>
      <c r="G56" s="533" t="s">
        <v>1</v>
      </c>
      <c r="H56" s="539">
        <v>-16</v>
      </c>
      <c r="I56" s="539">
        <v>84</v>
      </c>
      <c r="J56" s="539">
        <v>44</v>
      </c>
      <c r="K56" s="539">
        <v>40</v>
      </c>
      <c r="L56" s="539" t="s">
        <v>1</v>
      </c>
      <c r="M56" s="539" t="s">
        <v>1</v>
      </c>
      <c r="N56" s="539">
        <v>40</v>
      </c>
      <c r="O56" s="539">
        <v>3</v>
      </c>
    </row>
    <row r="57" spans="1:15">
      <c r="A57" s="659"/>
      <c r="B57" s="178">
        <v>2015</v>
      </c>
      <c r="C57" s="539">
        <v>71</v>
      </c>
      <c r="D57" s="539">
        <v>71</v>
      </c>
      <c r="E57" s="533">
        <v>29</v>
      </c>
      <c r="F57" s="533">
        <v>42</v>
      </c>
      <c r="G57" s="533" t="s">
        <v>1</v>
      </c>
      <c r="H57" s="539">
        <v>-41</v>
      </c>
      <c r="I57" s="539">
        <v>112</v>
      </c>
      <c r="J57" s="539">
        <v>58</v>
      </c>
      <c r="K57" s="539">
        <v>54</v>
      </c>
      <c r="L57" s="539" t="s">
        <v>1</v>
      </c>
      <c r="M57" s="539" t="s">
        <v>1</v>
      </c>
      <c r="N57" s="539">
        <v>43</v>
      </c>
      <c r="O57" s="539">
        <v>5</v>
      </c>
    </row>
    <row r="58" spans="1:15">
      <c r="A58" s="659"/>
      <c r="B58" s="175">
        <v>2016</v>
      </c>
      <c r="C58" s="539">
        <v>73</v>
      </c>
      <c r="D58" s="539">
        <v>73</v>
      </c>
      <c r="E58" s="533">
        <v>35</v>
      </c>
      <c r="F58" s="533">
        <v>38</v>
      </c>
      <c r="G58" s="533" t="s">
        <v>1</v>
      </c>
      <c r="H58" s="539">
        <v>-15</v>
      </c>
      <c r="I58" s="539">
        <v>88</v>
      </c>
      <c r="J58" s="539">
        <v>41</v>
      </c>
      <c r="K58" s="539">
        <v>47</v>
      </c>
      <c r="L58" s="539" t="s">
        <v>1</v>
      </c>
      <c r="M58" s="539" t="s">
        <v>1</v>
      </c>
      <c r="N58" s="539">
        <v>41</v>
      </c>
      <c r="O58" s="539">
        <v>3</v>
      </c>
    </row>
    <row r="59" spans="1:15">
      <c r="A59" s="659"/>
      <c r="B59" s="175">
        <v>2017</v>
      </c>
      <c r="C59" s="539">
        <v>80</v>
      </c>
      <c r="D59" s="539">
        <v>80</v>
      </c>
      <c r="E59" s="533">
        <v>46</v>
      </c>
      <c r="F59" s="533">
        <v>34</v>
      </c>
      <c r="G59" s="533" t="s">
        <v>1726</v>
      </c>
      <c r="H59" s="539">
        <v>-37</v>
      </c>
      <c r="I59" s="539">
        <v>117</v>
      </c>
      <c r="J59" s="539">
        <v>60</v>
      </c>
      <c r="K59" s="539">
        <v>57</v>
      </c>
      <c r="L59" s="539">
        <v>2</v>
      </c>
      <c r="M59" s="539">
        <v>1</v>
      </c>
      <c r="N59" s="539">
        <v>56</v>
      </c>
      <c r="O59" s="539">
        <v>3</v>
      </c>
    </row>
    <row r="60" spans="1:15">
      <c r="A60" s="659"/>
      <c r="B60" s="178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155"/>
    </row>
    <row r="61" spans="1:15">
      <c r="A61" s="659" t="s">
        <v>577</v>
      </c>
      <c r="B61" s="178">
        <v>2013</v>
      </c>
      <c r="C61" s="539">
        <v>41</v>
      </c>
      <c r="D61" s="539">
        <v>41</v>
      </c>
      <c r="E61" s="533">
        <v>22</v>
      </c>
      <c r="F61" s="533">
        <v>19</v>
      </c>
      <c r="G61" s="533" t="s">
        <v>1</v>
      </c>
      <c r="H61" s="539">
        <v>-6</v>
      </c>
      <c r="I61" s="539">
        <v>47</v>
      </c>
      <c r="J61" s="539">
        <v>19</v>
      </c>
      <c r="K61" s="539">
        <v>28</v>
      </c>
      <c r="L61" s="539" t="s">
        <v>1</v>
      </c>
      <c r="M61" s="539" t="s">
        <v>1</v>
      </c>
      <c r="N61" s="539">
        <v>19</v>
      </c>
      <c r="O61" s="539">
        <v>2</v>
      </c>
    </row>
    <row r="62" spans="1:15">
      <c r="A62" s="659"/>
      <c r="B62" s="178">
        <v>2014</v>
      </c>
      <c r="C62" s="539">
        <v>27</v>
      </c>
      <c r="D62" s="539">
        <v>27</v>
      </c>
      <c r="E62" s="533">
        <v>10</v>
      </c>
      <c r="F62" s="533">
        <v>17</v>
      </c>
      <c r="G62" s="533" t="s">
        <v>1</v>
      </c>
      <c r="H62" s="539">
        <v>-25</v>
      </c>
      <c r="I62" s="539">
        <v>52</v>
      </c>
      <c r="J62" s="539">
        <v>34</v>
      </c>
      <c r="K62" s="539">
        <v>18</v>
      </c>
      <c r="L62" s="539" t="s">
        <v>1</v>
      </c>
      <c r="M62" s="539" t="s">
        <v>1</v>
      </c>
      <c r="N62" s="539">
        <v>20</v>
      </c>
      <c r="O62" s="539">
        <v>4</v>
      </c>
    </row>
    <row r="63" spans="1:15">
      <c r="A63" s="659"/>
      <c r="B63" s="178">
        <v>2015</v>
      </c>
      <c r="C63" s="539">
        <v>30</v>
      </c>
      <c r="D63" s="539">
        <v>30</v>
      </c>
      <c r="E63" s="533">
        <v>15</v>
      </c>
      <c r="F63" s="533">
        <v>15</v>
      </c>
      <c r="G63" s="533" t="s">
        <v>1</v>
      </c>
      <c r="H63" s="539">
        <v>-9</v>
      </c>
      <c r="I63" s="539">
        <v>39</v>
      </c>
      <c r="J63" s="539">
        <v>17</v>
      </c>
      <c r="K63" s="539">
        <v>22</v>
      </c>
      <c r="L63" s="539" t="s">
        <v>1</v>
      </c>
      <c r="M63" s="539" t="s">
        <v>1</v>
      </c>
      <c r="N63" s="539">
        <v>25</v>
      </c>
      <c r="O63" s="539">
        <v>4</v>
      </c>
    </row>
    <row r="64" spans="1:15">
      <c r="A64" s="659"/>
      <c r="B64" s="175">
        <v>2016</v>
      </c>
      <c r="C64" s="539">
        <v>37</v>
      </c>
      <c r="D64" s="539">
        <v>37</v>
      </c>
      <c r="E64" s="533">
        <v>18</v>
      </c>
      <c r="F64" s="533">
        <v>19</v>
      </c>
      <c r="G64" s="533" t="s">
        <v>1</v>
      </c>
      <c r="H64" s="539">
        <v>-12</v>
      </c>
      <c r="I64" s="539">
        <v>49</v>
      </c>
      <c r="J64" s="539">
        <v>26</v>
      </c>
      <c r="K64" s="539">
        <v>23</v>
      </c>
      <c r="L64" s="539">
        <v>1</v>
      </c>
      <c r="M64" s="539">
        <v>1</v>
      </c>
      <c r="N64" s="539">
        <v>17</v>
      </c>
      <c r="O64" s="539">
        <v>8</v>
      </c>
    </row>
    <row r="65" spans="1:15">
      <c r="A65" s="659"/>
      <c r="B65" s="175">
        <v>2017</v>
      </c>
      <c r="C65" s="539">
        <v>30</v>
      </c>
      <c r="D65" s="539">
        <v>30</v>
      </c>
      <c r="E65" s="533">
        <v>17</v>
      </c>
      <c r="F65" s="533">
        <v>13</v>
      </c>
      <c r="G65" s="533" t="s">
        <v>1726</v>
      </c>
      <c r="H65" s="539">
        <v>-23</v>
      </c>
      <c r="I65" s="539">
        <v>53</v>
      </c>
      <c r="J65" s="539">
        <v>21</v>
      </c>
      <c r="K65" s="539">
        <v>32</v>
      </c>
      <c r="L65" s="539" t="s">
        <v>1726</v>
      </c>
      <c r="M65" s="539" t="s">
        <v>1726</v>
      </c>
      <c r="N65" s="539">
        <v>23</v>
      </c>
      <c r="O65" s="539">
        <v>3</v>
      </c>
    </row>
    <row r="66" spans="1:15">
      <c r="A66" s="659"/>
      <c r="B66" s="178"/>
      <c r="C66" s="539"/>
      <c r="D66" s="539"/>
      <c r="E66" s="533"/>
      <c r="F66" s="533"/>
      <c r="G66" s="533"/>
      <c r="H66" s="539"/>
      <c r="I66" s="539"/>
      <c r="J66" s="539"/>
      <c r="K66" s="539"/>
      <c r="L66" s="539"/>
      <c r="M66" s="539"/>
      <c r="N66" s="539"/>
      <c r="O66" s="539"/>
    </row>
    <row r="67" spans="1:15">
      <c r="A67" s="659" t="s">
        <v>578</v>
      </c>
      <c r="B67" s="178">
        <v>2013</v>
      </c>
      <c r="C67" s="539">
        <v>76</v>
      </c>
      <c r="D67" s="539">
        <v>76</v>
      </c>
      <c r="E67" s="533">
        <v>43</v>
      </c>
      <c r="F67" s="533">
        <v>33</v>
      </c>
      <c r="G67" s="533" t="s">
        <v>1</v>
      </c>
      <c r="H67" s="539">
        <v>-15</v>
      </c>
      <c r="I67" s="539">
        <v>91</v>
      </c>
      <c r="J67" s="539">
        <v>46</v>
      </c>
      <c r="K67" s="539">
        <v>45</v>
      </c>
      <c r="L67" s="539" t="s">
        <v>1</v>
      </c>
      <c r="M67" s="539" t="s">
        <v>1</v>
      </c>
      <c r="N67" s="539">
        <v>39</v>
      </c>
      <c r="O67" s="539">
        <v>2</v>
      </c>
    </row>
    <row r="68" spans="1:15">
      <c r="A68" s="659"/>
      <c r="B68" s="178">
        <v>2014</v>
      </c>
      <c r="C68" s="539">
        <v>72</v>
      </c>
      <c r="D68" s="539">
        <v>72</v>
      </c>
      <c r="E68" s="533">
        <v>36</v>
      </c>
      <c r="F68" s="533">
        <v>36</v>
      </c>
      <c r="G68" s="533" t="s">
        <v>1</v>
      </c>
      <c r="H68" s="539">
        <v>-32</v>
      </c>
      <c r="I68" s="539">
        <v>104</v>
      </c>
      <c r="J68" s="539">
        <v>52</v>
      </c>
      <c r="K68" s="539">
        <v>52</v>
      </c>
      <c r="L68" s="539" t="s">
        <v>1</v>
      </c>
      <c r="M68" s="539" t="s">
        <v>1</v>
      </c>
      <c r="N68" s="539">
        <v>42</v>
      </c>
      <c r="O68" s="539">
        <v>4</v>
      </c>
    </row>
    <row r="69" spans="1:15">
      <c r="A69" s="659"/>
      <c r="B69" s="178">
        <v>2015</v>
      </c>
      <c r="C69" s="539">
        <v>70</v>
      </c>
      <c r="D69" s="539">
        <v>70</v>
      </c>
      <c r="E69" s="533">
        <v>36</v>
      </c>
      <c r="F69" s="533">
        <v>34</v>
      </c>
      <c r="G69" s="533" t="s">
        <v>1</v>
      </c>
      <c r="H69" s="539">
        <v>-30</v>
      </c>
      <c r="I69" s="539">
        <v>100</v>
      </c>
      <c r="J69" s="539">
        <v>53</v>
      </c>
      <c r="K69" s="539">
        <v>47</v>
      </c>
      <c r="L69" s="539" t="s">
        <v>1</v>
      </c>
      <c r="M69" s="539" t="s">
        <v>1</v>
      </c>
      <c r="N69" s="539">
        <v>33</v>
      </c>
      <c r="O69" s="539">
        <v>1</v>
      </c>
    </row>
    <row r="70" spans="1:15">
      <c r="A70" s="659"/>
      <c r="B70" s="175">
        <v>2016</v>
      </c>
      <c r="C70" s="539">
        <v>77</v>
      </c>
      <c r="D70" s="539">
        <v>77</v>
      </c>
      <c r="E70" s="533">
        <v>42</v>
      </c>
      <c r="F70" s="533">
        <v>35</v>
      </c>
      <c r="G70" s="533" t="s">
        <v>1</v>
      </c>
      <c r="H70" s="539">
        <v>-15</v>
      </c>
      <c r="I70" s="539">
        <v>92</v>
      </c>
      <c r="J70" s="539">
        <v>50</v>
      </c>
      <c r="K70" s="539">
        <v>42</v>
      </c>
      <c r="L70" s="539" t="s">
        <v>1</v>
      </c>
      <c r="M70" s="539" t="s">
        <v>1</v>
      </c>
      <c r="N70" s="539">
        <v>37</v>
      </c>
      <c r="O70" s="539">
        <v>2</v>
      </c>
    </row>
    <row r="71" spans="1:15">
      <c r="A71" s="659"/>
      <c r="B71" s="175">
        <v>2017</v>
      </c>
      <c r="C71" s="539">
        <v>63</v>
      </c>
      <c r="D71" s="539">
        <v>63</v>
      </c>
      <c r="E71" s="533">
        <v>30</v>
      </c>
      <c r="F71" s="533">
        <v>33</v>
      </c>
      <c r="G71" s="533" t="s">
        <v>1726</v>
      </c>
      <c r="H71" s="539">
        <v>-58</v>
      </c>
      <c r="I71" s="539">
        <v>121</v>
      </c>
      <c r="J71" s="539">
        <v>62</v>
      </c>
      <c r="K71" s="539">
        <v>59</v>
      </c>
      <c r="L71" s="539" t="s">
        <v>1726</v>
      </c>
      <c r="M71" s="539" t="s">
        <v>1726</v>
      </c>
      <c r="N71" s="539">
        <v>48</v>
      </c>
      <c r="O71" s="539">
        <v>1</v>
      </c>
    </row>
    <row r="72" spans="1:15">
      <c r="A72" s="659"/>
      <c r="B72" s="178"/>
      <c r="C72" s="539"/>
      <c r="D72" s="539"/>
      <c r="E72" s="533"/>
      <c r="F72" s="533"/>
      <c r="G72" s="533"/>
      <c r="H72" s="539"/>
      <c r="I72" s="539"/>
      <c r="J72" s="539"/>
      <c r="K72" s="539"/>
      <c r="L72" s="539"/>
      <c r="M72" s="539"/>
      <c r="N72" s="539"/>
      <c r="O72" s="539"/>
    </row>
    <row r="73" spans="1:15">
      <c r="A73" s="659" t="s">
        <v>579</v>
      </c>
      <c r="B73" s="178">
        <v>2013</v>
      </c>
      <c r="C73" s="539">
        <v>372</v>
      </c>
      <c r="D73" s="539">
        <v>370</v>
      </c>
      <c r="E73" s="533">
        <v>198</v>
      </c>
      <c r="F73" s="533">
        <v>172</v>
      </c>
      <c r="G73" s="533">
        <v>2</v>
      </c>
      <c r="H73" s="539">
        <v>-228</v>
      </c>
      <c r="I73" s="539">
        <v>598</v>
      </c>
      <c r="J73" s="539">
        <v>302</v>
      </c>
      <c r="K73" s="539">
        <v>296</v>
      </c>
      <c r="L73" s="539">
        <v>1</v>
      </c>
      <c r="M73" s="539">
        <v>1</v>
      </c>
      <c r="N73" s="539">
        <v>256</v>
      </c>
      <c r="O73" s="539">
        <v>60</v>
      </c>
    </row>
    <row r="74" spans="1:15">
      <c r="A74" s="659"/>
      <c r="B74" s="178">
        <v>2014</v>
      </c>
      <c r="C74" s="539">
        <v>374</v>
      </c>
      <c r="D74" s="539">
        <v>372</v>
      </c>
      <c r="E74" s="533">
        <v>194</v>
      </c>
      <c r="F74" s="533">
        <v>178</v>
      </c>
      <c r="G74" s="533">
        <v>2</v>
      </c>
      <c r="H74" s="539">
        <v>-270</v>
      </c>
      <c r="I74" s="539">
        <v>642</v>
      </c>
      <c r="J74" s="539">
        <v>311</v>
      </c>
      <c r="K74" s="539">
        <v>331</v>
      </c>
      <c r="L74" s="539">
        <v>2</v>
      </c>
      <c r="M74" s="539">
        <v>1</v>
      </c>
      <c r="N74" s="539">
        <v>272</v>
      </c>
      <c r="O74" s="539">
        <v>67</v>
      </c>
    </row>
    <row r="75" spans="1:15">
      <c r="A75" s="659"/>
      <c r="B75" s="178">
        <v>2015</v>
      </c>
      <c r="C75" s="539">
        <v>386</v>
      </c>
      <c r="D75" s="539">
        <v>382</v>
      </c>
      <c r="E75" s="533">
        <v>196</v>
      </c>
      <c r="F75" s="533">
        <v>186</v>
      </c>
      <c r="G75" s="533">
        <v>4</v>
      </c>
      <c r="H75" s="539">
        <v>-331</v>
      </c>
      <c r="I75" s="539">
        <v>713</v>
      </c>
      <c r="J75" s="539">
        <v>324</v>
      </c>
      <c r="K75" s="539">
        <v>389</v>
      </c>
      <c r="L75" s="539">
        <v>4</v>
      </c>
      <c r="M75" s="539">
        <v>1</v>
      </c>
      <c r="N75" s="539">
        <v>245</v>
      </c>
      <c r="O75" s="539">
        <v>72</v>
      </c>
    </row>
    <row r="76" spans="1:15">
      <c r="A76" s="659"/>
      <c r="B76" s="175">
        <v>2016</v>
      </c>
      <c r="C76" s="539">
        <v>376</v>
      </c>
      <c r="D76" s="539">
        <v>375</v>
      </c>
      <c r="E76" s="533">
        <v>188</v>
      </c>
      <c r="F76" s="533">
        <v>187</v>
      </c>
      <c r="G76" s="533">
        <v>1</v>
      </c>
      <c r="H76" s="539">
        <v>-310</v>
      </c>
      <c r="I76" s="539">
        <v>685</v>
      </c>
      <c r="J76" s="539">
        <v>349</v>
      </c>
      <c r="K76" s="539">
        <v>336</v>
      </c>
      <c r="L76" s="539">
        <v>1</v>
      </c>
      <c r="M76" s="539">
        <v>1</v>
      </c>
      <c r="N76" s="539">
        <v>240</v>
      </c>
      <c r="O76" s="539">
        <v>49</v>
      </c>
    </row>
    <row r="77" spans="1:15">
      <c r="A77" s="659"/>
      <c r="B77" s="175">
        <v>2017</v>
      </c>
      <c r="C77" s="539">
        <v>388</v>
      </c>
      <c r="D77" s="539">
        <v>388</v>
      </c>
      <c r="E77" s="533">
        <v>201</v>
      </c>
      <c r="F77" s="533">
        <v>187</v>
      </c>
      <c r="G77" s="533" t="s">
        <v>1726</v>
      </c>
      <c r="H77" s="539">
        <v>-268</v>
      </c>
      <c r="I77" s="539">
        <v>656</v>
      </c>
      <c r="J77" s="539">
        <v>321</v>
      </c>
      <c r="K77" s="539">
        <v>335</v>
      </c>
      <c r="L77" s="539">
        <v>2</v>
      </c>
      <c r="M77" s="539">
        <v>1</v>
      </c>
      <c r="N77" s="539">
        <v>265</v>
      </c>
      <c r="O77" s="539">
        <v>16</v>
      </c>
    </row>
    <row r="78" spans="1:15">
      <c r="A78" s="659"/>
      <c r="B78" s="178"/>
      <c r="C78" s="539"/>
      <c r="D78" s="539"/>
      <c r="E78" s="533"/>
      <c r="F78" s="533"/>
      <c r="G78" s="533"/>
      <c r="H78" s="539"/>
      <c r="I78" s="539"/>
      <c r="J78" s="539"/>
      <c r="K78" s="539"/>
      <c r="L78" s="539"/>
      <c r="M78" s="539"/>
      <c r="N78" s="539"/>
      <c r="O78" s="539"/>
    </row>
    <row r="79" spans="1:15">
      <c r="A79" s="659" t="s">
        <v>580</v>
      </c>
      <c r="B79" s="178">
        <v>2013</v>
      </c>
      <c r="C79" s="539">
        <v>227</v>
      </c>
      <c r="D79" s="539">
        <v>223</v>
      </c>
      <c r="E79" s="533">
        <v>109</v>
      </c>
      <c r="F79" s="533">
        <v>114</v>
      </c>
      <c r="G79" s="533">
        <v>4</v>
      </c>
      <c r="H79" s="539">
        <v>-96</v>
      </c>
      <c r="I79" s="539">
        <v>319</v>
      </c>
      <c r="J79" s="539">
        <v>170</v>
      </c>
      <c r="K79" s="539">
        <v>149</v>
      </c>
      <c r="L79" s="539">
        <v>1</v>
      </c>
      <c r="M79" s="539" t="s">
        <v>1</v>
      </c>
      <c r="N79" s="539">
        <v>157</v>
      </c>
      <c r="O79" s="539">
        <v>20</v>
      </c>
    </row>
    <row r="80" spans="1:15">
      <c r="A80" s="659"/>
      <c r="B80" s="178">
        <v>2014</v>
      </c>
      <c r="C80" s="539">
        <v>206</v>
      </c>
      <c r="D80" s="539">
        <v>204</v>
      </c>
      <c r="E80" s="533">
        <v>108</v>
      </c>
      <c r="F80" s="533">
        <v>96</v>
      </c>
      <c r="G80" s="533">
        <v>2</v>
      </c>
      <c r="H80" s="539">
        <v>-122</v>
      </c>
      <c r="I80" s="539">
        <v>326</v>
      </c>
      <c r="J80" s="539">
        <v>184</v>
      </c>
      <c r="K80" s="539">
        <v>142</v>
      </c>
      <c r="L80" s="539">
        <v>1</v>
      </c>
      <c r="M80" s="539">
        <v>1</v>
      </c>
      <c r="N80" s="539">
        <v>156</v>
      </c>
      <c r="O80" s="539">
        <v>29</v>
      </c>
    </row>
    <row r="81" spans="1:15">
      <c r="A81" s="659"/>
      <c r="B81" s="178">
        <v>2015</v>
      </c>
      <c r="C81" s="539">
        <v>223</v>
      </c>
      <c r="D81" s="539">
        <v>222</v>
      </c>
      <c r="E81" s="533">
        <v>121</v>
      </c>
      <c r="F81" s="533">
        <v>101</v>
      </c>
      <c r="G81" s="533">
        <v>1</v>
      </c>
      <c r="H81" s="539">
        <v>-136</v>
      </c>
      <c r="I81" s="539">
        <v>358</v>
      </c>
      <c r="J81" s="539">
        <v>193</v>
      </c>
      <c r="K81" s="539">
        <v>165</v>
      </c>
      <c r="L81" s="539">
        <v>1</v>
      </c>
      <c r="M81" s="539" t="s">
        <v>1</v>
      </c>
      <c r="N81" s="539">
        <v>133</v>
      </c>
      <c r="O81" s="539">
        <v>38</v>
      </c>
    </row>
    <row r="82" spans="1:15">
      <c r="A82" s="659"/>
      <c r="B82" s="175">
        <v>2016</v>
      </c>
      <c r="C82" s="539">
        <v>217</v>
      </c>
      <c r="D82" s="539">
        <v>217</v>
      </c>
      <c r="E82" s="533">
        <v>110</v>
      </c>
      <c r="F82" s="533">
        <v>107</v>
      </c>
      <c r="G82" s="533" t="s">
        <v>1</v>
      </c>
      <c r="H82" s="539">
        <v>-91</v>
      </c>
      <c r="I82" s="539">
        <v>308</v>
      </c>
      <c r="J82" s="539">
        <v>160</v>
      </c>
      <c r="K82" s="539">
        <v>148</v>
      </c>
      <c r="L82" s="539" t="s">
        <v>1</v>
      </c>
      <c r="M82" s="539" t="s">
        <v>1</v>
      </c>
      <c r="N82" s="539">
        <v>147</v>
      </c>
      <c r="O82" s="539">
        <v>16</v>
      </c>
    </row>
    <row r="83" spans="1:15">
      <c r="A83" s="659"/>
      <c r="B83" s="175">
        <v>2017</v>
      </c>
      <c r="C83" s="539">
        <v>199</v>
      </c>
      <c r="D83" s="539">
        <v>199</v>
      </c>
      <c r="E83" s="533">
        <v>110</v>
      </c>
      <c r="F83" s="533">
        <v>89</v>
      </c>
      <c r="G83" s="533" t="s">
        <v>1726</v>
      </c>
      <c r="H83" s="539">
        <v>-139</v>
      </c>
      <c r="I83" s="539">
        <v>338</v>
      </c>
      <c r="J83" s="539">
        <v>168</v>
      </c>
      <c r="K83" s="539">
        <v>170</v>
      </c>
      <c r="L83" s="539" t="s">
        <v>1726</v>
      </c>
      <c r="M83" s="539" t="s">
        <v>1726</v>
      </c>
      <c r="N83" s="539">
        <v>139</v>
      </c>
      <c r="O83" s="539">
        <v>18</v>
      </c>
    </row>
    <row r="84" spans="1:15">
      <c r="A84" s="659"/>
      <c r="B84" s="178"/>
      <c r="C84" s="539"/>
      <c r="D84" s="539"/>
      <c r="E84" s="533"/>
      <c r="F84" s="533"/>
      <c r="G84" s="533"/>
      <c r="H84" s="539"/>
      <c r="I84" s="539"/>
      <c r="J84" s="539"/>
      <c r="K84" s="539"/>
      <c r="L84" s="539"/>
      <c r="M84" s="539"/>
      <c r="N84" s="539"/>
      <c r="O84" s="539"/>
    </row>
    <row r="85" spans="1:15">
      <c r="A85" s="177" t="s">
        <v>817</v>
      </c>
      <c r="B85" s="178">
        <v>2013</v>
      </c>
      <c r="C85" s="539">
        <v>629</v>
      </c>
      <c r="D85" s="539">
        <v>625</v>
      </c>
      <c r="E85" s="533">
        <v>331</v>
      </c>
      <c r="F85" s="533">
        <v>294</v>
      </c>
      <c r="G85" s="533">
        <v>4</v>
      </c>
      <c r="H85" s="539">
        <v>-234</v>
      </c>
      <c r="I85" s="539">
        <v>859</v>
      </c>
      <c r="J85" s="539">
        <v>435</v>
      </c>
      <c r="K85" s="539">
        <v>424</v>
      </c>
      <c r="L85" s="539">
        <v>2</v>
      </c>
      <c r="M85" s="539">
        <v>2</v>
      </c>
      <c r="N85" s="539">
        <v>343</v>
      </c>
      <c r="O85" s="539">
        <v>36</v>
      </c>
    </row>
    <row r="86" spans="1:15">
      <c r="A86" s="659"/>
      <c r="B86" s="178">
        <v>2014</v>
      </c>
      <c r="C86" s="539">
        <v>577</v>
      </c>
      <c r="D86" s="539">
        <v>574</v>
      </c>
      <c r="E86" s="533">
        <v>278</v>
      </c>
      <c r="F86" s="533">
        <v>296</v>
      </c>
      <c r="G86" s="533">
        <v>3</v>
      </c>
      <c r="H86" s="539">
        <v>-331</v>
      </c>
      <c r="I86" s="539">
        <v>905</v>
      </c>
      <c r="J86" s="539">
        <v>449</v>
      </c>
      <c r="K86" s="539">
        <v>456</v>
      </c>
      <c r="L86" s="539">
        <v>4</v>
      </c>
      <c r="M86" s="539">
        <v>3</v>
      </c>
      <c r="N86" s="539">
        <v>354</v>
      </c>
      <c r="O86" s="539">
        <v>30</v>
      </c>
    </row>
    <row r="87" spans="1:15">
      <c r="A87" s="659"/>
      <c r="B87" s="178">
        <v>2015</v>
      </c>
      <c r="C87" s="539">
        <v>520</v>
      </c>
      <c r="D87" s="539">
        <v>518</v>
      </c>
      <c r="E87" s="533">
        <v>250</v>
      </c>
      <c r="F87" s="533">
        <v>268</v>
      </c>
      <c r="G87" s="533">
        <v>2</v>
      </c>
      <c r="H87" s="539">
        <v>-357</v>
      </c>
      <c r="I87" s="539">
        <v>875</v>
      </c>
      <c r="J87" s="539">
        <v>459</v>
      </c>
      <c r="K87" s="539">
        <v>416</v>
      </c>
      <c r="L87" s="539">
        <v>2</v>
      </c>
      <c r="M87" s="539" t="s">
        <v>1</v>
      </c>
      <c r="N87" s="539">
        <v>318</v>
      </c>
      <c r="O87" s="539">
        <v>66</v>
      </c>
    </row>
    <row r="88" spans="1:15">
      <c r="A88" s="659"/>
      <c r="B88" s="175">
        <v>2016</v>
      </c>
      <c r="C88" s="539">
        <v>510</v>
      </c>
      <c r="D88" s="539">
        <v>510</v>
      </c>
      <c r="E88" s="533">
        <v>279</v>
      </c>
      <c r="F88" s="533">
        <v>231</v>
      </c>
      <c r="G88" s="533" t="s">
        <v>1</v>
      </c>
      <c r="H88" s="539">
        <v>-215</v>
      </c>
      <c r="I88" s="539">
        <v>725</v>
      </c>
      <c r="J88" s="539">
        <v>383</v>
      </c>
      <c r="K88" s="539">
        <v>342</v>
      </c>
      <c r="L88" s="539">
        <v>2</v>
      </c>
      <c r="M88" s="539">
        <v>1</v>
      </c>
      <c r="N88" s="539">
        <v>339</v>
      </c>
      <c r="O88" s="539">
        <v>59</v>
      </c>
    </row>
    <row r="89" spans="1:15">
      <c r="A89" s="659"/>
      <c r="B89" s="175">
        <v>2017</v>
      </c>
      <c r="C89" s="539">
        <v>497</v>
      </c>
      <c r="D89" s="539">
        <v>497</v>
      </c>
      <c r="E89" s="533">
        <v>257</v>
      </c>
      <c r="F89" s="533">
        <v>240</v>
      </c>
      <c r="G89" s="533" t="s">
        <v>1726</v>
      </c>
      <c r="H89" s="539">
        <v>-268</v>
      </c>
      <c r="I89" s="539">
        <v>765</v>
      </c>
      <c r="J89" s="539">
        <v>386</v>
      </c>
      <c r="K89" s="539">
        <v>379</v>
      </c>
      <c r="L89" s="539">
        <v>2</v>
      </c>
      <c r="M89" s="539">
        <v>2</v>
      </c>
      <c r="N89" s="539">
        <v>336</v>
      </c>
      <c r="O89" s="539">
        <v>63</v>
      </c>
    </row>
    <row r="90" spans="1:15">
      <c r="A90" s="659"/>
      <c r="B90" s="178"/>
      <c r="C90" s="539"/>
      <c r="D90" s="539"/>
      <c r="E90" s="533"/>
      <c r="F90" s="533"/>
      <c r="G90" s="533"/>
      <c r="H90" s="539"/>
      <c r="I90" s="539"/>
      <c r="J90" s="539"/>
      <c r="K90" s="539"/>
      <c r="L90" s="539"/>
      <c r="M90" s="539"/>
      <c r="N90" s="539"/>
      <c r="O90" s="539"/>
    </row>
    <row r="91" spans="1:15">
      <c r="A91" s="659" t="s">
        <v>581</v>
      </c>
      <c r="B91" s="178">
        <v>2013</v>
      </c>
      <c r="C91" s="539">
        <v>1</v>
      </c>
      <c r="D91" s="539">
        <v>1</v>
      </c>
      <c r="E91" s="533" t="s">
        <v>1</v>
      </c>
      <c r="F91" s="533">
        <v>1</v>
      </c>
      <c r="G91" s="533" t="s">
        <v>1</v>
      </c>
      <c r="H91" s="539">
        <v>-25</v>
      </c>
      <c r="I91" s="539">
        <v>26</v>
      </c>
      <c r="J91" s="539">
        <v>13</v>
      </c>
      <c r="K91" s="539">
        <v>13</v>
      </c>
      <c r="L91" s="539" t="s">
        <v>1</v>
      </c>
      <c r="M91" s="539" t="s">
        <v>1</v>
      </c>
      <c r="N91" s="539">
        <v>3</v>
      </c>
      <c r="O91" s="539">
        <v>1</v>
      </c>
    </row>
    <row r="92" spans="1:15">
      <c r="A92" s="659"/>
      <c r="B92" s="178">
        <v>2014</v>
      </c>
      <c r="C92" s="539">
        <v>4</v>
      </c>
      <c r="D92" s="539">
        <v>4</v>
      </c>
      <c r="E92" s="533">
        <v>1</v>
      </c>
      <c r="F92" s="533">
        <v>3</v>
      </c>
      <c r="G92" s="533" t="s">
        <v>1</v>
      </c>
      <c r="H92" s="539">
        <v>-26</v>
      </c>
      <c r="I92" s="539">
        <v>30</v>
      </c>
      <c r="J92" s="539">
        <v>15</v>
      </c>
      <c r="K92" s="539">
        <v>15</v>
      </c>
      <c r="L92" s="539" t="s">
        <v>1</v>
      </c>
      <c r="M92" s="539" t="s">
        <v>1</v>
      </c>
      <c r="N92" s="539">
        <v>5</v>
      </c>
      <c r="O92" s="539">
        <v>1</v>
      </c>
    </row>
    <row r="93" spans="1:15">
      <c r="A93" s="659"/>
      <c r="B93" s="178">
        <v>2015</v>
      </c>
      <c r="C93" s="539">
        <v>2</v>
      </c>
      <c r="D93" s="539">
        <v>2</v>
      </c>
      <c r="E93" s="533">
        <v>1</v>
      </c>
      <c r="F93" s="533">
        <v>1</v>
      </c>
      <c r="G93" s="533" t="s">
        <v>1</v>
      </c>
      <c r="H93" s="539">
        <v>-27</v>
      </c>
      <c r="I93" s="539">
        <v>29</v>
      </c>
      <c r="J93" s="539">
        <v>16</v>
      </c>
      <c r="K93" s="539">
        <v>13</v>
      </c>
      <c r="L93" s="539" t="s">
        <v>1</v>
      </c>
      <c r="M93" s="539" t="s">
        <v>1</v>
      </c>
      <c r="N93" s="539">
        <v>5</v>
      </c>
      <c r="O93" s="539" t="s">
        <v>1</v>
      </c>
    </row>
    <row r="94" spans="1:15">
      <c r="A94" s="659"/>
      <c r="B94" s="175">
        <v>2016</v>
      </c>
      <c r="C94" s="539">
        <v>2</v>
      </c>
      <c r="D94" s="539">
        <v>2</v>
      </c>
      <c r="E94" s="533" t="s">
        <v>1</v>
      </c>
      <c r="F94" s="533">
        <v>2</v>
      </c>
      <c r="G94" s="533" t="s">
        <v>1</v>
      </c>
      <c r="H94" s="539">
        <v>-34</v>
      </c>
      <c r="I94" s="539">
        <v>36</v>
      </c>
      <c r="J94" s="539">
        <v>16</v>
      </c>
      <c r="K94" s="539">
        <v>20</v>
      </c>
      <c r="L94" s="539" t="s">
        <v>1</v>
      </c>
      <c r="M94" s="539" t="s">
        <v>1</v>
      </c>
      <c r="N94" s="539">
        <v>9</v>
      </c>
      <c r="O94" s="539">
        <v>3</v>
      </c>
    </row>
    <row r="95" spans="1:15">
      <c r="A95" s="659"/>
      <c r="B95" s="175">
        <v>2017</v>
      </c>
      <c r="C95" s="539">
        <v>2</v>
      </c>
      <c r="D95" s="539">
        <v>2</v>
      </c>
      <c r="E95" s="533">
        <v>2</v>
      </c>
      <c r="F95" s="533" t="s">
        <v>1726</v>
      </c>
      <c r="G95" s="533" t="s">
        <v>1726</v>
      </c>
      <c r="H95" s="539">
        <v>-36</v>
      </c>
      <c r="I95" s="539">
        <v>38</v>
      </c>
      <c r="J95" s="539">
        <v>20</v>
      </c>
      <c r="K95" s="539">
        <v>18</v>
      </c>
      <c r="L95" s="539" t="s">
        <v>1726</v>
      </c>
      <c r="M95" s="539" t="s">
        <v>1726</v>
      </c>
      <c r="N95" s="539">
        <v>8</v>
      </c>
      <c r="O95" s="539" t="s">
        <v>1726</v>
      </c>
    </row>
    <row r="96" spans="1:15">
      <c r="A96" s="659"/>
      <c r="B96" s="178"/>
      <c r="C96" s="539"/>
      <c r="D96" s="539"/>
      <c r="E96" s="533"/>
      <c r="F96" s="533"/>
      <c r="G96" s="533"/>
      <c r="H96" s="539"/>
      <c r="I96" s="539"/>
      <c r="J96" s="539"/>
      <c r="K96" s="539"/>
      <c r="L96" s="539"/>
      <c r="M96" s="539"/>
      <c r="N96" s="539"/>
      <c r="O96" s="539"/>
    </row>
    <row r="97" spans="1:15">
      <c r="A97" s="657" t="s">
        <v>818</v>
      </c>
      <c r="B97" s="178">
        <v>2013</v>
      </c>
      <c r="C97" s="539">
        <v>389</v>
      </c>
      <c r="D97" s="539">
        <v>389</v>
      </c>
      <c r="E97" s="533">
        <v>200</v>
      </c>
      <c r="F97" s="533">
        <v>189</v>
      </c>
      <c r="G97" s="533" t="s">
        <v>1</v>
      </c>
      <c r="H97" s="539">
        <v>-106</v>
      </c>
      <c r="I97" s="539">
        <v>495</v>
      </c>
      <c r="J97" s="539">
        <v>261</v>
      </c>
      <c r="K97" s="539">
        <v>234</v>
      </c>
      <c r="L97" s="539" t="s">
        <v>1</v>
      </c>
      <c r="M97" s="539" t="s">
        <v>1</v>
      </c>
      <c r="N97" s="539">
        <v>182</v>
      </c>
      <c r="O97" s="539">
        <v>45</v>
      </c>
    </row>
    <row r="98" spans="1:15">
      <c r="A98" s="659"/>
      <c r="B98" s="178">
        <v>2014</v>
      </c>
      <c r="C98" s="539">
        <v>344</v>
      </c>
      <c r="D98" s="539">
        <v>344</v>
      </c>
      <c r="E98" s="533">
        <v>183</v>
      </c>
      <c r="F98" s="533">
        <v>161</v>
      </c>
      <c r="G98" s="533" t="s">
        <v>1</v>
      </c>
      <c r="H98" s="539">
        <v>-116</v>
      </c>
      <c r="I98" s="539">
        <v>460</v>
      </c>
      <c r="J98" s="539">
        <v>235</v>
      </c>
      <c r="K98" s="539">
        <v>225</v>
      </c>
      <c r="L98" s="539">
        <v>1</v>
      </c>
      <c r="M98" s="539" t="s">
        <v>1</v>
      </c>
      <c r="N98" s="539">
        <v>219</v>
      </c>
      <c r="O98" s="539">
        <v>24</v>
      </c>
    </row>
    <row r="99" spans="1:15">
      <c r="A99" s="659"/>
      <c r="B99" s="178">
        <v>2015</v>
      </c>
      <c r="C99" s="539">
        <v>380</v>
      </c>
      <c r="D99" s="539">
        <v>379</v>
      </c>
      <c r="E99" s="533">
        <v>186</v>
      </c>
      <c r="F99" s="533">
        <v>193</v>
      </c>
      <c r="G99" s="533">
        <v>1</v>
      </c>
      <c r="H99" s="539">
        <v>-121</v>
      </c>
      <c r="I99" s="539">
        <v>500</v>
      </c>
      <c r="J99" s="539">
        <v>254</v>
      </c>
      <c r="K99" s="539">
        <v>246</v>
      </c>
      <c r="L99" s="539">
        <v>1</v>
      </c>
      <c r="M99" s="539" t="s">
        <v>1</v>
      </c>
      <c r="N99" s="539">
        <v>231</v>
      </c>
      <c r="O99" s="539">
        <v>41</v>
      </c>
    </row>
    <row r="100" spans="1:15">
      <c r="A100" s="659"/>
      <c r="B100" s="175">
        <v>2016</v>
      </c>
      <c r="C100" s="539">
        <v>347</v>
      </c>
      <c r="D100" s="539">
        <v>347</v>
      </c>
      <c r="E100" s="533">
        <v>201</v>
      </c>
      <c r="F100" s="533">
        <v>146</v>
      </c>
      <c r="G100" s="533" t="s">
        <v>1</v>
      </c>
      <c r="H100" s="539">
        <v>-136</v>
      </c>
      <c r="I100" s="539">
        <v>483</v>
      </c>
      <c r="J100" s="539">
        <v>261</v>
      </c>
      <c r="K100" s="539">
        <v>222</v>
      </c>
      <c r="L100" s="539">
        <v>1</v>
      </c>
      <c r="M100" s="539">
        <v>1</v>
      </c>
      <c r="N100" s="539">
        <v>218</v>
      </c>
      <c r="O100" s="539">
        <v>35</v>
      </c>
    </row>
    <row r="101" spans="1:15">
      <c r="A101" s="659"/>
      <c r="B101" s="175">
        <v>2017</v>
      </c>
      <c r="C101" s="539">
        <v>354</v>
      </c>
      <c r="D101" s="539">
        <v>353</v>
      </c>
      <c r="E101" s="533">
        <v>189</v>
      </c>
      <c r="F101" s="533">
        <v>164</v>
      </c>
      <c r="G101" s="533">
        <v>1</v>
      </c>
      <c r="H101" s="539">
        <v>-165</v>
      </c>
      <c r="I101" s="539">
        <v>518</v>
      </c>
      <c r="J101" s="539">
        <v>267</v>
      </c>
      <c r="K101" s="539">
        <v>251</v>
      </c>
      <c r="L101" s="539">
        <v>1</v>
      </c>
      <c r="M101" s="539">
        <v>1</v>
      </c>
      <c r="N101" s="539">
        <v>263</v>
      </c>
      <c r="O101" s="539">
        <v>44</v>
      </c>
    </row>
    <row r="102" spans="1:15">
      <c r="A102" s="659"/>
      <c r="B102" s="178"/>
      <c r="C102" s="539"/>
      <c r="D102" s="539"/>
      <c r="E102" s="533"/>
      <c r="F102" s="533"/>
      <c r="G102" s="533"/>
      <c r="H102" s="539"/>
      <c r="I102" s="539"/>
      <c r="J102" s="539"/>
      <c r="K102" s="539"/>
      <c r="L102" s="539"/>
      <c r="M102" s="539"/>
      <c r="N102" s="539"/>
      <c r="O102" s="539"/>
    </row>
    <row r="103" spans="1:15">
      <c r="A103" s="659" t="s">
        <v>582</v>
      </c>
      <c r="B103" s="178">
        <v>2013</v>
      </c>
      <c r="C103" s="539" t="s">
        <v>1</v>
      </c>
      <c r="D103" s="539" t="s">
        <v>1</v>
      </c>
      <c r="E103" s="533" t="s">
        <v>1</v>
      </c>
      <c r="F103" s="533" t="s">
        <v>1</v>
      </c>
      <c r="G103" s="533" t="s">
        <v>1</v>
      </c>
      <c r="H103" s="539">
        <v>-1</v>
      </c>
      <c r="I103" s="539">
        <v>1</v>
      </c>
      <c r="J103" s="539">
        <v>1</v>
      </c>
      <c r="K103" s="539" t="s">
        <v>1</v>
      </c>
      <c r="L103" s="539" t="s">
        <v>1</v>
      </c>
      <c r="M103" s="539" t="s">
        <v>1</v>
      </c>
      <c r="N103" s="539" t="s">
        <v>1</v>
      </c>
      <c r="O103" s="539" t="s">
        <v>1</v>
      </c>
    </row>
    <row r="104" spans="1:15">
      <c r="A104" s="659"/>
      <c r="B104" s="178">
        <v>2014</v>
      </c>
      <c r="C104" s="539" t="s">
        <v>1</v>
      </c>
      <c r="D104" s="539" t="s">
        <v>1</v>
      </c>
      <c r="E104" s="533" t="s">
        <v>1</v>
      </c>
      <c r="F104" s="533" t="s">
        <v>1</v>
      </c>
      <c r="G104" s="533" t="s">
        <v>1</v>
      </c>
      <c r="H104" s="539">
        <v>-1</v>
      </c>
      <c r="I104" s="539">
        <v>1</v>
      </c>
      <c r="J104" s="539" t="s">
        <v>1</v>
      </c>
      <c r="K104" s="539">
        <v>1</v>
      </c>
      <c r="L104" s="539" t="s">
        <v>1</v>
      </c>
      <c r="M104" s="539" t="s">
        <v>1</v>
      </c>
      <c r="N104" s="539" t="s">
        <v>1</v>
      </c>
      <c r="O104" s="539" t="s">
        <v>1</v>
      </c>
    </row>
    <row r="105" spans="1:15">
      <c r="A105" s="659"/>
      <c r="B105" s="178">
        <v>2015</v>
      </c>
      <c r="C105" s="539" t="s">
        <v>1</v>
      </c>
      <c r="D105" s="539" t="s">
        <v>1</v>
      </c>
      <c r="E105" s="533" t="s">
        <v>1</v>
      </c>
      <c r="F105" s="533" t="s">
        <v>1</v>
      </c>
      <c r="G105" s="533" t="s">
        <v>1</v>
      </c>
      <c r="H105" s="539">
        <v>-1</v>
      </c>
      <c r="I105" s="539">
        <v>1</v>
      </c>
      <c r="J105" s="539" t="s">
        <v>1</v>
      </c>
      <c r="K105" s="539">
        <v>1</v>
      </c>
      <c r="L105" s="539" t="s">
        <v>1</v>
      </c>
      <c r="M105" s="539" t="s">
        <v>1</v>
      </c>
      <c r="N105" s="539" t="s">
        <v>1</v>
      </c>
      <c r="O105" s="539" t="s">
        <v>1</v>
      </c>
    </row>
    <row r="106" spans="1:15">
      <c r="A106" s="659"/>
      <c r="B106" s="175">
        <v>2016</v>
      </c>
      <c r="C106" s="539">
        <v>1</v>
      </c>
      <c r="D106" s="539">
        <v>1</v>
      </c>
      <c r="E106" s="533">
        <v>1</v>
      </c>
      <c r="F106" s="533" t="s">
        <v>1</v>
      </c>
      <c r="G106" s="533" t="s">
        <v>1</v>
      </c>
      <c r="H106" s="539">
        <v>0</v>
      </c>
      <c r="I106" s="539">
        <v>1</v>
      </c>
      <c r="J106" s="539">
        <v>1</v>
      </c>
      <c r="K106" s="539" t="s">
        <v>1</v>
      </c>
      <c r="L106" s="539" t="s">
        <v>1</v>
      </c>
      <c r="M106" s="539" t="s">
        <v>1</v>
      </c>
      <c r="N106" s="539" t="s">
        <v>1</v>
      </c>
      <c r="O106" s="539" t="s">
        <v>1</v>
      </c>
    </row>
    <row r="107" spans="1:15">
      <c r="A107" s="659"/>
      <c r="B107" s="175">
        <v>2017</v>
      </c>
      <c r="C107" s="539" t="s">
        <v>1726</v>
      </c>
      <c r="D107" s="539" t="s">
        <v>1726</v>
      </c>
      <c r="E107" s="533" t="s">
        <v>1726</v>
      </c>
      <c r="F107" s="533" t="s">
        <v>1726</v>
      </c>
      <c r="G107" s="533" t="s">
        <v>1726</v>
      </c>
      <c r="H107" s="539" t="s">
        <v>1726</v>
      </c>
      <c r="I107" s="539" t="s">
        <v>1726</v>
      </c>
      <c r="J107" s="539" t="s">
        <v>1726</v>
      </c>
      <c r="K107" s="539" t="s">
        <v>1726</v>
      </c>
      <c r="L107" s="539" t="s">
        <v>1726</v>
      </c>
      <c r="M107" s="539" t="s">
        <v>1726</v>
      </c>
      <c r="N107" s="539" t="s">
        <v>1726</v>
      </c>
      <c r="O107" s="539" t="s">
        <v>1726</v>
      </c>
    </row>
    <row r="108" spans="1:15">
      <c r="A108" s="659"/>
      <c r="B108" s="178"/>
      <c r="C108" s="539"/>
      <c r="D108" s="539"/>
      <c r="E108" s="533"/>
      <c r="F108" s="533"/>
      <c r="G108" s="533"/>
      <c r="H108" s="539"/>
      <c r="I108" s="539"/>
      <c r="J108" s="539"/>
      <c r="K108" s="539"/>
      <c r="L108" s="539"/>
      <c r="M108" s="539"/>
      <c r="N108" s="539"/>
      <c r="O108" s="539"/>
    </row>
    <row r="109" spans="1:15">
      <c r="A109" s="659" t="s">
        <v>583</v>
      </c>
      <c r="B109" s="178">
        <v>2013</v>
      </c>
      <c r="C109" s="539" t="s">
        <v>1</v>
      </c>
      <c r="D109" s="539" t="s">
        <v>1</v>
      </c>
      <c r="E109" s="533" t="s">
        <v>1</v>
      </c>
      <c r="F109" s="533" t="s">
        <v>1</v>
      </c>
      <c r="G109" s="533" t="s">
        <v>1</v>
      </c>
      <c r="H109" s="539">
        <v>-1</v>
      </c>
      <c r="I109" s="539">
        <v>1</v>
      </c>
      <c r="J109" s="539">
        <v>1</v>
      </c>
      <c r="K109" s="539" t="s">
        <v>1</v>
      </c>
      <c r="L109" s="539" t="s">
        <v>1</v>
      </c>
      <c r="M109" s="539" t="s">
        <v>1</v>
      </c>
      <c r="N109" s="539" t="s">
        <v>1</v>
      </c>
      <c r="O109" s="539" t="s">
        <v>1</v>
      </c>
    </row>
    <row r="110" spans="1:15">
      <c r="A110" s="659"/>
      <c r="B110" s="178">
        <v>2014</v>
      </c>
      <c r="C110" s="539" t="s">
        <v>1</v>
      </c>
      <c r="D110" s="539" t="s">
        <v>1</v>
      </c>
      <c r="E110" s="533" t="s">
        <v>1</v>
      </c>
      <c r="F110" s="533" t="s">
        <v>1</v>
      </c>
      <c r="G110" s="533" t="s">
        <v>1</v>
      </c>
      <c r="H110" s="539">
        <v>0</v>
      </c>
      <c r="I110" s="539" t="s">
        <v>1</v>
      </c>
      <c r="J110" s="539" t="s">
        <v>1</v>
      </c>
      <c r="K110" s="539" t="s">
        <v>1</v>
      </c>
      <c r="L110" s="539" t="s">
        <v>1</v>
      </c>
      <c r="M110" s="539" t="s">
        <v>1</v>
      </c>
      <c r="N110" s="539" t="s">
        <v>1</v>
      </c>
      <c r="O110" s="539" t="s">
        <v>1</v>
      </c>
    </row>
    <row r="111" spans="1:15">
      <c r="A111" s="659"/>
      <c r="B111" s="178">
        <v>2015</v>
      </c>
      <c r="C111" s="539" t="s">
        <v>1</v>
      </c>
      <c r="D111" s="539" t="s">
        <v>1</v>
      </c>
      <c r="E111" s="533" t="s">
        <v>1</v>
      </c>
      <c r="F111" s="533" t="s">
        <v>1</v>
      </c>
      <c r="G111" s="533" t="s">
        <v>1</v>
      </c>
      <c r="H111" s="539">
        <v>0</v>
      </c>
      <c r="I111" s="539" t="s">
        <v>1</v>
      </c>
      <c r="J111" s="539" t="s">
        <v>1</v>
      </c>
      <c r="K111" s="539" t="s">
        <v>1</v>
      </c>
      <c r="L111" s="539" t="s">
        <v>1</v>
      </c>
      <c r="M111" s="539" t="s">
        <v>1</v>
      </c>
      <c r="N111" s="539" t="s">
        <v>1</v>
      </c>
      <c r="O111" s="539" t="s">
        <v>1</v>
      </c>
    </row>
    <row r="112" spans="1:15">
      <c r="A112" s="659"/>
      <c r="B112" s="175">
        <v>2016</v>
      </c>
      <c r="C112" s="539" t="s">
        <v>1</v>
      </c>
      <c r="D112" s="539" t="s">
        <v>1</v>
      </c>
      <c r="E112" s="533" t="s">
        <v>1</v>
      </c>
      <c r="F112" s="533" t="s">
        <v>1</v>
      </c>
      <c r="G112" s="533" t="s">
        <v>1</v>
      </c>
      <c r="H112" s="539">
        <v>-1</v>
      </c>
      <c r="I112" s="539">
        <v>1</v>
      </c>
      <c r="J112" s="539">
        <v>1</v>
      </c>
      <c r="K112" s="539" t="s">
        <v>1</v>
      </c>
      <c r="L112" s="539" t="s">
        <v>1</v>
      </c>
      <c r="M112" s="539" t="s">
        <v>1</v>
      </c>
      <c r="N112" s="539" t="s">
        <v>1</v>
      </c>
      <c r="O112" s="539" t="s">
        <v>1</v>
      </c>
    </row>
    <row r="113" spans="1:15">
      <c r="A113" s="659"/>
      <c r="B113" s="175">
        <v>2017</v>
      </c>
      <c r="C113" s="539">
        <v>1</v>
      </c>
      <c r="D113" s="539">
        <v>1</v>
      </c>
      <c r="E113" s="533" t="s">
        <v>1726</v>
      </c>
      <c r="F113" s="533">
        <v>1</v>
      </c>
      <c r="G113" s="533" t="s">
        <v>1726</v>
      </c>
      <c r="H113" s="539">
        <v>-1</v>
      </c>
      <c r="I113" s="539">
        <v>2</v>
      </c>
      <c r="J113" s="539">
        <v>1</v>
      </c>
      <c r="K113" s="539">
        <v>1</v>
      </c>
      <c r="L113" s="539" t="s">
        <v>1726</v>
      </c>
      <c r="M113" s="539" t="s">
        <v>1726</v>
      </c>
      <c r="N113" s="539" t="s">
        <v>1726</v>
      </c>
      <c r="O113" s="539" t="s">
        <v>1726</v>
      </c>
    </row>
    <row r="114" spans="1:15">
      <c r="A114" s="659"/>
      <c r="B114" s="178"/>
      <c r="C114" s="691"/>
      <c r="D114" s="691"/>
      <c r="E114" s="691"/>
      <c r="F114" s="691"/>
      <c r="G114" s="691"/>
      <c r="H114" s="691"/>
      <c r="I114" s="691"/>
      <c r="J114" s="691"/>
      <c r="K114" s="691"/>
      <c r="L114" s="691"/>
      <c r="M114" s="691"/>
      <c r="N114" s="691"/>
      <c r="O114" s="691"/>
    </row>
    <row r="115" spans="1:15">
      <c r="A115" s="177" t="s">
        <v>819</v>
      </c>
      <c r="B115" s="178">
        <v>2013</v>
      </c>
      <c r="C115" s="539">
        <v>473</v>
      </c>
      <c r="D115" s="539">
        <v>473</v>
      </c>
      <c r="E115" s="533">
        <v>255</v>
      </c>
      <c r="F115" s="533">
        <v>218</v>
      </c>
      <c r="G115" s="533" t="s">
        <v>1</v>
      </c>
      <c r="H115" s="539">
        <v>-268</v>
      </c>
      <c r="I115" s="539">
        <v>741</v>
      </c>
      <c r="J115" s="539">
        <v>377</v>
      </c>
      <c r="K115" s="539">
        <v>364</v>
      </c>
      <c r="L115" s="539" t="s">
        <v>1</v>
      </c>
      <c r="M115" s="539" t="s">
        <v>1</v>
      </c>
      <c r="N115" s="539">
        <v>278</v>
      </c>
      <c r="O115" s="539">
        <v>31</v>
      </c>
    </row>
    <row r="116" spans="1:15">
      <c r="A116" s="659"/>
      <c r="B116" s="178">
        <v>2014</v>
      </c>
      <c r="C116" s="539">
        <v>520</v>
      </c>
      <c r="D116" s="539">
        <v>520</v>
      </c>
      <c r="E116" s="533">
        <v>272</v>
      </c>
      <c r="F116" s="533">
        <v>248</v>
      </c>
      <c r="G116" s="533" t="s">
        <v>1</v>
      </c>
      <c r="H116" s="539">
        <v>-232</v>
      </c>
      <c r="I116" s="539">
        <v>752</v>
      </c>
      <c r="J116" s="539">
        <v>367</v>
      </c>
      <c r="K116" s="539">
        <v>385</v>
      </c>
      <c r="L116" s="539">
        <v>1</v>
      </c>
      <c r="M116" s="539" t="s">
        <v>1</v>
      </c>
      <c r="N116" s="539">
        <v>341</v>
      </c>
      <c r="O116" s="539">
        <v>43</v>
      </c>
    </row>
    <row r="117" spans="1:15">
      <c r="A117" s="659"/>
      <c r="B117" s="178">
        <v>2015</v>
      </c>
      <c r="C117" s="539">
        <v>505</v>
      </c>
      <c r="D117" s="539">
        <v>505</v>
      </c>
      <c r="E117" s="533">
        <v>265</v>
      </c>
      <c r="F117" s="533">
        <v>240</v>
      </c>
      <c r="G117" s="533" t="s">
        <v>1</v>
      </c>
      <c r="H117" s="539">
        <v>-315</v>
      </c>
      <c r="I117" s="539">
        <v>820</v>
      </c>
      <c r="J117" s="539">
        <v>427</v>
      </c>
      <c r="K117" s="539">
        <v>393</v>
      </c>
      <c r="L117" s="539" t="s">
        <v>1</v>
      </c>
      <c r="M117" s="539" t="s">
        <v>1</v>
      </c>
      <c r="N117" s="539">
        <v>291</v>
      </c>
      <c r="O117" s="539">
        <v>34</v>
      </c>
    </row>
    <row r="118" spans="1:15">
      <c r="A118" s="659"/>
      <c r="B118" s="175">
        <v>2016</v>
      </c>
      <c r="C118" s="539">
        <v>525</v>
      </c>
      <c r="D118" s="539">
        <v>523</v>
      </c>
      <c r="E118" s="533">
        <v>283</v>
      </c>
      <c r="F118" s="533">
        <v>240</v>
      </c>
      <c r="G118" s="533">
        <v>2</v>
      </c>
      <c r="H118" s="539">
        <v>-242</v>
      </c>
      <c r="I118" s="539">
        <v>765</v>
      </c>
      <c r="J118" s="539">
        <v>405</v>
      </c>
      <c r="K118" s="539">
        <v>360</v>
      </c>
      <c r="L118" s="539">
        <v>1</v>
      </c>
      <c r="M118" s="539">
        <v>1</v>
      </c>
      <c r="N118" s="539">
        <v>267</v>
      </c>
      <c r="O118" s="539">
        <v>30</v>
      </c>
    </row>
    <row r="119" spans="1:15">
      <c r="A119" s="659"/>
      <c r="B119" s="175">
        <v>2017</v>
      </c>
      <c r="C119" s="539">
        <v>525</v>
      </c>
      <c r="D119" s="539">
        <v>525</v>
      </c>
      <c r="E119" s="533">
        <v>256</v>
      </c>
      <c r="F119" s="533">
        <v>269</v>
      </c>
      <c r="G119" s="533" t="s">
        <v>1726</v>
      </c>
      <c r="H119" s="539">
        <v>-271</v>
      </c>
      <c r="I119" s="539">
        <v>796</v>
      </c>
      <c r="J119" s="539">
        <v>400</v>
      </c>
      <c r="K119" s="539">
        <v>396</v>
      </c>
      <c r="L119" s="539">
        <v>2</v>
      </c>
      <c r="M119" s="539" t="s">
        <v>1726</v>
      </c>
      <c r="N119" s="539">
        <v>285</v>
      </c>
      <c r="O119" s="539">
        <v>27</v>
      </c>
    </row>
    <row r="120" spans="1:15">
      <c r="A120" s="659"/>
      <c r="B120" s="178"/>
      <c r="C120" s="539"/>
      <c r="D120" s="539"/>
      <c r="E120" s="533"/>
      <c r="F120" s="533"/>
      <c r="G120" s="533"/>
      <c r="H120" s="539"/>
      <c r="I120" s="539"/>
      <c r="J120" s="539"/>
      <c r="K120" s="539"/>
      <c r="L120" s="539"/>
      <c r="M120" s="539"/>
      <c r="N120" s="539"/>
      <c r="O120" s="539"/>
    </row>
    <row r="121" spans="1:15">
      <c r="A121" s="185" t="s">
        <v>584</v>
      </c>
      <c r="B121" s="178">
        <v>2013</v>
      </c>
      <c r="C121" s="539">
        <v>129</v>
      </c>
      <c r="D121" s="539">
        <v>129</v>
      </c>
      <c r="E121" s="533">
        <v>65</v>
      </c>
      <c r="F121" s="533">
        <v>64</v>
      </c>
      <c r="G121" s="533" t="s">
        <v>1</v>
      </c>
      <c r="H121" s="539">
        <v>-62</v>
      </c>
      <c r="I121" s="539">
        <v>191</v>
      </c>
      <c r="J121" s="539">
        <v>90</v>
      </c>
      <c r="K121" s="539">
        <v>101</v>
      </c>
      <c r="L121" s="539" t="s">
        <v>1</v>
      </c>
      <c r="M121" s="539" t="s">
        <v>1</v>
      </c>
      <c r="N121" s="539">
        <v>78</v>
      </c>
      <c r="O121" s="539">
        <v>11</v>
      </c>
    </row>
    <row r="122" spans="1:15">
      <c r="A122" s="185"/>
      <c r="B122" s="178">
        <v>2014</v>
      </c>
      <c r="C122" s="539">
        <v>109</v>
      </c>
      <c r="D122" s="539">
        <v>109</v>
      </c>
      <c r="E122" s="533">
        <v>51</v>
      </c>
      <c r="F122" s="533">
        <v>58</v>
      </c>
      <c r="G122" s="533" t="s">
        <v>1</v>
      </c>
      <c r="H122" s="539">
        <v>-92</v>
      </c>
      <c r="I122" s="539">
        <v>201</v>
      </c>
      <c r="J122" s="539">
        <v>98</v>
      </c>
      <c r="K122" s="539">
        <v>103</v>
      </c>
      <c r="L122" s="539" t="s">
        <v>1</v>
      </c>
      <c r="M122" s="539" t="s">
        <v>1</v>
      </c>
      <c r="N122" s="539">
        <v>105</v>
      </c>
      <c r="O122" s="539">
        <v>6</v>
      </c>
    </row>
    <row r="123" spans="1:15">
      <c r="A123" s="185"/>
      <c r="B123" s="178">
        <v>2015</v>
      </c>
      <c r="C123" s="539">
        <v>107</v>
      </c>
      <c r="D123" s="539">
        <v>107</v>
      </c>
      <c r="E123" s="533">
        <v>52</v>
      </c>
      <c r="F123" s="533">
        <v>55</v>
      </c>
      <c r="G123" s="533" t="s">
        <v>1</v>
      </c>
      <c r="H123" s="539">
        <v>-93</v>
      </c>
      <c r="I123" s="539">
        <v>200</v>
      </c>
      <c r="J123" s="539">
        <v>94</v>
      </c>
      <c r="K123" s="539">
        <v>106</v>
      </c>
      <c r="L123" s="539" t="s">
        <v>1</v>
      </c>
      <c r="M123" s="539" t="s">
        <v>1</v>
      </c>
      <c r="N123" s="539">
        <v>79</v>
      </c>
      <c r="O123" s="539">
        <v>5</v>
      </c>
    </row>
    <row r="124" spans="1:15">
      <c r="A124" s="185"/>
      <c r="B124" s="175">
        <v>2016</v>
      </c>
      <c r="C124" s="539">
        <v>116</v>
      </c>
      <c r="D124" s="539">
        <v>115</v>
      </c>
      <c r="E124" s="533">
        <v>54</v>
      </c>
      <c r="F124" s="533">
        <v>61</v>
      </c>
      <c r="G124" s="533">
        <v>1</v>
      </c>
      <c r="H124" s="539">
        <v>-54</v>
      </c>
      <c r="I124" s="539">
        <v>169</v>
      </c>
      <c r="J124" s="539">
        <v>96</v>
      </c>
      <c r="K124" s="539">
        <v>73</v>
      </c>
      <c r="L124" s="539" t="s">
        <v>1</v>
      </c>
      <c r="M124" s="539" t="s">
        <v>1</v>
      </c>
      <c r="N124" s="539">
        <v>60</v>
      </c>
      <c r="O124" s="539">
        <v>1</v>
      </c>
    </row>
    <row r="125" spans="1:15">
      <c r="A125" s="185"/>
      <c r="B125" s="175">
        <v>2017</v>
      </c>
      <c r="C125" s="539">
        <v>127</v>
      </c>
      <c r="D125" s="539">
        <v>125</v>
      </c>
      <c r="E125" s="533">
        <v>60</v>
      </c>
      <c r="F125" s="533">
        <v>65</v>
      </c>
      <c r="G125" s="533">
        <v>2</v>
      </c>
      <c r="H125" s="539">
        <v>-60</v>
      </c>
      <c r="I125" s="539">
        <v>185</v>
      </c>
      <c r="J125" s="539">
        <v>91</v>
      </c>
      <c r="K125" s="539">
        <v>94</v>
      </c>
      <c r="L125" s="539" t="s">
        <v>1726</v>
      </c>
      <c r="M125" s="539" t="s">
        <v>1726</v>
      </c>
      <c r="N125" s="539">
        <v>59</v>
      </c>
      <c r="O125" s="539" t="s">
        <v>1726</v>
      </c>
    </row>
    <row r="126" spans="1:15">
      <c r="A126" s="185"/>
      <c r="B126" s="178"/>
      <c r="C126" s="539"/>
      <c r="D126" s="539"/>
      <c r="E126" s="533"/>
      <c r="F126" s="533"/>
      <c r="G126" s="533"/>
      <c r="H126" s="539"/>
      <c r="I126" s="539"/>
      <c r="J126" s="539"/>
      <c r="K126" s="539"/>
      <c r="L126" s="539"/>
      <c r="M126" s="539"/>
      <c r="N126" s="539"/>
      <c r="O126" s="539"/>
    </row>
    <row r="127" spans="1:15">
      <c r="A127" s="185" t="s">
        <v>585</v>
      </c>
      <c r="B127" s="178">
        <v>2013</v>
      </c>
      <c r="C127" s="539">
        <v>5</v>
      </c>
      <c r="D127" s="539">
        <v>5</v>
      </c>
      <c r="E127" s="533">
        <v>3</v>
      </c>
      <c r="F127" s="533">
        <v>2</v>
      </c>
      <c r="G127" s="533" t="s">
        <v>1</v>
      </c>
      <c r="H127" s="539">
        <v>-22</v>
      </c>
      <c r="I127" s="539">
        <v>27</v>
      </c>
      <c r="J127" s="539">
        <v>20</v>
      </c>
      <c r="K127" s="539">
        <v>7</v>
      </c>
      <c r="L127" s="539" t="s">
        <v>1</v>
      </c>
      <c r="M127" s="539" t="s">
        <v>1</v>
      </c>
      <c r="N127" s="539">
        <v>8</v>
      </c>
      <c r="O127" s="539" t="s">
        <v>1</v>
      </c>
    </row>
    <row r="128" spans="1:15">
      <c r="A128" s="185"/>
      <c r="B128" s="178">
        <v>2014</v>
      </c>
      <c r="C128" s="539">
        <v>22</v>
      </c>
      <c r="D128" s="539">
        <v>22</v>
      </c>
      <c r="E128" s="533">
        <v>8</v>
      </c>
      <c r="F128" s="533">
        <v>14</v>
      </c>
      <c r="G128" s="533" t="s">
        <v>1</v>
      </c>
      <c r="H128" s="539">
        <v>-7</v>
      </c>
      <c r="I128" s="539">
        <v>29</v>
      </c>
      <c r="J128" s="539">
        <v>6</v>
      </c>
      <c r="K128" s="539">
        <v>23</v>
      </c>
      <c r="L128" s="539" t="s">
        <v>1</v>
      </c>
      <c r="M128" s="539" t="s">
        <v>1</v>
      </c>
      <c r="N128" s="539">
        <v>9</v>
      </c>
      <c r="O128" s="539" t="s">
        <v>1</v>
      </c>
    </row>
    <row r="129" spans="1:15">
      <c r="A129" s="185"/>
      <c r="B129" s="178">
        <v>2015</v>
      </c>
      <c r="C129" s="539">
        <v>4</v>
      </c>
      <c r="D129" s="539">
        <v>4</v>
      </c>
      <c r="E129" s="533" t="s">
        <v>1</v>
      </c>
      <c r="F129" s="533">
        <v>4</v>
      </c>
      <c r="G129" s="533" t="s">
        <v>1</v>
      </c>
      <c r="H129" s="539">
        <v>-20</v>
      </c>
      <c r="I129" s="539">
        <v>24</v>
      </c>
      <c r="J129" s="539">
        <v>16</v>
      </c>
      <c r="K129" s="539">
        <v>8</v>
      </c>
      <c r="L129" s="539" t="s">
        <v>1</v>
      </c>
      <c r="M129" s="539" t="s">
        <v>1</v>
      </c>
      <c r="N129" s="539">
        <v>6</v>
      </c>
      <c r="O129" s="539">
        <v>1</v>
      </c>
    </row>
    <row r="130" spans="1:15">
      <c r="A130" s="185"/>
      <c r="B130" s="175">
        <v>2016</v>
      </c>
      <c r="C130" s="539">
        <v>14</v>
      </c>
      <c r="D130" s="539">
        <v>14</v>
      </c>
      <c r="E130" s="533">
        <v>10</v>
      </c>
      <c r="F130" s="533">
        <v>4</v>
      </c>
      <c r="G130" s="533" t="s">
        <v>1</v>
      </c>
      <c r="H130" s="539">
        <v>-15</v>
      </c>
      <c r="I130" s="539">
        <v>29</v>
      </c>
      <c r="J130" s="539">
        <v>14</v>
      </c>
      <c r="K130" s="539">
        <v>15</v>
      </c>
      <c r="L130" s="539" t="s">
        <v>1</v>
      </c>
      <c r="M130" s="539" t="s">
        <v>1</v>
      </c>
      <c r="N130" s="539">
        <v>11</v>
      </c>
      <c r="O130" s="539" t="s">
        <v>1</v>
      </c>
    </row>
    <row r="131" spans="1:15">
      <c r="A131" s="185"/>
      <c r="B131" s="175">
        <v>2017</v>
      </c>
      <c r="C131" s="539">
        <v>8</v>
      </c>
      <c r="D131" s="539">
        <v>8</v>
      </c>
      <c r="E131" s="533">
        <v>4</v>
      </c>
      <c r="F131" s="533">
        <v>4</v>
      </c>
      <c r="G131" s="533" t="s">
        <v>1726</v>
      </c>
      <c r="H131" s="539">
        <v>-23</v>
      </c>
      <c r="I131" s="539">
        <v>31</v>
      </c>
      <c r="J131" s="539">
        <v>16</v>
      </c>
      <c r="K131" s="539">
        <v>15</v>
      </c>
      <c r="L131" s="539" t="s">
        <v>1726</v>
      </c>
      <c r="M131" s="539" t="s">
        <v>1726</v>
      </c>
      <c r="N131" s="539">
        <v>6</v>
      </c>
      <c r="O131" s="539">
        <v>1</v>
      </c>
    </row>
    <row r="132" spans="1:15">
      <c r="A132" s="185"/>
      <c r="B132" s="178"/>
      <c r="C132" s="539"/>
      <c r="D132" s="539"/>
      <c r="E132" s="533"/>
      <c r="F132" s="533"/>
      <c r="G132" s="533"/>
      <c r="H132" s="539"/>
      <c r="I132" s="539"/>
      <c r="J132" s="539"/>
      <c r="K132" s="539"/>
      <c r="L132" s="539"/>
      <c r="M132" s="539"/>
      <c r="N132" s="539"/>
      <c r="O132" s="539"/>
    </row>
    <row r="133" spans="1:15">
      <c r="A133" s="185" t="s">
        <v>586</v>
      </c>
      <c r="B133" s="178">
        <v>2013</v>
      </c>
      <c r="C133" s="539">
        <v>98</v>
      </c>
      <c r="D133" s="539">
        <v>98</v>
      </c>
      <c r="E133" s="533">
        <v>50</v>
      </c>
      <c r="F133" s="533">
        <v>48</v>
      </c>
      <c r="G133" s="533" t="s">
        <v>1</v>
      </c>
      <c r="H133" s="539">
        <v>-39</v>
      </c>
      <c r="I133" s="539">
        <v>137</v>
      </c>
      <c r="J133" s="539">
        <v>83</v>
      </c>
      <c r="K133" s="539">
        <v>54</v>
      </c>
      <c r="L133" s="539" t="s">
        <v>1</v>
      </c>
      <c r="M133" s="539" t="s">
        <v>1</v>
      </c>
      <c r="N133" s="539">
        <v>54</v>
      </c>
      <c r="O133" s="539">
        <v>6</v>
      </c>
    </row>
    <row r="134" spans="1:15">
      <c r="A134" s="185"/>
      <c r="B134" s="178">
        <v>2014</v>
      </c>
      <c r="C134" s="539">
        <v>115</v>
      </c>
      <c r="D134" s="539">
        <v>115</v>
      </c>
      <c r="E134" s="533">
        <v>63</v>
      </c>
      <c r="F134" s="533">
        <v>52</v>
      </c>
      <c r="G134" s="533" t="s">
        <v>1</v>
      </c>
      <c r="H134" s="539">
        <v>2</v>
      </c>
      <c r="I134" s="539">
        <v>113</v>
      </c>
      <c r="J134" s="539">
        <v>58</v>
      </c>
      <c r="K134" s="539">
        <v>55</v>
      </c>
      <c r="L134" s="539">
        <v>1</v>
      </c>
      <c r="M134" s="539" t="s">
        <v>1</v>
      </c>
      <c r="N134" s="539">
        <v>55</v>
      </c>
      <c r="O134" s="539">
        <v>14</v>
      </c>
    </row>
    <row r="135" spans="1:15">
      <c r="A135" s="185"/>
      <c r="B135" s="178">
        <v>2015</v>
      </c>
      <c r="C135" s="539">
        <v>122</v>
      </c>
      <c r="D135" s="539">
        <v>122</v>
      </c>
      <c r="E135" s="533">
        <v>72</v>
      </c>
      <c r="F135" s="533">
        <v>50</v>
      </c>
      <c r="G135" s="533" t="s">
        <v>1</v>
      </c>
      <c r="H135" s="539">
        <v>-1</v>
      </c>
      <c r="I135" s="539">
        <v>123</v>
      </c>
      <c r="J135" s="539">
        <v>66</v>
      </c>
      <c r="K135" s="539">
        <v>57</v>
      </c>
      <c r="L135" s="539" t="s">
        <v>1</v>
      </c>
      <c r="M135" s="539" t="s">
        <v>1</v>
      </c>
      <c r="N135" s="539">
        <v>72</v>
      </c>
      <c r="O135" s="539">
        <v>4</v>
      </c>
    </row>
    <row r="136" spans="1:15">
      <c r="A136" s="185"/>
      <c r="B136" s="175">
        <v>2016</v>
      </c>
      <c r="C136" s="539">
        <v>120</v>
      </c>
      <c r="D136" s="539">
        <v>120</v>
      </c>
      <c r="E136" s="533">
        <v>62</v>
      </c>
      <c r="F136" s="533">
        <v>58</v>
      </c>
      <c r="G136" s="533" t="s">
        <v>1</v>
      </c>
      <c r="H136" s="539">
        <v>0</v>
      </c>
      <c r="I136" s="539">
        <v>120</v>
      </c>
      <c r="J136" s="539">
        <v>56</v>
      </c>
      <c r="K136" s="539">
        <v>64</v>
      </c>
      <c r="L136" s="539" t="s">
        <v>1</v>
      </c>
      <c r="M136" s="692" t="s">
        <v>1</v>
      </c>
      <c r="N136" s="539">
        <v>42</v>
      </c>
      <c r="O136" s="539">
        <v>4</v>
      </c>
    </row>
    <row r="137" spans="1:15">
      <c r="A137" s="185"/>
      <c r="B137" s="175">
        <v>2017</v>
      </c>
      <c r="C137" s="539">
        <v>119</v>
      </c>
      <c r="D137" s="539">
        <v>119</v>
      </c>
      <c r="E137" s="533">
        <v>60</v>
      </c>
      <c r="F137" s="533">
        <v>59</v>
      </c>
      <c r="G137" s="533" t="s">
        <v>1726</v>
      </c>
      <c r="H137" s="539">
        <v>-23</v>
      </c>
      <c r="I137" s="539">
        <v>142</v>
      </c>
      <c r="J137" s="539">
        <v>75</v>
      </c>
      <c r="K137" s="539">
        <v>67</v>
      </c>
      <c r="L137" s="539" t="s">
        <v>1726</v>
      </c>
      <c r="M137" s="539" t="s">
        <v>1726</v>
      </c>
      <c r="N137" s="539">
        <v>66</v>
      </c>
      <c r="O137" s="539">
        <v>6</v>
      </c>
    </row>
    <row r="138" spans="1:15">
      <c r="A138" s="185"/>
      <c r="B138" s="186"/>
      <c r="C138" s="539"/>
      <c r="D138" s="539"/>
      <c r="E138" s="533"/>
      <c r="F138" s="533"/>
      <c r="G138" s="533"/>
      <c r="H138" s="539"/>
      <c r="I138" s="539"/>
      <c r="J138" s="539"/>
      <c r="K138" s="539"/>
      <c r="L138" s="539"/>
      <c r="M138" s="539"/>
      <c r="N138" s="539"/>
      <c r="O138" s="539"/>
    </row>
    <row r="139" spans="1:15">
      <c r="A139" s="187" t="s">
        <v>587</v>
      </c>
      <c r="B139" s="186">
        <v>2013</v>
      </c>
      <c r="C139" s="539">
        <v>162</v>
      </c>
      <c r="D139" s="539">
        <v>162</v>
      </c>
      <c r="E139" s="533">
        <v>95</v>
      </c>
      <c r="F139" s="533">
        <v>67</v>
      </c>
      <c r="G139" s="533" t="s">
        <v>1</v>
      </c>
      <c r="H139" s="539">
        <v>-65</v>
      </c>
      <c r="I139" s="539">
        <v>227</v>
      </c>
      <c r="J139" s="539">
        <v>97</v>
      </c>
      <c r="K139" s="539">
        <v>130</v>
      </c>
      <c r="L139" s="539" t="s">
        <v>1</v>
      </c>
      <c r="M139" s="539" t="s">
        <v>1</v>
      </c>
      <c r="N139" s="539">
        <v>89</v>
      </c>
      <c r="O139" s="539">
        <v>8</v>
      </c>
    </row>
    <row r="140" spans="1:15">
      <c r="A140" s="187"/>
      <c r="B140" s="186">
        <v>2014</v>
      </c>
      <c r="C140" s="539">
        <v>179</v>
      </c>
      <c r="D140" s="539">
        <v>179</v>
      </c>
      <c r="E140" s="533">
        <v>93</v>
      </c>
      <c r="F140" s="533">
        <v>86</v>
      </c>
      <c r="G140" s="533" t="s">
        <v>1</v>
      </c>
      <c r="H140" s="539">
        <v>-61</v>
      </c>
      <c r="I140" s="539">
        <v>240</v>
      </c>
      <c r="J140" s="539">
        <v>121</v>
      </c>
      <c r="K140" s="539">
        <v>119</v>
      </c>
      <c r="L140" s="539" t="s">
        <v>1</v>
      </c>
      <c r="M140" s="539" t="s">
        <v>1</v>
      </c>
      <c r="N140" s="539">
        <v>107</v>
      </c>
      <c r="O140" s="539">
        <v>16</v>
      </c>
    </row>
    <row r="141" spans="1:15">
      <c r="A141" s="187"/>
      <c r="B141" s="178">
        <v>2015</v>
      </c>
      <c r="C141" s="539">
        <v>177</v>
      </c>
      <c r="D141" s="539">
        <v>177</v>
      </c>
      <c r="E141" s="533">
        <v>92</v>
      </c>
      <c r="F141" s="533">
        <v>85</v>
      </c>
      <c r="G141" s="533" t="s">
        <v>1</v>
      </c>
      <c r="H141" s="539">
        <v>-85</v>
      </c>
      <c r="I141" s="539">
        <v>262</v>
      </c>
      <c r="J141" s="539">
        <v>142</v>
      </c>
      <c r="K141" s="539">
        <v>120</v>
      </c>
      <c r="L141" s="539" t="s">
        <v>1</v>
      </c>
      <c r="M141" s="539" t="s">
        <v>1</v>
      </c>
      <c r="N141" s="539">
        <v>82</v>
      </c>
      <c r="O141" s="539">
        <v>12</v>
      </c>
    </row>
    <row r="142" spans="1:15">
      <c r="A142" s="187"/>
      <c r="B142" s="175">
        <v>2016</v>
      </c>
      <c r="C142" s="539">
        <v>168</v>
      </c>
      <c r="D142" s="539">
        <v>168</v>
      </c>
      <c r="E142" s="533">
        <v>92</v>
      </c>
      <c r="F142" s="533">
        <v>76</v>
      </c>
      <c r="G142" s="533" t="s">
        <v>1</v>
      </c>
      <c r="H142" s="539">
        <v>-99</v>
      </c>
      <c r="I142" s="539">
        <v>267</v>
      </c>
      <c r="J142" s="539">
        <v>151</v>
      </c>
      <c r="K142" s="539">
        <v>116</v>
      </c>
      <c r="L142" s="539">
        <v>1</v>
      </c>
      <c r="M142" s="539">
        <v>1</v>
      </c>
      <c r="N142" s="539">
        <v>93</v>
      </c>
      <c r="O142" s="539">
        <v>20</v>
      </c>
    </row>
    <row r="143" spans="1:15">
      <c r="A143" s="187"/>
      <c r="B143" s="175">
        <v>2017</v>
      </c>
      <c r="C143" s="539">
        <v>196</v>
      </c>
      <c r="D143" s="539">
        <v>194</v>
      </c>
      <c r="E143" s="533">
        <v>97</v>
      </c>
      <c r="F143" s="533">
        <v>97</v>
      </c>
      <c r="G143" s="533">
        <v>2</v>
      </c>
      <c r="H143" s="539">
        <v>-82</v>
      </c>
      <c r="I143" s="539">
        <v>276</v>
      </c>
      <c r="J143" s="539">
        <v>141</v>
      </c>
      <c r="K143" s="539">
        <v>135</v>
      </c>
      <c r="L143" s="539">
        <v>1</v>
      </c>
      <c r="M143" s="539" t="s">
        <v>1726</v>
      </c>
      <c r="N143" s="539">
        <v>101</v>
      </c>
      <c r="O143" s="539">
        <v>16</v>
      </c>
    </row>
    <row r="144" spans="1:15">
      <c r="A144" s="187"/>
      <c r="B144" s="186"/>
      <c r="C144" s="539"/>
      <c r="D144" s="539"/>
      <c r="E144" s="533"/>
      <c r="F144" s="533"/>
      <c r="G144" s="533"/>
      <c r="H144" s="539"/>
      <c r="I144" s="539"/>
      <c r="J144" s="539"/>
      <c r="K144" s="539"/>
      <c r="L144" s="539"/>
      <c r="M144" s="539"/>
      <c r="N144" s="539"/>
      <c r="O144" s="539"/>
    </row>
    <row r="145" spans="1:15">
      <c r="A145" s="187" t="s">
        <v>588</v>
      </c>
      <c r="B145" s="186">
        <v>2013</v>
      </c>
      <c r="C145" s="539">
        <v>73</v>
      </c>
      <c r="D145" s="539">
        <v>73</v>
      </c>
      <c r="E145" s="533">
        <v>40</v>
      </c>
      <c r="F145" s="533">
        <v>33</v>
      </c>
      <c r="G145" s="533" t="s">
        <v>1</v>
      </c>
      <c r="H145" s="539">
        <v>-63</v>
      </c>
      <c r="I145" s="539">
        <v>136</v>
      </c>
      <c r="J145" s="539">
        <v>73</v>
      </c>
      <c r="K145" s="539">
        <v>63</v>
      </c>
      <c r="L145" s="539" t="s">
        <v>1</v>
      </c>
      <c r="M145" s="539" t="s">
        <v>1</v>
      </c>
      <c r="N145" s="539">
        <v>48</v>
      </c>
      <c r="O145" s="539">
        <v>5</v>
      </c>
    </row>
    <row r="146" spans="1:15">
      <c r="A146" s="187"/>
      <c r="B146" s="186">
        <v>2014</v>
      </c>
      <c r="C146" s="539">
        <v>88</v>
      </c>
      <c r="D146" s="539">
        <v>88</v>
      </c>
      <c r="E146" s="533">
        <v>53</v>
      </c>
      <c r="F146" s="533">
        <v>35</v>
      </c>
      <c r="G146" s="533" t="s">
        <v>1</v>
      </c>
      <c r="H146" s="539">
        <v>-63</v>
      </c>
      <c r="I146" s="539">
        <v>151</v>
      </c>
      <c r="J146" s="539">
        <v>71</v>
      </c>
      <c r="K146" s="539">
        <v>80</v>
      </c>
      <c r="L146" s="539" t="s">
        <v>1</v>
      </c>
      <c r="M146" s="539" t="s">
        <v>1</v>
      </c>
      <c r="N146" s="539">
        <v>60</v>
      </c>
      <c r="O146" s="539">
        <v>7</v>
      </c>
    </row>
    <row r="147" spans="1:15">
      <c r="A147" s="187"/>
      <c r="B147" s="178">
        <v>2015</v>
      </c>
      <c r="C147" s="539">
        <v>89</v>
      </c>
      <c r="D147" s="539">
        <v>89</v>
      </c>
      <c r="E147" s="533">
        <v>46</v>
      </c>
      <c r="F147" s="533">
        <v>43</v>
      </c>
      <c r="G147" s="533" t="s">
        <v>1</v>
      </c>
      <c r="H147" s="539">
        <v>-95</v>
      </c>
      <c r="I147" s="539">
        <v>184</v>
      </c>
      <c r="J147" s="539">
        <v>91</v>
      </c>
      <c r="K147" s="539">
        <v>93</v>
      </c>
      <c r="L147" s="539" t="s">
        <v>1</v>
      </c>
      <c r="M147" s="539" t="s">
        <v>1</v>
      </c>
      <c r="N147" s="539">
        <v>48</v>
      </c>
      <c r="O147" s="539">
        <v>12</v>
      </c>
    </row>
    <row r="148" spans="1:15">
      <c r="A148" s="187"/>
      <c r="B148" s="175">
        <v>2016</v>
      </c>
      <c r="C148" s="539">
        <v>102</v>
      </c>
      <c r="D148" s="539">
        <v>101</v>
      </c>
      <c r="E148" s="533">
        <v>61</v>
      </c>
      <c r="F148" s="533">
        <v>40</v>
      </c>
      <c r="G148" s="533">
        <v>1</v>
      </c>
      <c r="H148" s="539">
        <v>-60</v>
      </c>
      <c r="I148" s="539">
        <v>161</v>
      </c>
      <c r="J148" s="539">
        <v>77</v>
      </c>
      <c r="K148" s="539">
        <v>84</v>
      </c>
      <c r="L148" s="539" t="s">
        <v>1</v>
      </c>
      <c r="M148" s="539" t="s">
        <v>1</v>
      </c>
      <c r="N148" s="539">
        <v>57</v>
      </c>
      <c r="O148" s="539">
        <v>5</v>
      </c>
    </row>
    <row r="149" spans="1:15">
      <c r="A149" s="187"/>
      <c r="B149" s="175">
        <v>2017</v>
      </c>
      <c r="C149" s="539">
        <v>72</v>
      </c>
      <c r="D149" s="539">
        <v>72</v>
      </c>
      <c r="E149" s="533">
        <v>32</v>
      </c>
      <c r="F149" s="533">
        <v>40</v>
      </c>
      <c r="G149" s="533" t="s">
        <v>1726</v>
      </c>
      <c r="H149" s="539">
        <v>-69</v>
      </c>
      <c r="I149" s="539">
        <v>141</v>
      </c>
      <c r="J149" s="539">
        <v>69</v>
      </c>
      <c r="K149" s="539">
        <v>72</v>
      </c>
      <c r="L149" s="539">
        <v>1</v>
      </c>
      <c r="M149" s="539" t="s">
        <v>1726</v>
      </c>
      <c r="N149" s="539">
        <v>51</v>
      </c>
      <c r="O149" s="539">
        <v>4</v>
      </c>
    </row>
    <row r="150" spans="1:15">
      <c r="A150" s="187"/>
      <c r="B150" s="186"/>
      <c r="C150" s="539"/>
      <c r="D150" s="539"/>
      <c r="E150" s="533"/>
      <c r="F150" s="533"/>
      <c r="G150" s="533"/>
      <c r="H150" s="539"/>
      <c r="I150" s="539"/>
      <c r="J150" s="539"/>
      <c r="K150" s="539"/>
      <c r="L150" s="539"/>
      <c r="M150" s="539"/>
      <c r="N150" s="539"/>
      <c r="O150" s="539"/>
    </row>
    <row r="151" spans="1:15">
      <c r="A151" s="187" t="s">
        <v>589</v>
      </c>
      <c r="B151" s="186">
        <v>2013</v>
      </c>
      <c r="C151" s="539">
        <v>6</v>
      </c>
      <c r="D151" s="539">
        <v>6</v>
      </c>
      <c r="E151" s="533">
        <v>2</v>
      </c>
      <c r="F151" s="533">
        <v>4</v>
      </c>
      <c r="G151" s="533" t="s">
        <v>1</v>
      </c>
      <c r="H151" s="539">
        <v>-17</v>
      </c>
      <c r="I151" s="539">
        <v>23</v>
      </c>
      <c r="J151" s="539">
        <v>14</v>
      </c>
      <c r="K151" s="539">
        <v>9</v>
      </c>
      <c r="L151" s="539" t="s">
        <v>1</v>
      </c>
      <c r="M151" s="539" t="s">
        <v>1</v>
      </c>
      <c r="N151" s="539">
        <v>1</v>
      </c>
      <c r="O151" s="539">
        <v>1</v>
      </c>
    </row>
    <row r="152" spans="1:15">
      <c r="A152" s="188"/>
      <c r="B152" s="186">
        <v>2014</v>
      </c>
      <c r="C152" s="539">
        <v>7</v>
      </c>
      <c r="D152" s="539">
        <v>7</v>
      </c>
      <c r="E152" s="533">
        <v>4</v>
      </c>
      <c r="F152" s="533">
        <v>3</v>
      </c>
      <c r="G152" s="533" t="s">
        <v>1</v>
      </c>
      <c r="H152" s="539">
        <v>-11</v>
      </c>
      <c r="I152" s="539">
        <v>18</v>
      </c>
      <c r="J152" s="539">
        <v>13</v>
      </c>
      <c r="K152" s="539">
        <v>5</v>
      </c>
      <c r="L152" s="539" t="s">
        <v>1</v>
      </c>
      <c r="M152" s="539" t="s">
        <v>1</v>
      </c>
      <c r="N152" s="539">
        <v>5</v>
      </c>
      <c r="O152" s="539" t="s">
        <v>1</v>
      </c>
    </row>
    <row r="153" spans="1:15">
      <c r="A153" s="188"/>
      <c r="B153" s="178">
        <v>2015</v>
      </c>
      <c r="C153" s="539">
        <v>6</v>
      </c>
      <c r="D153" s="539">
        <v>6</v>
      </c>
      <c r="E153" s="533">
        <v>3</v>
      </c>
      <c r="F153" s="533">
        <v>3</v>
      </c>
      <c r="G153" s="533" t="s">
        <v>1</v>
      </c>
      <c r="H153" s="539">
        <v>-21</v>
      </c>
      <c r="I153" s="539">
        <v>27</v>
      </c>
      <c r="J153" s="539">
        <v>18</v>
      </c>
      <c r="K153" s="539">
        <v>9</v>
      </c>
      <c r="L153" s="539" t="s">
        <v>1</v>
      </c>
      <c r="M153" s="539" t="s">
        <v>1</v>
      </c>
      <c r="N153" s="539">
        <v>4</v>
      </c>
      <c r="O153" s="539" t="s">
        <v>1</v>
      </c>
    </row>
    <row r="154" spans="1:15">
      <c r="A154" s="188"/>
      <c r="B154" s="175">
        <v>2016</v>
      </c>
      <c r="C154" s="539">
        <v>5</v>
      </c>
      <c r="D154" s="539">
        <v>5</v>
      </c>
      <c r="E154" s="533">
        <v>4</v>
      </c>
      <c r="F154" s="533">
        <v>1</v>
      </c>
      <c r="G154" s="533" t="s">
        <v>1</v>
      </c>
      <c r="H154" s="539">
        <v>-14</v>
      </c>
      <c r="I154" s="539">
        <v>19</v>
      </c>
      <c r="J154" s="539">
        <v>11</v>
      </c>
      <c r="K154" s="539">
        <v>8</v>
      </c>
      <c r="L154" s="539" t="s">
        <v>1</v>
      </c>
      <c r="M154" s="539" t="s">
        <v>1</v>
      </c>
      <c r="N154" s="539">
        <v>4</v>
      </c>
      <c r="O154" s="539" t="s">
        <v>1</v>
      </c>
    </row>
    <row r="155" spans="1:15">
      <c r="A155" s="188"/>
      <c r="B155" s="175">
        <v>2017</v>
      </c>
      <c r="C155" s="539">
        <v>7</v>
      </c>
      <c r="D155" s="539">
        <v>7</v>
      </c>
      <c r="E155" s="533">
        <v>3</v>
      </c>
      <c r="F155" s="533">
        <v>4</v>
      </c>
      <c r="G155" s="533" t="s">
        <v>1726</v>
      </c>
      <c r="H155" s="539">
        <v>-14</v>
      </c>
      <c r="I155" s="539">
        <v>21</v>
      </c>
      <c r="J155" s="539">
        <v>8</v>
      </c>
      <c r="K155" s="539">
        <v>13</v>
      </c>
      <c r="L155" s="539" t="s">
        <v>1726</v>
      </c>
      <c r="M155" s="539" t="s">
        <v>1726</v>
      </c>
      <c r="N155" s="539">
        <v>2</v>
      </c>
      <c r="O155" s="539" t="s">
        <v>1726</v>
      </c>
    </row>
    <row r="156" spans="1:15">
      <c r="A156" s="188"/>
      <c r="B156" s="178"/>
      <c r="C156" s="539"/>
      <c r="D156" s="539"/>
      <c r="E156" s="533"/>
      <c r="F156" s="533"/>
      <c r="G156" s="533"/>
      <c r="H156" s="539"/>
      <c r="I156" s="539"/>
      <c r="J156" s="539"/>
      <c r="K156" s="539"/>
      <c r="L156" s="539"/>
      <c r="M156" s="539"/>
      <c r="N156" s="539"/>
      <c r="O156" s="539"/>
    </row>
    <row r="157" spans="1:15">
      <c r="A157" s="659" t="s">
        <v>590</v>
      </c>
      <c r="B157" s="178">
        <v>2013</v>
      </c>
      <c r="C157" s="539">
        <v>8</v>
      </c>
      <c r="D157" s="539">
        <v>8</v>
      </c>
      <c r="E157" s="533">
        <v>4</v>
      </c>
      <c r="F157" s="533">
        <v>4</v>
      </c>
      <c r="G157" s="533" t="s">
        <v>1</v>
      </c>
      <c r="H157" s="539">
        <v>-7</v>
      </c>
      <c r="I157" s="539">
        <v>15</v>
      </c>
      <c r="J157" s="539">
        <v>10</v>
      </c>
      <c r="K157" s="539">
        <v>5</v>
      </c>
      <c r="L157" s="539" t="s">
        <v>1</v>
      </c>
      <c r="M157" s="539" t="s">
        <v>1</v>
      </c>
      <c r="N157" s="539">
        <v>9</v>
      </c>
      <c r="O157" s="539" t="s">
        <v>1</v>
      </c>
    </row>
    <row r="158" spans="1:15">
      <c r="A158" s="659"/>
      <c r="B158" s="178">
        <v>2014</v>
      </c>
      <c r="C158" s="539">
        <v>1</v>
      </c>
      <c r="D158" s="539">
        <v>1</v>
      </c>
      <c r="E158" s="533">
        <v>1</v>
      </c>
      <c r="F158" s="533" t="s">
        <v>1</v>
      </c>
      <c r="G158" s="533" t="s">
        <v>1</v>
      </c>
      <c r="H158" s="539">
        <v>-14</v>
      </c>
      <c r="I158" s="539">
        <v>15</v>
      </c>
      <c r="J158" s="539">
        <v>9</v>
      </c>
      <c r="K158" s="539">
        <v>6</v>
      </c>
      <c r="L158" s="539" t="s">
        <v>1</v>
      </c>
      <c r="M158" s="539" t="s">
        <v>1</v>
      </c>
      <c r="N158" s="539">
        <v>2</v>
      </c>
      <c r="O158" s="539" t="s">
        <v>1</v>
      </c>
    </row>
    <row r="159" spans="1:15">
      <c r="A159" s="659"/>
      <c r="B159" s="178">
        <v>2015</v>
      </c>
      <c r="C159" s="539">
        <v>7</v>
      </c>
      <c r="D159" s="539">
        <v>7</v>
      </c>
      <c r="E159" s="533">
        <v>4</v>
      </c>
      <c r="F159" s="533">
        <v>3</v>
      </c>
      <c r="G159" s="533" t="s">
        <v>1</v>
      </c>
      <c r="H159" s="539">
        <v>-4</v>
      </c>
      <c r="I159" s="539">
        <v>11</v>
      </c>
      <c r="J159" s="539">
        <v>3</v>
      </c>
      <c r="K159" s="539">
        <v>8</v>
      </c>
      <c r="L159" s="539" t="s">
        <v>1</v>
      </c>
      <c r="M159" s="539" t="s">
        <v>1</v>
      </c>
      <c r="N159" s="539">
        <v>12</v>
      </c>
      <c r="O159" s="539" t="s">
        <v>1</v>
      </c>
    </row>
    <row r="160" spans="1:15">
      <c r="A160" s="659"/>
      <c r="B160" s="175">
        <v>2016</v>
      </c>
      <c r="C160" s="539">
        <v>9</v>
      </c>
      <c r="D160" s="539">
        <v>9</v>
      </c>
      <c r="E160" s="533">
        <v>5</v>
      </c>
      <c r="F160" s="533">
        <v>4</v>
      </c>
      <c r="G160" s="533" t="s">
        <v>1</v>
      </c>
      <c r="H160" s="539">
        <v>1</v>
      </c>
      <c r="I160" s="539">
        <v>8</v>
      </c>
      <c r="J160" s="539">
        <v>3</v>
      </c>
      <c r="K160" s="539">
        <v>5</v>
      </c>
      <c r="L160" s="539" t="s">
        <v>1</v>
      </c>
      <c r="M160" s="539" t="s">
        <v>1</v>
      </c>
      <c r="N160" s="539">
        <v>4</v>
      </c>
      <c r="O160" s="539" t="s">
        <v>1</v>
      </c>
    </row>
    <row r="161" spans="1:15">
      <c r="A161" s="659"/>
      <c r="B161" s="175">
        <v>2017</v>
      </c>
      <c r="C161" s="539">
        <v>9</v>
      </c>
      <c r="D161" s="539">
        <v>9</v>
      </c>
      <c r="E161" s="533">
        <v>5</v>
      </c>
      <c r="F161" s="533">
        <v>4</v>
      </c>
      <c r="G161" s="533" t="s">
        <v>1726</v>
      </c>
      <c r="H161" s="539">
        <v>-6</v>
      </c>
      <c r="I161" s="539">
        <v>15</v>
      </c>
      <c r="J161" s="539">
        <v>9</v>
      </c>
      <c r="K161" s="539">
        <v>6</v>
      </c>
      <c r="L161" s="539" t="s">
        <v>1726</v>
      </c>
      <c r="M161" s="539" t="s">
        <v>1726</v>
      </c>
      <c r="N161" s="539">
        <v>5</v>
      </c>
      <c r="O161" s="539">
        <v>2</v>
      </c>
    </row>
    <row r="162" spans="1:15">
      <c r="A162" s="659"/>
      <c r="B162" s="178"/>
      <c r="C162" s="539"/>
      <c r="D162" s="539"/>
      <c r="E162" s="533"/>
      <c r="F162" s="533"/>
      <c r="G162" s="533"/>
      <c r="H162" s="539"/>
      <c r="I162" s="539"/>
      <c r="J162" s="539"/>
      <c r="K162" s="539"/>
      <c r="L162" s="539"/>
      <c r="M162" s="539"/>
      <c r="N162" s="539"/>
      <c r="O162" s="539"/>
    </row>
    <row r="163" spans="1:15">
      <c r="A163" s="659" t="s">
        <v>591</v>
      </c>
      <c r="B163" s="178">
        <v>2013</v>
      </c>
      <c r="C163" s="539">
        <v>12</v>
      </c>
      <c r="D163" s="539">
        <v>12</v>
      </c>
      <c r="E163" s="533">
        <v>11</v>
      </c>
      <c r="F163" s="533">
        <v>1</v>
      </c>
      <c r="G163" s="533" t="s">
        <v>1</v>
      </c>
      <c r="H163" s="539">
        <v>-35</v>
      </c>
      <c r="I163" s="539">
        <v>47</v>
      </c>
      <c r="J163" s="539">
        <v>22</v>
      </c>
      <c r="K163" s="539">
        <v>25</v>
      </c>
      <c r="L163" s="539" t="s">
        <v>1</v>
      </c>
      <c r="M163" s="539" t="s">
        <v>1</v>
      </c>
      <c r="N163" s="539">
        <v>10</v>
      </c>
      <c r="O163" s="539" t="s">
        <v>1</v>
      </c>
    </row>
    <row r="164" spans="1:15">
      <c r="A164" s="659"/>
      <c r="B164" s="178">
        <v>2014</v>
      </c>
      <c r="C164" s="539">
        <v>8</v>
      </c>
      <c r="D164" s="539">
        <v>8</v>
      </c>
      <c r="E164" s="533">
        <v>2</v>
      </c>
      <c r="F164" s="533">
        <v>6</v>
      </c>
      <c r="G164" s="533" t="s">
        <v>1</v>
      </c>
      <c r="H164" s="539">
        <v>-34</v>
      </c>
      <c r="I164" s="539">
        <v>42</v>
      </c>
      <c r="J164" s="539">
        <v>23</v>
      </c>
      <c r="K164" s="539">
        <v>19</v>
      </c>
      <c r="L164" s="539" t="s">
        <v>1</v>
      </c>
      <c r="M164" s="539" t="s">
        <v>1</v>
      </c>
      <c r="N164" s="539">
        <v>3</v>
      </c>
      <c r="O164" s="539">
        <v>1</v>
      </c>
    </row>
    <row r="165" spans="1:15">
      <c r="A165" s="659"/>
      <c r="B165" s="178">
        <v>2015</v>
      </c>
      <c r="C165" s="539">
        <v>4</v>
      </c>
      <c r="D165" s="539">
        <v>4</v>
      </c>
      <c r="E165" s="533">
        <v>2</v>
      </c>
      <c r="F165" s="533">
        <v>2</v>
      </c>
      <c r="G165" s="533" t="s">
        <v>1</v>
      </c>
      <c r="H165" s="539">
        <v>-42</v>
      </c>
      <c r="I165" s="539">
        <v>46</v>
      </c>
      <c r="J165" s="539">
        <v>16</v>
      </c>
      <c r="K165" s="539">
        <v>30</v>
      </c>
      <c r="L165" s="539" t="s">
        <v>1</v>
      </c>
      <c r="M165" s="539" t="s">
        <v>1</v>
      </c>
      <c r="N165" s="539">
        <v>12</v>
      </c>
      <c r="O165" s="539" t="s">
        <v>1</v>
      </c>
    </row>
    <row r="166" spans="1:15">
      <c r="A166" s="659"/>
      <c r="B166" s="175">
        <v>2016</v>
      </c>
      <c r="C166" s="539">
        <v>9</v>
      </c>
      <c r="D166" s="539">
        <v>9</v>
      </c>
      <c r="E166" s="533">
        <v>3</v>
      </c>
      <c r="F166" s="533">
        <v>6</v>
      </c>
      <c r="G166" s="533" t="s">
        <v>1</v>
      </c>
      <c r="H166" s="539">
        <v>-30</v>
      </c>
      <c r="I166" s="539">
        <v>39</v>
      </c>
      <c r="J166" s="539">
        <v>16</v>
      </c>
      <c r="K166" s="539">
        <v>23</v>
      </c>
      <c r="L166" s="539" t="s">
        <v>1</v>
      </c>
      <c r="M166" s="539" t="s">
        <v>1</v>
      </c>
      <c r="N166" s="539">
        <v>7</v>
      </c>
      <c r="O166" s="539" t="s">
        <v>1</v>
      </c>
    </row>
    <row r="167" spans="1:15">
      <c r="A167" s="659"/>
      <c r="B167" s="175">
        <v>2017</v>
      </c>
      <c r="C167" s="539">
        <v>7</v>
      </c>
      <c r="D167" s="539">
        <v>7</v>
      </c>
      <c r="E167" s="533">
        <v>2</v>
      </c>
      <c r="F167" s="533">
        <v>5</v>
      </c>
      <c r="G167" s="533" t="s">
        <v>1726</v>
      </c>
      <c r="H167" s="539">
        <v>-39</v>
      </c>
      <c r="I167" s="539">
        <v>46</v>
      </c>
      <c r="J167" s="539">
        <v>19</v>
      </c>
      <c r="K167" s="539">
        <v>27</v>
      </c>
      <c r="L167" s="539" t="s">
        <v>1726</v>
      </c>
      <c r="M167" s="539" t="s">
        <v>1726</v>
      </c>
      <c r="N167" s="539">
        <v>12</v>
      </c>
      <c r="O167" s="539" t="s">
        <v>1726</v>
      </c>
    </row>
    <row r="168" spans="1:15">
      <c r="A168" s="659"/>
      <c r="B168" s="178"/>
      <c r="C168" s="539"/>
      <c r="D168" s="539"/>
      <c r="E168" s="533"/>
      <c r="F168" s="533"/>
      <c r="G168" s="533"/>
      <c r="H168" s="539"/>
      <c r="I168" s="539"/>
      <c r="J168" s="539"/>
      <c r="K168" s="539"/>
      <c r="L168" s="539"/>
      <c r="M168" s="539"/>
      <c r="N168" s="539"/>
      <c r="O168" s="539"/>
    </row>
    <row r="169" spans="1:15">
      <c r="A169" s="659" t="s">
        <v>592</v>
      </c>
      <c r="B169" s="178">
        <v>2013</v>
      </c>
      <c r="C169" s="539">
        <v>72</v>
      </c>
      <c r="D169" s="539">
        <v>72</v>
      </c>
      <c r="E169" s="533">
        <v>41</v>
      </c>
      <c r="F169" s="533">
        <v>31</v>
      </c>
      <c r="G169" s="533" t="s">
        <v>1</v>
      </c>
      <c r="H169" s="539">
        <v>-71</v>
      </c>
      <c r="I169" s="539">
        <v>143</v>
      </c>
      <c r="J169" s="539">
        <v>87</v>
      </c>
      <c r="K169" s="539">
        <v>56</v>
      </c>
      <c r="L169" s="539">
        <v>2</v>
      </c>
      <c r="M169" s="539">
        <v>1</v>
      </c>
      <c r="N169" s="539">
        <v>53</v>
      </c>
      <c r="O169" s="539">
        <v>1</v>
      </c>
    </row>
    <row r="170" spans="1:15">
      <c r="A170" s="659"/>
      <c r="B170" s="178">
        <v>2014</v>
      </c>
      <c r="C170" s="539">
        <v>62</v>
      </c>
      <c r="D170" s="539">
        <v>62</v>
      </c>
      <c r="E170" s="533">
        <v>25</v>
      </c>
      <c r="F170" s="533">
        <v>37</v>
      </c>
      <c r="G170" s="533" t="s">
        <v>1</v>
      </c>
      <c r="H170" s="539">
        <v>-80</v>
      </c>
      <c r="I170" s="539">
        <v>142</v>
      </c>
      <c r="J170" s="539">
        <v>75</v>
      </c>
      <c r="K170" s="539">
        <v>67</v>
      </c>
      <c r="L170" s="539" t="s">
        <v>1</v>
      </c>
      <c r="M170" s="539" t="s">
        <v>1</v>
      </c>
      <c r="N170" s="539">
        <v>69</v>
      </c>
      <c r="O170" s="539">
        <v>2</v>
      </c>
    </row>
    <row r="171" spans="1:15">
      <c r="A171" s="659"/>
      <c r="B171" s="178">
        <v>2015</v>
      </c>
      <c r="C171" s="539">
        <v>76</v>
      </c>
      <c r="D171" s="539">
        <v>76</v>
      </c>
      <c r="E171" s="533">
        <v>36</v>
      </c>
      <c r="F171" s="533">
        <v>40</v>
      </c>
      <c r="G171" s="533" t="s">
        <v>1</v>
      </c>
      <c r="H171" s="539">
        <v>-28</v>
      </c>
      <c r="I171" s="539">
        <v>104</v>
      </c>
      <c r="J171" s="539">
        <v>58</v>
      </c>
      <c r="K171" s="539">
        <v>46</v>
      </c>
      <c r="L171" s="539">
        <v>1</v>
      </c>
      <c r="M171" s="539" t="s">
        <v>1</v>
      </c>
      <c r="N171" s="539">
        <v>57</v>
      </c>
      <c r="O171" s="539">
        <v>1</v>
      </c>
    </row>
    <row r="172" spans="1:15">
      <c r="A172" s="659"/>
      <c r="B172" s="175">
        <v>2016</v>
      </c>
      <c r="C172" s="539">
        <v>58</v>
      </c>
      <c r="D172" s="539">
        <v>58</v>
      </c>
      <c r="E172" s="533">
        <v>28</v>
      </c>
      <c r="F172" s="533">
        <v>30</v>
      </c>
      <c r="G172" s="533" t="s">
        <v>1</v>
      </c>
      <c r="H172" s="539">
        <v>-45</v>
      </c>
      <c r="I172" s="539">
        <v>103</v>
      </c>
      <c r="J172" s="539">
        <v>61</v>
      </c>
      <c r="K172" s="539">
        <v>42</v>
      </c>
      <c r="L172" s="539" t="s">
        <v>1</v>
      </c>
      <c r="M172" s="539" t="s">
        <v>1</v>
      </c>
      <c r="N172" s="539">
        <v>37</v>
      </c>
      <c r="O172" s="539">
        <v>2</v>
      </c>
    </row>
    <row r="173" spans="1:15">
      <c r="A173" s="659"/>
      <c r="B173" s="175">
        <v>2017</v>
      </c>
      <c r="C173" s="539">
        <v>57</v>
      </c>
      <c r="D173" s="539">
        <v>57</v>
      </c>
      <c r="E173" s="533">
        <v>32</v>
      </c>
      <c r="F173" s="533">
        <v>25</v>
      </c>
      <c r="G173" s="533" t="s">
        <v>1726</v>
      </c>
      <c r="H173" s="539">
        <v>-52</v>
      </c>
      <c r="I173" s="539">
        <v>109</v>
      </c>
      <c r="J173" s="539">
        <v>54</v>
      </c>
      <c r="K173" s="539">
        <v>55</v>
      </c>
      <c r="L173" s="539">
        <v>2</v>
      </c>
      <c r="M173" s="539">
        <v>1</v>
      </c>
      <c r="N173" s="539">
        <v>58</v>
      </c>
      <c r="O173" s="539">
        <v>4</v>
      </c>
    </row>
    <row r="174" spans="1:15">
      <c r="A174" s="659"/>
      <c r="B174" s="178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155"/>
    </row>
    <row r="175" spans="1:15">
      <c r="A175" s="659" t="s">
        <v>593</v>
      </c>
      <c r="B175" s="178">
        <v>2013</v>
      </c>
      <c r="C175" s="539">
        <v>124</v>
      </c>
      <c r="D175" s="539">
        <v>124</v>
      </c>
      <c r="E175" s="533">
        <v>62</v>
      </c>
      <c r="F175" s="533">
        <v>62</v>
      </c>
      <c r="G175" s="533" t="s">
        <v>1</v>
      </c>
      <c r="H175" s="539">
        <v>-204</v>
      </c>
      <c r="I175" s="539">
        <v>328</v>
      </c>
      <c r="J175" s="539">
        <v>171</v>
      </c>
      <c r="K175" s="539">
        <v>157</v>
      </c>
      <c r="L175" s="539">
        <v>1</v>
      </c>
      <c r="M175" s="539" t="s">
        <v>1</v>
      </c>
      <c r="N175" s="539">
        <v>108</v>
      </c>
      <c r="O175" s="539">
        <v>31</v>
      </c>
    </row>
    <row r="176" spans="1:15">
      <c r="A176" s="659"/>
      <c r="B176" s="178">
        <v>2014</v>
      </c>
      <c r="C176" s="539">
        <v>146</v>
      </c>
      <c r="D176" s="539">
        <v>146</v>
      </c>
      <c r="E176" s="533">
        <v>77</v>
      </c>
      <c r="F176" s="533">
        <v>69</v>
      </c>
      <c r="G176" s="533" t="s">
        <v>1</v>
      </c>
      <c r="H176" s="539">
        <v>-171</v>
      </c>
      <c r="I176" s="539">
        <v>317</v>
      </c>
      <c r="J176" s="539">
        <v>138</v>
      </c>
      <c r="K176" s="539">
        <v>179</v>
      </c>
      <c r="L176" s="539" t="s">
        <v>1</v>
      </c>
      <c r="M176" s="539" t="s">
        <v>1</v>
      </c>
      <c r="N176" s="539">
        <v>110</v>
      </c>
      <c r="O176" s="539">
        <v>31</v>
      </c>
    </row>
    <row r="177" spans="1:15">
      <c r="A177" s="659"/>
      <c r="B177" s="178">
        <v>2015</v>
      </c>
      <c r="C177" s="539">
        <v>126</v>
      </c>
      <c r="D177" s="539">
        <v>126</v>
      </c>
      <c r="E177" s="533">
        <v>61</v>
      </c>
      <c r="F177" s="533">
        <v>65</v>
      </c>
      <c r="G177" s="533" t="s">
        <v>1</v>
      </c>
      <c r="H177" s="539">
        <v>-204</v>
      </c>
      <c r="I177" s="539">
        <v>330</v>
      </c>
      <c r="J177" s="539">
        <v>157</v>
      </c>
      <c r="K177" s="539">
        <v>173</v>
      </c>
      <c r="L177" s="539" t="s">
        <v>1</v>
      </c>
      <c r="M177" s="539" t="s">
        <v>1</v>
      </c>
      <c r="N177" s="539">
        <v>108</v>
      </c>
      <c r="O177" s="539">
        <v>29</v>
      </c>
    </row>
    <row r="178" spans="1:15">
      <c r="A178" s="659"/>
      <c r="B178" s="175">
        <v>2016</v>
      </c>
      <c r="C178" s="539">
        <v>117</v>
      </c>
      <c r="D178" s="539">
        <v>117</v>
      </c>
      <c r="E178" s="533">
        <v>54</v>
      </c>
      <c r="F178" s="533">
        <v>63</v>
      </c>
      <c r="G178" s="533" t="s">
        <v>1</v>
      </c>
      <c r="H178" s="539">
        <v>-221</v>
      </c>
      <c r="I178" s="539">
        <v>338</v>
      </c>
      <c r="J178" s="539">
        <v>172</v>
      </c>
      <c r="K178" s="539">
        <v>166</v>
      </c>
      <c r="L178" s="539">
        <v>1</v>
      </c>
      <c r="M178" s="539">
        <v>1</v>
      </c>
      <c r="N178" s="539">
        <v>76</v>
      </c>
      <c r="O178" s="539">
        <v>19</v>
      </c>
    </row>
    <row r="179" spans="1:15">
      <c r="A179" s="659"/>
      <c r="B179" s="175">
        <v>2017</v>
      </c>
      <c r="C179" s="539">
        <v>106</v>
      </c>
      <c r="D179" s="539">
        <v>105</v>
      </c>
      <c r="E179" s="533">
        <v>63</v>
      </c>
      <c r="F179" s="533">
        <v>42</v>
      </c>
      <c r="G179" s="533">
        <v>1</v>
      </c>
      <c r="H179" s="539">
        <v>-265</v>
      </c>
      <c r="I179" s="539">
        <v>370</v>
      </c>
      <c r="J179" s="539">
        <v>168</v>
      </c>
      <c r="K179" s="539">
        <v>202</v>
      </c>
      <c r="L179" s="539" t="s">
        <v>1726</v>
      </c>
      <c r="M179" s="539" t="s">
        <v>1726</v>
      </c>
      <c r="N179" s="539">
        <v>123</v>
      </c>
      <c r="O179" s="539">
        <v>33</v>
      </c>
    </row>
    <row r="180" spans="1:15">
      <c r="A180" s="659"/>
      <c r="B180" s="178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155"/>
    </row>
    <row r="181" spans="1:15">
      <c r="A181" s="659" t="s">
        <v>594</v>
      </c>
      <c r="B181" s="178">
        <v>2013</v>
      </c>
      <c r="C181" s="539">
        <v>32</v>
      </c>
      <c r="D181" s="539">
        <v>32</v>
      </c>
      <c r="E181" s="533">
        <v>15</v>
      </c>
      <c r="F181" s="533">
        <v>17</v>
      </c>
      <c r="G181" s="533" t="s">
        <v>1</v>
      </c>
      <c r="H181" s="539">
        <v>-25</v>
      </c>
      <c r="I181" s="539">
        <v>57</v>
      </c>
      <c r="J181" s="539">
        <v>28</v>
      </c>
      <c r="K181" s="539">
        <v>29</v>
      </c>
      <c r="L181" s="539" t="s">
        <v>1</v>
      </c>
      <c r="M181" s="539" t="s">
        <v>1</v>
      </c>
      <c r="N181" s="539">
        <v>22</v>
      </c>
      <c r="O181" s="539">
        <v>4</v>
      </c>
    </row>
    <row r="182" spans="1:15">
      <c r="A182" s="659"/>
      <c r="B182" s="178">
        <v>2014</v>
      </c>
      <c r="C182" s="539">
        <v>37</v>
      </c>
      <c r="D182" s="539">
        <v>37</v>
      </c>
      <c r="E182" s="533">
        <v>17</v>
      </c>
      <c r="F182" s="533">
        <v>20</v>
      </c>
      <c r="G182" s="533" t="s">
        <v>1</v>
      </c>
      <c r="H182" s="539">
        <v>-38</v>
      </c>
      <c r="I182" s="539">
        <v>75</v>
      </c>
      <c r="J182" s="539">
        <v>36</v>
      </c>
      <c r="K182" s="539">
        <v>39</v>
      </c>
      <c r="L182" s="539" t="s">
        <v>1</v>
      </c>
      <c r="M182" s="539" t="s">
        <v>1</v>
      </c>
      <c r="N182" s="539">
        <v>22</v>
      </c>
      <c r="O182" s="539">
        <v>4</v>
      </c>
    </row>
    <row r="183" spans="1:15">
      <c r="A183" s="659"/>
      <c r="B183" s="178">
        <v>2015</v>
      </c>
      <c r="C183" s="539">
        <v>30</v>
      </c>
      <c r="D183" s="539">
        <v>30</v>
      </c>
      <c r="E183" s="533">
        <v>19</v>
      </c>
      <c r="F183" s="533">
        <v>11</v>
      </c>
      <c r="G183" s="533" t="s">
        <v>1</v>
      </c>
      <c r="H183" s="539">
        <v>-69</v>
      </c>
      <c r="I183" s="539">
        <v>99</v>
      </c>
      <c r="J183" s="539">
        <v>50</v>
      </c>
      <c r="K183" s="539">
        <v>49</v>
      </c>
      <c r="L183" s="539" t="s">
        <v>1</v>
      </c>
      <c r="M183" s="539" t="s">
        <v>1</v>
      </c>
      <c r="N183" s="539">
        <v>24</v>
      </c>
      <c r="O183" s="539">
        <v>9</v>
      </c>
    </row>
    <row r="184" spans="1:15">
      <c r="A184" s="659"/>
      <c r="B184" s="175">
        <v>2016</v>
      </c>
      <c r="C184" s="539">
        <v>24</v>
      </c>
      <c r="D184" s="539">
        <v>24</v>
      </c>
      <c r="E184" s="533">
        <v>15</v>
      </c>
      <c r="F184" s="533">
        <v>9</v>
      </c>
      <c r="G184" s="533" t="s">
        <v>1</v>
      </c>
      <c r="H184" s="539">
        <v>-37</v>
      </c>
      <c r="I184" s="539">
        <v>61</v>
      </c>
      <c r="J184" s="539">
        <v>29</v>
      </c>
      <c r="K184" s="539">
        <v>32</v>
      </c>
      <c r="L184" s="692" t="s">
        <v>1</v>
      </c>
      <c r="M184" s="692" t="s">
        <v>1</v>
      </c>
      <c r="N184" s="539">
        <v>23</v>
      </c>
      <c r="O184" s="539">
        <v>10</v>
      </c>
    </row>
    <row r="185" spans="1:15">
      <c r="A185" s="659"/>
      <c r="B185" s="175">
        <v>2017</v>
      </c>
      <c r="C185" s="539">
        <v>29</v>
      </c>
      <c r="D185" s="539">
        <v>29</v>
      </c>
      <c r="E185" s="533">
        <v>14</v>
      </c>
      <c r="F185" s="533">
        <v>15</v>
      </c>
      <c r="G185" s="533" t="s">
        <v>1726</v>
      </c>
      <c r="H185" s="539">
        <v>-37</v>
      </c>
      <c r="I185" s="539">
        <v>66</v>
      </c>
      <c r="J185" s="539">
        <v>31</v>
      </c>
      <c r="K185" s="539">
        <v>35</v>
      </c>
      <c r="L185" s="539" t="s">
        <v>1726</v>
      </c>
      <c r="M185" s="539" t="s">
        <v>1726</v>
      </c>
      <c r="N185" s="539">
        <v>13</v>
      </c>
      <c r="O185" s="539">
        <v>4</v>
      </c>
    </row>
    <row r="186" spans="1:15">
      <c r="A186" s="659"/>
      <c r="B186" s="178"/>
      <c r="C186" s="63"/>
      <c r="D186" s="63"/>
      <c r="E186" s="63"/>
      <c r="F186" s="63"/>
      <c r="G186" s="155"/>
      <c r="H186" s="63"/>
      <c r="I186" s="63"/>
      <c r="J186" s="63"/>
      <c r="K186" s="63"/>
      <c r="L186" s="63"/>
      <c r="M186" s="63"/>
      <c r="N186" s="63"/>
      <c r="O186" s="155"/>
    </row>
    <row r="187" spans="1:15">
      <c r="A187" s="659" t="s">
        <v>595</v>
      </c>
      <c r="B187" s="178">
        <v>2013</v>
      </c>
      <c r="C187" s="539">
        <v>179</v>
      </c>
      <c r="D187" s="539">
        <v>179</v>
      </c>
      <c r="E187" s="533">
        <v>95</v>
      </c>
      <c r="F187" s="533">
        <v>84</v>
      </c>
      <c r="G187" s="533" t="s">
        <v>1</v>
      </c>
      <c r="H187" s="539">
        <v>-12</v>
      </c>
      <c r="I187" s="539">
        <v>191</v>
      </c>
      <c r="J187" s="539">
        <v>104</v>
      </c>
      <c r="K187" s="539">
        <v>87</v>
      </c>
      <c r="L187" s="539" t="s">
        <v>1</v>
      </c>
      <c r="M187" s="539" t="s">
        <v>1</v>
      </c>
      <c r="N187" s="539">
        <v>100</v>
      </c>
      <c r="O187" s="539">
        <v>4</v>
      </c>
    </row>
    <row r="188" spans="1:15">
      <c r="A188" s="659"/>
      <c r="B188" s="178">
        <v>2014</v>
      </c>
      <c r="C188" s="539">
        <v>155</v>
      </c>
      <c r="D188" s="539">
        <v>155</v>
      </c>
      <c r="E188" s="533">
        <v>78</v>
      </c>
      <c r="F188" s="533">
        <v>77</v>
      </c>
      <c r="G188" s="533" t="s">
        <v>1</v>
      </c>
      <c r="H188" s="539">
        <v>-38</v>
      </c>
      <c r="I188" s="539">
        <v>193</v>
      </c>
      <c r="J188" s="539">
        <v>106</v>
      </c>
      <c r="K188" s="539">
        <v>87</v>
      </c>
      <c r="L188" s="539" t="s">
        <v>1</v>
      </c>
      <c r="M188" s="539" t="s">
        <v>1</v>
      </c>
      <c r="N188" s="539">
        <v>113</v>
      </c>
      <c r="O188" s="539">
        <v>10</v>
      </c>
    </row>
    <row r="189" spans="1:15">
      <c r="A189" s="659"/>
      <c r="B189" s="178">
        <v>2015</v>
      </c>
      <c r="C189" s="539">
        <v>161</v>
      </c>
      <c r="D189" s="539">
        <v>161</v>
      </c>
      <c r="E189" s="533">
        <v>79</v>
      </c>
      <c r="F189" s="533">
        <v>82</v>
      </c>
      <c r="G189" s="533" t="s">
        <v>1</v>
      </c>
      <c r="H189" s="539">
        <v>-33</v>
      </c>
      <c r="I189" s="539">
        <v>194</v>
      </c>
      <c r="J189" s="539">
        <v>98</v>
      </c>
      <c r="K189" s="539">
        <v>96</v>
      </c>
      <c r="L189" s="539">
        <v>1</v>
      </c>
      <c r="M189" s="539">
        <v>1</v>
      </c>
      <c r="N189" s="539">
        <v>122</v>
      </c>
      <c r="O189" s="539">
        <v>5</v>
      </c>
    </row>
    <row r="190" spans="1:15">
      <c r="A190" s="659"/>
      <c r="B190" s="175">
        <v>2016</v>
      </c>
      <c r="C190" s="539">
        <v>156</v>
      </c>
      <c r="D190" s="539">
        <v>156</v>
      </c>
      <c r="E190" s="533">
        <v>73</v>
      </c>
      <c r="F190" s="533">
        <v>83</v>
      </c>
      <c r="G190" s="533" t="s">
        <v>1</v>
      </c>
      <c r="H190" s="539">
        <v>-44</v>
      </c>
      <c r="I190" s="539">
        <v>200</v>
      </c>
      <c r="J190" s="539">
        <v>90</v>
      </c>
      <c r="K190" s="539">
        <v>110</v>
      </c>
      <c r="L190" s="692" t="s">
        <v>1</v>
      </c>
      <c r="M190" s="692" t="s">
        <v>1</v>
      </c>
      <c r="N190" s="539">
        <v>82</v>
      </c>
      <c r="O190" s="539">
        <v>10</v>
      </c>
    </row>
    <row r="191" spans="1:15">
      <c r="A191" s="659"/>
      <c r="B191" s="175">
        <v>2017</v>
      </c>
      <c r="C191" s="539">
        <v>161</v>
      </c>
      <c r="D191" s="539">
        <v>161</v>
      </c>
      <c r="E191" s="533">
        <v>93</v>
      </c>
      <c r="F191" s="533">
        <v>68</v>
      </c>
      <c r="G191" s="533" t="s">
        <v>1726</v>
      </c>
      <c r="H191" s="539">
        <v>-26</v>
      </c>
      <c r="I191" s="539">
        <v>187</v>
      </c>
      <c r="J191" s="539">
        <v>100</v>
      </c>
      <c r="K191" s="539">
        <v>87</v>
      </c>
      <c r="L191" s="539" t="s">
        <v>1726</v>
      </c>
      <c r="M191" s="539" t="s">
        <v>1726</v>
      </c>
      <c r="N191" s="539">
        <v>127</v>
      </c>
      <c r="O191" s="539">
        <v>17</v>
      </c>
    </row>
    <row r="192" spans="1:15">
      <c r="A192" s="659"/>
      <c r="B192" s="178"/>
      <c r="C192" s="63"/>
      <c r="D192" s="63"/>
      <c r="E192" s="63"/>
      <c r="F192" s="63"/>
      <c r="G192" s="155"/>
      <c r="H192" s="63"/>
      <c r="I192" s="63"/>
      <c r="J192" s="63"/>
      <c r="K192" s="63"/>
      <c r="L192" s="63"/>
      <c r="M192" s="63"/>
      <c r="N192" s="63"/>
      <c r="O192" s="155"/>
    </row>
    <row r="193" spans="1:15">
      <c r="A193" s="659" t="s">
        <v>596</v>
      </c>
      <c r="B193" s="178">
        <v>2013</v>
      </c>
      <c r="C193" s="539">
        <v>7</v>
      </c>
      <c r="D193" s="539">
        <v>7</v>
      </c>
      <c r="E193" s="533">
        <v>3</v>
      </c>
      <c r="F193" s="533">
        <v>4</v>
      </c>
      <c r="G193" s="533" t="s">
        <v>1</v>
      </c>
      <c r="H193" s="539">
        <v>-20</v>
      </c>
      <c r="I193" s="539">
        <v>27</v>
      </c>
      <c r="J193" s="539">
        <v>12</v>
      </c>
      <c r="K193" s="539">
        <v>15</v>
      </c>
      <c r="L193" s="539" t="s">
        <v>1</v>
      </c>
      <c r="M193" s="539" t="s">
        <v>1</v>
      </c>
      <c r="N193" s="539">
        <v>4</v>
      </c>
      <c r="O193" s="539" t="s">
        <v>1</v>
      </c>
    </row>
    <row r="194" spans="1:15">
      <c r="A194" s="659"/>
      <c r="B194" s="178">
        <v>2014</v>
      </c>
      <c r="C194" s="539">
        <v>9</v>
      </c>
      <c r="D194" s="539">
        <v>9</v>
      </c>
      <c r="E194" s="533">
        <v>3</v>
      </c>
      <c r="F194" s="533">
        <v>6</v>
      </c>
      <c r="G194" s="533" t="s">
        <v>1</v>
      </c>
      <c r="H194" s="539">
        <v>-33</v>
      </c>
      <c r="I194" s="539">
        <v>42</v>
      </c>
      <c r="J194" s="539">
        <v>26</v>
      </c>
      <c r="K194" s="539">
        <v>16</v>
      </c>
      <c r="L194" s="539" t="s">
        <v>1</v>
      </c>
      <c r="M194" s="539" t="s">
        <v>1</v>
      </c>
      <c r="N194" s="539">
        <v>5</v>
      </c>
      <c r="O194" s="539" t="s">
        <v>1</v>
      </c>
    </row>
    <row r="195" spans="1:15">
      <c r="A195" s="659"/>
      <c r="B195" s="178">
        <v>2015</v>
      </c>
      <c r="C195" s="539">
        <v>3</v>
      </c>
      <c r="D195" s="539">
        <v>3</v>
      </c>
      <c r="E195" s="533">
        <v>1</v>
      </c>
      <c r="F195" s="533">
        <v>2</v>
      </c>
      <c r="G195" s="533" t="s">
        <v>1</v>
      </c>
      <c r="H195" s="539">
        <v>-31</v>
      </c>
      <c r="I195" s="539">
        <v>34</v>
      </c>
      <c r="J195" s="539">
        <v>20</v>
      </c>
      <c r="K195" s="539">
        <v>14</v>
      </c>
      <c r="L195" s="539" t="s">
        <v>1</v>
      </c>
      <c r="M195" s="539" t="s">
        <v>1</v>
      </c>
      <c r="N195" s="539">
        <v>6</v>
      </c>
      <c r="O195" s="539" t="s">
        <v>1</v>
      </c>
    </row>
    <row r="196" spans="1:15">
      <c r="A196" s="659"/>
      <c r="B196" s="175">
        <v>2016</v>
      </c>
      <c r="C196" s="539">
        <v>8</v>
      </c>
      <c r="D196" s="539">
        <v>8</v>
      </c>
      <c r="E196" s="533">
        <v>6</v>
      </c>
      <c r="F196" s="533">
        <v>2</v>
      </c>
      <c r="G196" s="533" t="s">
        <v>1</v>
      </c>
      <c r="H196" s="539">
        <v>-19</v>
      </c>
      <c r="I196" s="539">
        <v>27</v>
      </c>
      <c r="J196" s="539">
        <v>12</v>
      </c>
      <c r="K196" s="539">
        <v>15</v>
      </c>
      <c r="L196" s="692" t="s">
        <v>1</v>
      </c>
      <c r="M196" s="692" t="s">
        <v>1</v>
      </c>
      <c r="N196" s="539">
        <v>5</v>
      </c>
      <c r="O196" s="539" t="s">
        <v>1</v>
      </c>
    </row>
    <row r="197" spans="1:15">
      <c r="A197" s="659"/>
      <c r="B197" s="175">
        <v>2017</v>
      </c>
      <c r="C197" s="539">
        <v>7</v>
      </c>
      <c r="D197" s="539">
        <v>7</v>
      </c>
      <c r="E197" s="533">
        <v>6</v>
      </c>
      <c r="F197" s="533">
        <v>1</v>
      </c>
      <c r="G197" s="533" t="s">
        <v>1726</v>
      </c>
      <c r="H197" s="539">
        <v>-34</v>
      </c>
      <c r="I197" s="539">
        <v>41</v>
      </c>
      <c r="J197" s="539">
        <v>18</v>
      </c>
      <c r="K197" s="539">
        <v>23</v>
      </c>
      <c r="L197" s="539" t="s">
        <v>1726</v>
      </c>
      <c r="M197" s="539" t="s">
        <v>1726</v>
      </c>
      <c r="N197" s="539">
        <v>9</v>
      </c>
      <c r="O197" s="539">
        <v>2</v>
      </c>
    </row>
    <row r="198" spans="1:15">
      <c r="A198" s="659"/>
      <c r="B198" s="178"/>
      <c r="C198" s="63"/>
      <c r="D198" s="63"/>
      <c r="E198" s="63"/>
      <c r="F198" s="63"/>
      <c r="G198" s="155"/>
      <c r="H198" s="63"/>
      <c r="I198" s="63"/>
      <c r="J198" s="63"/>
      <c r="K198" s="63"/>
      <c r="L198" s="63"/>
      <c r="M198" s="63"/>
      <c r="N198" s="63"/>
      <c r="O198" s="155"/>
    </row>
    <row r="199" spans="1:15">
      <c r="A199" s="659" t="s">
        <v>597</v>
      </c>
      <c r="B199" s="178">
        <v>2013</v>
      </c>
      <c r="C199" s="539">
        <v>3</v>
      </c>
      <c r="D199" s="539">
        <v>3</v>
      </c>
      <c r="E199" s="533">
        <v>1</v>
      </c>
      <c r="F199" s="533">
        <v>2</v>
      </c>
      <c r="G199" s="533" t="s">
        <v>1</v>
      </c>
      <c r="H199" s="539">
        <v>-3</v>
      </c>
      <c r="I199" s="539">
        <v>6</v>
      </c>
      <c r="J199" s="539">
        <v>4</v>
      </c>
      <c r="K199" s="539">
        <v>2</v>
      </c>
      <c r="L199" s="539" t="s">
        <v>1</v>
      </c>
      <c r="M199" s="539" t="s">
        <v>1</v>
      </c>
      <c r="N199" s="539">
        <v>3</v>
      </c>
      <c r="O199" s="539" t="s">
        <v>1</v>
      </c>
    </row>
    <row r="200" spans="1:15">
      <c r="A200" s="659"/>
      <c r="B200" s="178">
        <v>2014</v>
      </c>
      <c r="C200" s="539" t="s">
        <v>1</v>
      </c>
      <c r="D200" s="539" t="s">
        <v>1</v>
      </c>
      <c r="E200" s="533" t="s">
        <v>1</v>
      </c>
      <c r="F200" s="533" t="s">
        <v>1</v>
      </c>
      <c r="G200" s="533" t="s">
        <v>1</v>
      </c>
      <c r="H200" s="539">
        <v>-7</v>
      </c>
      <c r="I200" s="539">
        <v>7</v>
      </c>
      <c r="J200" s="539">
        <v>6</v>
      </c>
      <c r="K200" s="539">
        <v>1</v>
      </c>
      <c r="L200" s="539" t="s">
        <v>1</v>
      </c>
      <c r="M200" s="539" t="s">
        <v>1</v>
      </c>
      <c r="N200" s="539">
        <v>1</v>
      </c>
      <c r="O200" s="539">
        <v>1</v>
      </c>
    </row>
    <row r="201" spans="1:15">
      <c r="A201" s="659"/>
      <c r="B201" s="178">
        <v>2015</v>
      </c>
      <c r="C201" s="539">
        <v>1</v>
      </c>
      <c r="D201" s="539">
        <v>1</v>
      </c>
      <c r="E201" s="533" t="s">
        <v>1</v>
      </c>
      <c r="F201" s="533">
        <v>1</v>
      </c>
      <c r="G201" s="533" t="s">
        <v>1</v>
      </c>
      <c r="H201" s="539">
        <v>-5</v>
      </c>
      <c r="I201" s="539">
        <v>6</v>
      </c>
      <c r="J201" s="539">
        <v>4</v>
      </c>
      <c r="K201" s="539">
        <v>2</v>
      </c>
      <c r="L201" s="539" t="s">
        <v>1</v>
      </c>
      <c r="M201" s="539" t="s">
        <v>1</v>
      </c>
      <c r="N201" s="539">
        <v>1</v>
      </c>
      <c r="O201" s="539" t="s">
        <v>1</v>
      </c>
    </row>
    <row r="202" spans="1:15">
      <c r="A202" s="659"/>
      <c r="B202" s="175">
        <v>2016</v>
      </c>
      <c r="C202" s="539">
        <v>2</v>
      </c>
      <c r="D202" s="539">
        <v>2</v>
      </c>
      <c r="E202" s="533">
        <v>1</v>
      </c>
      <c r="F202" s="533">
        <v>1</v>
      </c>
      <c r="G202" s="533" t="s">
        <v>1</v>
      </c>
      <c r="H202" s="539">
        <v>-1</v>
      </c>
      <c r="I202" s="539">
        <v>3</v>
      </c>
      <c r="J202" s="539">
        <v>2</v>
      </c>
      <c r="K202" s="539">
        <v>1</v>
      </c>
      <c r="L202" s="692" t="s">
        <v>1</v>
      </c>
      <c r="M202" s="692" t="s">
        <v>1</v>
      </c>
      <c r="N202" s="539">
        <v>1</v>
      </c>
      <c r="O202" s="539" t="s">
        <v>1</v>
      </c>
    </row>
    <row r="203" spans="1:15">
      <c r="A203" s="659"/>
      <c r="B203" s="175">
        <v>2017</v>
      </c>
      <c r="C203" s="539" t="s">
        <v>1726</v>
      </c>
      <c r="D203" s="539" t="s">
        <v>1726</v>
      </c>
      <c r="E203" s="533" t="s">
        <v>1726</v>
      </c>
      <c r="F203" s="533" t="s">
        <v>1726</v>
      </c>
      <c r="G203" s="533" t="s">
        <v>1726</v>
      </c>
      <c r="H203" s="539">
        <v>-2</v>
      </c>
      <c r="I203" s="539">
        <v>2</v>
      </c>
      <c r="J203" s="539">
        <v>2</v>
      </c>
      <c r="K203" s="539" t="s">
        <v>1726</v>
      </c>
      <c r="L203" s="539" t="s">
        <v>1726</v>
      </c>
      <c r="M203" s="539" t="s">
        <v>1726</v>
      </c>
      <c r="N203" s="539" t="s">
        <v>1726</v>
      </c>
      <c r="O203" s="539" t="s">
        <v>1726</v>
      </c>
    </row>
    <row r="204" spans="1:15">
      <c r="A204" s="659"/>
      <c r="B204" s="178"/>
      <c r="C204" s="63"/>
      <c r="D204" s="63"/>
      <c r="E204" s="63"/>
      <c r="F204" s="63"/>
      <c r="G204" s="155"/>
      <c r="H204" s="63"/>
      <c r="I204" s="63"/>
      <c r="J204" s="63"/>
      <c r="K204" s="63"/>
      <c r="L204" s="63"/>
      <c r="M204" s="63"/>
      <c r="N204" s="63"/>
      <c r="O204" s="155"/>
    </row>
    <row r="205" spans="1:15">
      <c r="A205" s="659" t="s">
        <v>598</v>
      </c>
      <c r="B205" s="178">
        <v>2013</v>
      </c>
      <c r="C205" s="539">
        <v>285</v>
      </c>
      <c r="D205" s="539">
        <v>284</v>
      </c>
      <c r="E205" s="533">
        <v>145</v>
      </c>
      <c r="F205" s="533">
        <v>139</v>
      </c>
      <c r="G205" s="533">
        <v>1</v>
      </c>
      <c r="H205" s="539">
        <v>-72</v>
      </c>
      <c r="I205" s="539">
        <v>356</v>
      </c>
      <c r="J205" s="539">
        <v>180</v>
      </c>
      <c r="K205" s="539">
        <v>176</v>
      </c>
      <c r="L205" s="539">
        <v>1</v>
      </c>
      <c r="M205" s="539" t="s">
        <v>1</v>
      </c>
      <c r="N205" s="539">
        <v>170</v>
      </c>
      <c r="O205" s="539">
        <v>22</v>
      </c>
    </row>
    <row r="206" spans="1:15">
      <c r="A206" s="659"/>
      <c r="B206" s="178">
        <v>2014</v>
      </c>
      <c r="C206" s="539">
        <v>281</v>
      </c>
      <c r="D206" s="539">
        <v>279</v>
      </c>
      <c r="E206" s="533">
        <v>141</v>
      </c>
      <c r="F206" s="533">
        <v>138</v>
      </c>
      <c r="G206" s="533">
        <v>2</v>
      </c>
      <c r="H206" s="539">
        <v>-105</v>
      </c>
      <c r="I206" s="539">
        <v>384</v>
      </c>
      <c r="J206" s="539">
        <v>199</v>
      </c>
      <c r="K206" s="539">
        <v>185</v>
      </c>
      <c r="L206" s="539" t="s">
        <v>1</v>
      </c>
      <c r="M206" s="539" t="s">
        <v>1</v>
      </c>
      <c r="N206" s="539">
        <v>164</v>
      </c>
      <c r="O206" s="539">
        <v>27</v>
      </c>
    </row>
    <row r="207" spans="1:15">
      <c r="A207" s="659"/>
      <c r="B207" s="178">
        <v>2015</v>
      </c>
      <c r="C207" s="539">
        <v>281</v>
      </c>
      <c r="D207" s="539">
        <v>279</v>
      </c>
      <c r="E207" s="533">
        <v>154</v>
      </c>
      <c r="F207" s="533">
        <v>125</v>
      </c>
      <c r="G207" s="533">
        <v>2</v>
      </c>
      <c r="H207" s="539">
        <v>-91</v>
      </c>
      <c r="I207" s="539">
        <v>370</v>
      </c>
      <c r="J207" s="539">
        <v>202</v>
      </c>
      <c r="K207" s="539">
        <v>168</v>
      </c>
      <c r="L207" s="539">
        <v>1</v>
      </c>
      <c r="M207" s="539">
        <v>1</v>
      </c>
      <c r="N207" s="539">
        <v>176</v>
      </c>
      <c r="O207" s="539">
        <v>16</v>
      </c>
    </row>
    <row r="208" spans="1:15">
      <c r="A208" s="659"/>
      <c r="B208" s="175">
        <v>2016</v>
      </c>
      <c r="C208" s="539">
        <v>316</v>
      </c>
      <c r="D208" s="539">
        <v>315</v>
      </c>
      <c r="E208" s="533">
        <v>172</v>
      </c>
      <c r="F208" s="533">
        <v>143</v>
      </c>
      <c r="G208" s="533">
        <v>1</v>
      </c>
      <c r="H208" s="539">
        <v>-62</v>
      </c>
      <c r="I208" s="539">
        <v>377</v>
      </c>
      <c r="J208" s="539">
        <v>195</v>
      </c>
      <c r="K208" s="539">
        <v>182</v>
      </c>
      <c r="L208" s="692" t="s">
        <v>1</v>
      </c>
      <c r="M208" s="692" t="s">
        <v>1</v>
      </c>
      <c r="N208" s="539">
        <v>179</v>
      </c>
      <c r="O208" s="539">
        <v>25</v>
      </c>
    </row>
    <row r="209" spans="1:15">
      <c r="A209" s="659"/>
      <c r="B209" s="175">
        <v>2017</v>
      </c>
      <c r="C209" s="539">
        <v>373</v>
      </c>
      <c r="D209" s="539">
        <v>373</v>
      </c>
      <c r="E209" s="533">
        <v>171</v>
      </c>
      <c r="F209" s="533">
        <v>202</v>
      </c>
      <c r="G209" s="533" t="s">
        <v>1726</v>
      </c>
      <c r="H209" s="539">
        <v>38</v>
      </c>
      <c r="I209" s="539">
        <v>335</v>
      </c>
      <c r="J209" s="539">
        <v>170</v>
      </c>
      <c r="K209" s="539">
        <v>165</v>
      </c>
      <c r="L209" s="539">
        <v>1</v>
      </c>
      <c r="M209" s="539" t="s">
        <v>1726</v>
      </c>
      <c r="N209" s="539">
        <v>194</v>
      </c>
      <c r="O209" s="539">
        <v>18</v>
      </c>
    </row>
    <row r="210" spans="1:15">
      <c r="A210" s="659"/>
      <c r="B210" s="178"/>
      <c r="C210" s="539"/>
      <c r="D210" s="539"/>
      <c r="E210" s="533"/>
      <c r="F210" s="533"/>
      <c r="G210" s="533"/>
      <c r="H210" s="539"/>
      <c r="I210" s="539"/>
      <c r="J210" s="539"/>
      <c r="K210" s="539"/>
      <c r="L210" s="539"/>
      <c r="M210" s="539"/>
      <c r="N210" s="539"/>
      <c r="O210" s="539"/>
    </row>
    <row r="211" spans="1:15">
      <c r="A211" s="659" t="s">
        <v>599</v>
      </c>
      <c r="B211" s="178">
        <v>2013</v>
      </c>
      <c r="C211" s="539">
        <v>55</v>
      </c>
      <c r="D211" s="539">
        <v>55</v>
      </c>
      <c r="E211" s="533">
        <v>30</v>
      </c>
      <c r="F211" s="533">
        <v>25</v>
      </c>
      <c r="G211" s="533" t="s">
        <v>1</v>
      </c>
      <c r="H211" s="539">
        <v>-144</v>
      </c>
      <c r="I211" s="539">
        <v>199</v>
      </c>
      <c r="J211" s="539">
        <v>97</v>
      </c>
      <c r="K211" s="539">
        <v>102</v>
      </c>
      <c r="L211" s="539" t="s">
        <v>1</v>
      </c>
      <c r="M211" s="539" t="s">
        <v>1</v>
      </c>
      <c r="N211" s="539">
        <v>47</v>
      </c>
      <c r="O211" s="539">
        <v>8</v>
      </c>
    </row>
    <row r="212" spans="1:15">
      <c r="A212" s="659"/>
      <c r="B212" s="178">
        <v>2014</v>
      </c>
      <c r="C212" s="539">
        <v>52</v>
      </c>
      <c r="D212" s="539">
        <v>52</v>
      </c>
      <c r="E212" s="533">
        <v>24</v>
      </c>
      <c r="F212" s="533">
        <v>28</v>
      </c>
      <c r="G212" s="533" t="s">
        <v>1</v>
      </c>
      <c r="H212" s="539">
        <v>-179</v>
      </c>
      <c r="I212" s="539">
        <v>231</v>
      </c>
      <c r="J212" s="539">
        <v>113</v>
      </c>
      <c r="K212" s="539">
        <v>118</v>
      </c>
      <c r="L212" s="539">
        <v>1</v>
      </c>
      <c r="M212" s="539" t="s">
        <v>1</v>
      </c>
      <c r="N212" s="539">
        <v>44</v>
      </c>
      <c r="O212" s="539">
        <v>13</v>
      </c>
    </row>
    <row r="213" spans="1:15">
      <c r="A213" s="659"/>
      <c r="B213" s="178">
        <v>2015</v>
      </c>
      <c r="C213" s="539">
        <v>48</v>
      </c>
      <c r="D213" s="539">
        <v>48</v>
      </c>
      <c r="E213" s="533">
        <v>28</v>
      </c>
      <c r="F213" s="533">
        <v>20</v>
      </c>
      <c r="G213" s="533" t="s">
        <v>1</v>
      </c>
      <c r="H213" s="539">
        <v>-174</v>
      </c>
      <c r="I213" s="539">
        <v>222</v>
      </c>
      <c r="J213" s="539">
        <v>105</v>
      </c>
      <c r="K213" s="539">
        <v>117</v>
      </c>
      <c r="L213" s="539" t="s">
        <v>1</v>
      </c>
      <c r="M213" s="539" t="s">
        <v>1</v>
      </c>
      <c r="N213" s="539">
        <v>55</v>
      </c>
      <c r="O213" s="539">
        <v>8</v>
      </c>
    </row>
    <row r="214" spans="1:15">
      <c r="A214" s="659"/>
      <c r="B214" s="175">
        <v>2016</v>
      </c>
      <c r="C214" s="539">
        <v>54</v>
      </c>
      <c r="D214" s="539">
        <v>54</v>
      </c>
      <c r="E214" s="533">
        <v>28</v>
      </c>
      <c r="F214" s="533">
        <v>26</v>
      </c>
      <c r="G214" s="533" t="s">
        <v>1</v>
      </c>
      <c r="H214" s="539">
        <v>-166</v>
      </c>
      <c r="I214" s="539">
        <v>220</v>
      </c>
      <c r="J214" s="539">
        <v>114</v>
      </c>
      <c r="K214" s="539">
        <v>106</v>
      </c>
      <c r="L214" s="692" t="s">
        <v>1</v>
      </c>
      <c r="M214" s="692" t="s">
        <v>1</v>
      </c>
      <c r="N214" s="539">
        <v>46</v>
      </c>
      <c r="O214" s="539">
        <v>12</v>
      </c>
    </row>
    <row r="215" spans="1:15">
      <c r="A215" s="659"/>
      <c r="B215" s="175">
        <v>2017</v>
      </c>
      <c r="C215" s="539">
        <v>44</v>
      </c>
      <c r="D215" s="539">
        <v>44</v>
      </c>
      <c r="E215" s="533">
        <v>30</v>
      </c>
      <c r="F215" s="533">
        <v>14</v>
      </c>
      <c r="G215" s="533" t="s">
        <v>1726</v>
      </c>
      <c r="H215" s="539">
        <v>-135</v>
      </c>
      <c r="I215" s="539">
        <v>179</v>
      </c>
      <c r="J215" s="539">
        <v>90</v>
      </c>
      <c r="K215" s="539">
        <v>89</v>
      </c>
      <c r="L215" s="539" t="s">
        <v>1726</v>
      </c>
      <c r="M215" s="539" t="s">
        <v>1726</v>
      </c>
      <c r="N215" s="539">
        <v>57</v>
      </c>
      <c r="O215" s="539">
        <v>12</v>
      </c>
    </row>
    <row r="216" spans="1:15">
      <c r="A216" s="659"/>
      <c r="B216" s="178"/>
      <c r="C216" s="539"/>
      <c r="D216" s="539"/>
      <c r="E216" s="533"/>
      <c r="F216" s="533"/>
      <c r="G216" s="533"/>
      <c r="H216" s="539"/>
      <c r="I216" s="539"/>
      <c r="J216" s="539"/>
      <c r="K216" s="539"/>
      <c r="L216" s="539"/>
      <c r="M216" s="539"/>
      <c r="N216" s="539"/>
      <c r="O216" s="539"/>
    </row>
    <row r="217" spans="1:15">
      <c r="A217" s="659" t="s">
        <v>909</v>
      </c>
      <c r="B217" s="178">
        <v>2013</v>
      </c>
      <c r="C217" s="539">
        <v>23</v>
      </c>
      <c r="D217" s="539">
        <v>23</v>
      </c>
      <c r="E217" s="533">
        <v>12</v>
      </c>
      <c r="F217" s="533">
        <v>11</v>
      </c>
      <c r="G217" s="533" t="s">
        <v>1</v>
      </c>
      <c r="H217" s="539">
        <v>-29</v>
      </c>
      <c r="I217" s="539">
        <v>52</v>
      </c>
      <c r="J217" s="539">
        <v>29</v>
      </c>
      <c r="K217" s="539">
        <v>23</v>
      </c>
      <c r="L217" s="539">
        <v>1</v>
      </c>
      <c r="M217" s="539">
        <v>1</v>
      </c>
      <c r="N217" s="539">
        <v>10</v>
      </c>
      <c r="O217" s="539">
        <v>1</v>
      </c>
    </row>
    <row r="218" spans="1:15">
      <c r="A218" s="659"/>
      <c r="B218" s="178">
        <v>2014</v>
      </c>
      <c r="C218" s="539">
        <v>27</v>
      </c>
      <c r="D218" s="539">
        <v>27</v>
      </c>
      <c r="E218" s="533">
        <v>11</v>
      </c>
      <c r="F218" s="533">
        <v>16</v>
      </c>
      <c r="G218" s="533" t="s">
        <v>1</v>
      </c>
      <c r="H218" s="539">
        <v>-17</v>
      </c>
      <c r="I218" s="539">
        <v>44</v>
      </c>
      <c r="J218" s="539">
        <v>23</v>
      </c>
      <c r="K218" s="539">
        <v>21</v>
      </c>
      <c r="L218" s="539" t="s">
        <v>1</v>
      </c>
      <c r="M218" s="539" t="s">
        <v>1</v>
      </c>
      <c r="N218" s="539">
        <v>20</v>
      </c>
      <c r="O218" s="539" t="s">
        <v>1</v>
      </c>
    </row>
    <row r="219" spans="1:15">
      <c r="A219" s="659"/>
      <c r="B219" s="178">
        <v>2015</v>
      </c>
      <c r="C219" s="539">
        <v>25</v>
      </c>
      <c r="D219" s="539">
        <v>25</v>
      </c>
      <c r="E219" s="533">
        <v>15</v>
      </c>
      <c r="F219" s="533">
        <v>10</v>
      </c>
      <c r="G219" s="533" t="s">
        <v>1</v>
      </c>
      <c r="H219" s="539">
        <v>-12</v>
      </c>
      <c r="I219" s="539">
        <v>37</v>
      </c>
      <c r="J219" s="539">
        <v>15</v>
      </c>
      <c r="K219" s="539">
        <v>22</v>
      </c>
      <c r="L219" s="539" t="s">
        <v>1</v>
      </c>
      <c r="M219" s="539" t="s">
        <v>1</v>
      </c>
      <c r="N219" s="539">
        <v>23</v>
      </c>
      <c r="O219" s="539">
        <v>1</v>
      </c>
    </row>
    <row r="220" spans="1:15">
      <c r="A220" s="659"/>
      <c r="B220" s="175">
        <v>2016</v>
      </c>
      <c r="C220" s="539">
        <v>31</v>
      </c>
      <c r="D220" s="539">
        <v>31</v>
      </c>
      <c r="E220" s="533">
        <v>20</v>
      </c>
      <c r="F220" s="533">
        <v>11</v>
      </c>
      <c r="G220" s="533" t="s">
        <v>1</v>
      </c>
      <c r="H220" s="539">
        <v>-12</v>
      </c>
      <c r="I220" s="539">
        <v>43</v>
      </c>
      <c r="J220" s="539">
        <v>17</v>
      </c>
      <c r="K220" s="539">
        <v>26</v>
      </c>
      <c r="L220" s="692" t="s">
        <v>1</v>
      </c>
      <c r="M220" s="692" t="s">
        <v>1</v>
      </c>
      <c r="N220" s="539">
        <v>13</v>
      </c>
      <c r="O220" s="539" t="s">
        <v>1</v>
      </c>
    </row>
    <row r="221" spans="1:15">
      <c r="A221" s="659"/>
      <c r="B221" s="175">
        <v>2017</v>
      </c>
      <c r="C221" s="539">
        <v>30</v>
      </c>
      <c r="D221" s="539">
        <v>30</v>
      </c>
      <c r="E221" s="533">
        <v>16</v>
      </c>
      <c r="F221" s="533">
        <v>14</v>
      </c>
      <c r="G221" s="533" t="s">
        <v>1726</v>
      </c>
      <c r="H221" s="539">
        <v>-30</v>
      </c>
      <c r="I221" s="539">
        <v>60</v>
      </c>
      <c r="J221" s="539">
        <v>27</v>
      </c>
      <c r="K221" s="539">
        <v>33</v>
      </c>
      <c r="L221" s="539" t="s">
        <v>1726</v>
      </c>
      <c r="M221" s="539" t="s">
        <v>1726</v>
      </c>
      <c r="N221" s="539">
        <v>19</v>
      </c>
      <c r="O221" s="539" t="s">
        <v>1726</v>
      </c>
    </row>
    <row r="222" spans="1:15">
      <c r="A222" s="659"/>
      <c r="B222" s="178"/>
      <c r="C222" s="539"/>
      <c r="D222" s="539"/>
      <c r="E222" s="533"/>
      <c r="F222" s="533"/>
      <c r="G222" s="533"/>
      <c r="H222" s="539"/>
      <c r="I222" s="539"/>
      <c r="J222" s="539"/>
      <c r="K222" s="539"/>
      <c r="L222" s="539"/>
      <c r="M222" s="539"/>
      <c r="N222" s="539"/>
      <c r="O222" s="539"/>
    </row>
    <row r="223" spans="1:15">
      <c r="A223" s="659" t="s">
        <v>600</v>
      </c>
      <c r="B223" s="178">
        <v>2013</v>
      </c>
      <c r="C223" s="539">
        <v>59</v>
      </c>
      <c r="D223" s="539">
        <v>59</v>
      </c>
      <c r="E223" s="533">
        <v>28</v>
      </c>
      <c r="F223" s="533">
        <v>31</v>
      </c>
      <c r="G223" s="533" t="s">
        <v>1</v>
      </c>
      <c r="H223" s="539">
        <v>-25</v>
      </c>
      <c r="I223" s="539">
        <v>84</v>
      </c>
      <c r="J223" s="539">
        <v>47</v>
      </c>
      <c r="K223" s="539">
        <v>37</v>
      </c>
      <c r="L223" s="539" t="s">
        <v>1</v>
      </c>
      <c r="M223" s="539" t="s">
        <v>1</v>
      </c>
      <c r="N223" s="539">
        <v>32</v>
      </c>
      <c r="O223" s="539">
        <v>2</v>
      </c>
    </row>
    <row r="224" spans="1:15">
      <c r="A224" s="659"/>
      <c r="B224" s="178">
        <v>2014</v>
      </c>
      <c r="C224" s="539">
        <v>42</v>
      </c>
      <c r="D224" s="539">
        <v>42</v>
      </c>
      <c r="E224" s="533">
        <v>20</v>
      </c>
      <c r="F224" s="533">
        <v>22</v>
      </c>
      <c r="G224" s="533" t="s">
        <v>1</v>
      </c>
      <c r="H224" s="539">
        <v>-55</v>
      </c>
      <c r="I224" s="539">
        <v>97</v>
      </c>
      <c r="J224" s="539">
        <v>46</v>
      </c>
      <c r="K224" s="539">
        <v>51</v>
      </c>
      <c r="L224" s="539" t="s">
        <v>1</v>
      </c>
      <c r="M224" s="539" t="s">
        <v>1</v>
      </c>
      <c r="N224" s="539">
        <v>35</v>
      </c>
      <c r="O224" s="539" t="s">
        <v>1</v>
      </c>
    </row>
    <row r="225" spans="1:15">
      <c r="A225" s="659"/>
      <c r="B225" s="178">
        <v>2015</v>
      </c>
      <c r="C225" s="539">
        <v>61</v>
      </c>
      <c r="D225" s="539">
        <v>61</v>
      </c>
      <c r="E225" s="533">
        <v>34</v>
      </c>
      <c r="F225" s="533">
        <v>27</v>
      </c>
      <c r="G225" s="533" t="s">
        <v>1</v>
      </c>
      <c r="H225" s="539">
        <v>-25</v>
      </c>
      <c r="I225" s="539">
        <v>86</v>
      </c>
      <c r="J225" s="539">
        <v>42</v>
      </c>
      <c r="K225" s="539">
        <v>44</v>
      </c>
      <c r="L225" s="539" t="s">
        <v>1</v>
      </c>
      <c r="M225" s="539" t="s">
        <v>1</v>
      </c>
      <c r="N225" s="539">
        <v>51</v>
      </c>
      <c r="O225" s="539">
        <v>4</v>
      </c>
    </row>
    <row r="226" spans="1:15">
      <c r="A226" s="659"/>
      <c r="B226" s="175">
        <v>2016</v>
      </c>
      <c r="C226" s="539">
        <v>65</v>
      </c>
      <c r="D226" s="539">
        <v>65</v>
      </c>
      <c r="E226" s="533">
        <v>31</v>
      </c>
      <c r="F226" s="533">
        <v>34</v>
      </c>
      <c r="G226" s="533" t="s">
        <v>1</v>
      </c>
      <c r="H226" s="539">
        <v>-14</v>
      </c>
      <c r="I226" s="539">
        <v>79</v>
      </c>
      <c r="J226" s="539">
        <v>47</v>
      </c>
      <c r="K226" s="539">
        <v>32</v>
      </c>
      <c r="L226" s="692" t="s">
        <v>1</v>
      </c>
      <c r="M226" s="692" t="s">
        <v>1</v>
      </c>
      <c r="N226" s="539">
        <v>41</v>
      </c>
      <c r="O226" s="539">
        <v>3</v>
      </c>
    </row>
    <row r="227" spans="1:15">
      <c r="A227" s="659"/>
      <c r="B227" s="175">
        <v>2017</v>
      </c>
      <c r="C227" s="539">
        <v>68</v>
      </c>
      <c r="D227" s="539">
        <v>68</v>
      </c>
      <c r="E227" s="533">
        <v>39</v>
      </c>
      <c r="F227" s="533">
        <v>29</v>
      </c>
      <c r="G227" s="533" t="s">
        <v>1726</v>
      </c>
      <c r="H227" s="539">
        <v>-37</v>
      </c>
      <c r="I227" s="539">
        <v>105</v>
      </c>
      <c r="J227" s="539">
        <v>59</v>
      </c>
      <c r="K227" s="539">
        <v>46</v>
      </c>
      <c r="L227" s="539" t="s">
        <v>1726</v>
      </c>
      <c r="M227" s="539" t="s">
        <v>1726</v>
      </c>
      <c r="N227" s="539">
        <v>38</v>
      </c>
      <c r="O227" s="539">
        <v>2</v>
      </c>
    </row>
    <row r="228" spans="1:15">
      <c r="A228" s="659"/>
      <c r="B228" s="178"/>
      <c r="C228" s="63"/>
      <c r="D228" s="63"/>
      <c r="E228" s="63"/>
      <c r="F228" s="155"/>
      <c r="G228" s="155"/>
      <c r="H228" s="63"/>
      <c r="I228" s="63"/>
      <c r="J228" s="63"/>
      <c r="K228" s="63"/>
      <c r="L228" s="63"/>
      <c r="M228" s="63"/>
      <c r="N228" s="63"/>
      <c r="O228" s="155"/>
    </row>
    <row r="229" spans="1:15">
      <c r="A229" s="659" t="s">
        <v>601</v>
      </c>
      <c r="B229" s="178">
        <v>2013</v>
      </c>
      <c r="C229" s="63">
        <v>157</v>
      </c>
      <c r="D229" s="63">
        <v>157</v>
      </c>
      <c r="E229" s="63">
        <v>81</v>
      </c>
      <c r="F229" s="155">
        <v>76</v>
      </c>
      <c r="G229" s="155" t="s">
        <v>1</v>
      </c>
      <c r="H229" s="63">
        <v>-189</v>
      </c>
      <c r="I229" s="63">
        <v>346</v>
      </c>
      <c r="J229" s="63">
        <v>184</v>
      </c>
      <c r="K229" s="63">
        <v>162</v>
      </c>
      <c r="L229" s="63" t="s">
        <v>1</v>
      </c>
      <c r="M229" s="63" t="s">
        <v>1</v>
      </c>
      <c r="N229" s="63">
        <v>128</v>
      </c>
      <c r="O229" s="155">
        <v>30</v>
      </c>
    </row>
    <row r="230" spans="1:15">
      <c r="A230" s="659"/>
      <c r="B230" s="178">
        <v>2014</v>
      </c>
      <c r="C230" s="86">
        <f>SUM(E230:G230)</f>
        <v>198</v>
      </c>
      <c r="D230" s="86">
        <v>196</v>
      </c>
      <c r="E230" s="86">
        <v>107</v>
      </c>
      <c r="F230" s="184">
        <v>89</v>
      </c>
      <c r="G230" s="184">
        <v>2</v>
      </c>
      <c r="H230" s="179">
        <f>D230-I230</f>
        <v>-130</v>
      </c>
      <c r="I230" s="86">
        <v>326</v>
      </c>
      <c r="J230" s="86">
        <v>171</v>
      </c>
      <c r="K230" s="86">
        <v>155</v>
      </c>
      <c r="L230" s="86" t="s">
        <v>1</v>
      </c>
      <c r="M230" s="86" t="s">
        <v>1</v>
      </c>
      <c r="N230" s="86">
        <v>138</v>
      </c>
      <c r="O230" s="86">
        <v>21</v>
      </c>
    </row>
    <row r="231" spans="1:15">
      <c r="A231" s="659"/>
      <c r="B231" s="178">
        <v>2015</v>
      </c>
      <c r="C231" s="180">
        <v>189</v>
      </c>
      <c r="D231" s="180">
        <v>189</v>
      </c>
      <c r="E231" s="180">
        <v>113</v>
      </c>
      <c r="F231" s="183">
        <v>76</v>
      </c>
      <c r="G231" s="184" t="s">
        <v>1</v>
      </c>
      <c r="H231" s="181">
        <v>-175</v>
      </c>
      <c r="I231" s="180">
        <v>364</v>
      </c>
      <c r="J231" s="180">
        <v>198</v>
      </c>
      <c r="K231" s="180">
        <v>166</v>
      </c>
      <c r="L231" s="184" t="s">
        <v>1</v>
      </c>
      <c r="M231" s="184" t="s">
        <v>1</v>
      </c>
      <c r="N231" s="180">
        <v>129</v>
      </c>
      <c r="O231" s="180">
        <v>27</v>
      </c>
    </row>
    <row r="232" spans="1:15">
      <c r="A232" s="659"/>
      <c r="B232" s="175">
        <v>2016</v>
      </c>
      <c r="C232" s="63">
        <v>171</v>
      </c>
      <c r="D232" s="63">
        <v>171</v>
      </c>
      <c r="E232" s="63">
        <v>79</v>
      </c>
      <c r="F232" s="155">
        <v>92</v>
      </c>
      <c r="G232" s="184" t="s">
        <v>1</v>
      </c>
      <c r="H232" s="63">
        <v>-160</v>
      </c>
      <c r="I232" s="63">
        <v>331</v>
      </c>
      <c r="J232" s="63">
        <v>173</v>
      </c>
      <c r="K232" s="63">
        <v>158</v>
      </c>
      <c r="L232" s="63">
        <v>1</v>
      </c>
      <c r="M232" s="184" t="s">
        <v>1</v>
      </c>
      <c r="N232" s="63">
        <v>139</v>
      </c>
      <c r="O232" s="155">
        <v>26</v>
      </c>
    </row>
    <row r="233" spans="1:15">
      <c r="A233" s="659"/>
      <c r="B233" s="175">
        <v>2017</v>
      </c>
      <c r="C233" s="539">
        <v>175</v>
      </c>
      <c r="D233" s="539">
        <v>175</v>
      </c>
      <c r="E233" s="533">
        <v>91</v>
      </c>
      <c r="F233" s="533">
        <v>84</v>
      </c>
      <c r="G233" s="533" t="s">
        <v>1726</v>
      </c>
      <c r="H233" s="539">
        <v>-158</v>
      </c>
      <c r="I233" s="539">
        <v>333</v>
      </c>
      <c r="J233" s="539">
        <v>181</v>
      </c>
      <c r="K233" s="539">
        <v>152</v>
      </c>
      <c r="L233" s="539" t="s">
        <v>1726</v>
      </c>
      <c r="M233" s="539" t="s">
        <v>1726</v>
      </c>
      <c r="N233" s="539">
        <v>128</v>
      </c>
      <c r="O233" s="539">
        <v>26</v>
      </c>
    </row>
    <row r="234" spans="1:15">
      <c r="A234" s="659"/>
      <c r="B234" s="178"/>
      <c r="C234" s="63"/>
      <c r="D234" s="63"/>
      <c r="E234" s="63"/>
      <c r="F234" s="155"/>
      <c r="G234" s="155"/>
      <c r="H234" s="63"/>
      <c r="I234" s="63"/>
      <c r="J234" s="63"/>
      <c r="K234" s="63"/>
      <c r="L234" s="63"/>
      <c r="M234" s="63"/>
      <c r="N234" s="63"/>
      <c r="O234" s="155"/>
    </row>
    <row r="235" spans="1:15">
      <c r="A235" s="659" t="s">
        <v>602</v>
      </c>
      <c r="B235" s="178">
        <v>2013</v>
      </c>
      <c r="C235" s="539">
        <v>125</v>
      </c>
      <c r="D235" s="539">
        <v>124</v>
      </c>
      <c r="E235" s="533">
        <v>65</v>
      </c>
      <c r="F235" s="533">
        <v>59</v>
      </c>
      <c r="G235" s="533">
        <v>1</v>
      </c>
      <c r="H235" s="539">
        <v>-131</v>
      </c>
      <c r="I235" s="539">
        <v>255</v>
      </c>
      <c r="J235" s="539">
        <v>143</v>
      </c>
      <c r="K235" s="539">
        <v>112</v>
      </c>
      <c r="L235" s="539" t="s">
        <v>1</v>
      </c>
      <c r="M235" s="539" t="s">
        <v>1</v>
      </c>
      <c r="N235" s="539">
        <v>81</v>
      </c>
      <c r="O235" s="539">
        <v>16</v>
      </c>
    </row>
    <row r="236" spans="1:15">
      <c r="A236" s="659"/>
      <c r="B236" s="178">
        <v>2014</v>
      </c>
      <c r="C236" s="539">
        <v>149</v>
      </c>
      <c r="D236" s="539">
        <v>149</v>
      </c>
      <c r="E236" s="533">
        <v>75</v>
      </c>
      <c r="F236" s="533">
        <v>74</v>
      </c>
      <c r="G236" s="533" t="s">
        <v>1</v>
      </c>
      <c r="H236" s="539">
        <v>-91</v>
      </c>
      <c r="I236" s="539">
        <v>240</v>
      </c>
      <c r="J236" s="539">
        <v>137</v>
      </c>
      <c r="K236" s="539">
        <v>103</v>
      </c>
      <c r="L236" s="539" t="s">
        <v>1</v>
      </c>
      <c r="M236" s="539" t="s">
        <v>1</v>
      </c>
      <c r="N236" s="539">
        <v>71</v>
      </c>
      <c r="O236" s="539">
        <v>13</v>
      </c>
    </row>
    <row r="237" spans="1:15">
      <c r="A237" s="659"/>
      <c r="B237" s="178">
        <v>2015</v>
      </c>
      <c r="C237" s="539">
        <v>121</v>
      </c>
      <c r="D237" s="539">
        <v>120</v>
      </c>
      <c r="E237" s="533">
        <v>58</v>
      </c>
      <c r="F237" s="533">
        <v>62</v>
      </c>
      <c r="G237" s="533">
        <v>1</v>
      </c>
      <c r="H237" s="539">
        <v>-98</v>
      </c>
      <c r="I237" s="539">
        <v>218</v>
      </c>
      <c r="J237" s="539">
        <v>99</v>
      </c>
      <c r="K237" s="539">
        <v>119</v>
      </c>
      <c r="L237" s="539" t="s">
        <v>1</v>
      </c>
      <c r="M237" s="539" t="s">
        <v>1</v>
      </c>
      <c r="N237" s="539">
        <v>101</v>
      </c>
      <c r="O237" s="539">
        <v>6</v>
      </c>
    </row>
    <row r="238" spans="1:15">
      <c r="A238" s="659"/>
      <c r="B238" s="175">
        <v>2016</v>
      </c>
      <c r="C238" s="539">
        <v>139</v>
      </c>
      <c r="D238" s="539">
        <v>139</v>
      </c>
      <c r="E238" s="533">
        <v>69</v>
      </c>
      <c r="F238" s="533">
        <v>70</v>
      </c>
      <c r="G238" s="533" t="s">
        <v>1</v>
      </c>
      <c r="H238" s="539">
        <v>-87</v>
      </c>
      <c r="I238" s="539">
        <v>226</v>
      </c>
      <c r="J238" s="539">
        <v>108</v>
      </c>
      <c r="K238" s="539">
        <v>118</v>
      </c>
      <c r="L238" s="692" t="s">
        <v>1</v>
      </c>
      <c r="M238" s="692" t="s">
        <v>1</v>
      </c>
      <c r="N238" s="539">
        <v>98</v>
      </c>
      <c r="O238" s="539">
        <v>9</v>
      </c>
    </row>
    <row r="239" spans="1:15">
      <c r="A239" s="659"/>
      <c r="B239" s="175">
        <v>2017</v>
      </c>
      <c r="C239" s="539">
        <v>114</v>
      </c>
      <c r="D239" s="539">
        <v>114</v>
      </c>
      <c r="E239" s="533">
        <v>54</v>
      </c>
      <c r="F239" s="533">
        <v>60</v>
      </c>
      <c r="G239" s="533" t="s">
        <v>1726</v>
      </c>
      <c r="H239" s="539">
        <v>-135</v>
      </c>
      <c r="I239" s="539">
        <v>249</v>
      </c>
      <c r="J239" s="539">
        <v>119</v>
      </c>
      <c r="K239" s="539">
        <v>130</v>
      </c>
      <c r="L239" s="539" t="s">
        <v>1726</v>
      </c>
      <c r="M239" s="539" t="s">
        <v>1726</v>
      </c>
      <c r="N239" s="539">
        <v>82</v>
      </c>
      <c r="O239" s="539">
        <v>2</v>
      </c>
    </row>
    <row r="240" spans="1:15">
      <c r="A240" s="659"/>
      <c r="B240" s="178"/>
      <c r="C240" s="539"/>
      <c r="D240" s="539"/>
      <c r="E240" s="533"/>
      <c r="F240" s="533"/>
      <c r="G240" s="533"/>
      <c r="H240" s="539"/>
      <c r="I240" s="539"/>
      <c r="J240" s="539"/>
      <c r="K240" s="539"/>
      <c r="L240" s="539"/>
      <c r="M240" s="539"/>
      <c r="N240" s="539"/>
      <c r="O240" s="539"/>
    </row>
    <row r="241" spans="1:15">
      <c r="A241" s="659" t="s">
        <v>603</v>
      </c>
      <c r="B241" s="178">
        <v>2013</v>
      </c>
      <c r="C241" s="539">
        <v>110</v>
      </c>
      <c r="D241" s="539">
        <v>110</v>
      </c>
      <c r="E241" s="533">
        <v>62</v>
      </c>
      <c r="F241" s="533">
        <v>48</v>
      </c>
      <c r="G241" s="533" t="s">
        <v>1</v>
      </c>
      <c r="H241" s="539">
        <v>-41</v>
      </c>
      <c r="I241" s="539">
        <v>151</v>
      </c>
      <c r="J241" s="539">
        <v>65</v>
      </c>
      <c r="K241" s="539">
        <v>86</v>
      </c>
      <c r="L241" s="539" t="s">
        <v>1</v>
      </c>
      <c r="M241" s="539" t="s">
        <v>1</v>
      </c>
      <c r="N241" s="539">
        <v>51</v>
      </c>
      <c r="O241" s="539">
        <v>3</v>
      </c>
    </row>
    <row r="242" spans="1:15">
      <c r="A242" s="659"/>
      <c r="B242" s="178">
        <v>2014</v>
      </c>
      <c r="C242" s="539">
        <v>87</v>
      </c>
      <c r="D242" s="539">
        <v>87</v>
      </c>
      <c r="E242" s="533">
        <v>43</v>
      </c>
      <c r="F242" s="533">
        <v>44</v>
      </c>
      <c r="G242" s="533" t="s">
        <v>1</v>
      </c>
      <c r="H242" s="539">
        <v>-90</v>
      </c>
      <c r="I242" s="539">
        <v>177</v>
      </c>
      <c r="J242" s="539">
        <v>81</v>
      </c>
      <c r="K242" s="539">
        <v>96</v>
      </c>
      <c r="L242" s="539" t="s">
        <v>1</v>
      </c>
      <c r="M242" s="539" t="s">
        <v>1</v>
      </c>
      <c r="N242" s="539">
        <v>41</v>
      </c>
      <c r="O242" s="539">
        <v>3</v>
      </c>
    </row>
    <row r="243" spans="1:15">
      <c r="A243" s="659"/>
      <c r="B243" s="178">
        <v>2015</v>
      </c>
      <c r="C243" s="539">
        <v>77</v>
      </c>
      <c r="D243" s="539">
        <v>76</v>
      </c>
      <c r="E243" s="533">
        <v>45</v>
      </c>
      <c r="F243" s="533">
        <v>31</v>
      </c>
      <c r="G243" s="533">
        <v>1</v>
      </c>
      <c r="H243" s="539">
        <v>-106</v>
      </c>
      <c r="I243" s="539">
        <v>182</v>
      </c>
      <c r="J243" s="539">
        <v>87</v>
      </c>
      <c r="K243" s="539">
        <v>95</v>
      </c>
      <c r="L243" s="539" t="s">
        <v>1</v>
      </c>
      <c r="M243" s="539" t="s">
        <v>1</v>
      </c>
      <c r="N243" s="539">
        <v>46</v>
      </c>
      <c r="O243" s="539">
        <v>3</v>
      </c>
    </row>
    <row r="244" spans="1:15">
      <c r="A244" s="659"/>
      <c r="B244" s="175">
        <v>2016</v>
      </c>
      <c r="C244" s="539">
        <v>76</v>
      </c>
      <c r="D244" s="539">
        <v>76</v>
      </c>
      <c r="E244" s="533">
        <v>38</v>
      </c>
      <c r="F244" s="533">
        <v>38</v>
      </c>
      <c r="G244" s="533" t="s">
        <v>1</v>
      </c>
      <c r="H244" s="539">
        <v>-70</v>
      </c>
      <c r="I244" s="539">
        <v>146</v>
      </c>
      <c r="J244" s="539">
        <v>78</v>
      </c>
      <c r="K244" s="539">
        <v>68</v>
      </c>
      <c r="L244" s="692" t="s">
        <v>1</v>
      </c>
      <c r="M244" s="692" t="s">
        <v>1</v>
      </c>
      <c r="N244" s="539">
        <v>39</v>
      </c>
      <c r="O244" s="539">
        <v>6</v>
      </c>
    </row>
    <row r="245" spans="1:15">
      <c r="A245" s="659"/>
      <c r="B245" s="175">
        <v>2017</v>
      </c>
      <c r="C245" s="539">
        <v>81</v>
      </c>
      <c r="D245" s="539">
        <v>81</v>
      </c>
      <c r="E245" s="533">
        <v>50</v>
      </c>
      <c r="F245" s="533">
        <v>31</v>
      </c>
      <c r="G245" s="533" t="s">
        <v>1726</v>
      </c>
      <c r="H245" s="539">
        <v>-99</v>
      </c>
      <c r="I245" s="539">
        <v>180</v>
      </c>
      <c r="J245" s="539">
        <v>93</v>
      </c>
      <c r="K245" s="539">
        <v>87</v>
      </c>
      <c r="L245" s="539" t="s">
        <v>1726</v>
      </c>
      <c r="M245" s="539" t="s">
        <v>1726</v>
      </c>
      <c r="N245" s="539">
        <v>42</v>
      </c>
      <c r="O245" s="539">
        <v>4</v>
      </c>
    </row>
    <row r="246" spans="1:15">
      <c r="A246" s="659"/>
      <c r="B246" s="178"/>
      <c r="C246" s="539"/>
      <c r="D246" s="539"/>
      <c r="E246" s="533"/>
      <c r="F246" s="533"/>
      <c r="G246" s="533"/>
      <c r="H246" s="539"/>
      <c r="I246" s="539"/>
      <c r="J246" s="539"/>
      <c r="K246" s="539"/>
      <c r="L246" s="539"/>
      <c r="M246" s="539"/>
      <c r="N246" s="539"/>
      <c r="O246" s="539"/>
    </row>
    <row r="247" spans="1:15">
      <c r="A247" s="659" t="s">
        <v>604</v>
      </c>
      <c r="B247" s="178">
        <v>2013</v>
      </c>
      <c r="C247" s="539">
        <v>182</v>
      </c>
      <c r="D247" s="539">
        <v>182</v>
      </c>
      <c r="E247" s="533">
        <v>82</v>
      </c>
      <c r="F247" s="533">
        <v>100</v>
      </c>
      <c r="G247" s="533" t="s">
        <v>1</v>
      </c>
      <c r="H247" s="539">
        <v>-183</v>
      </c>
      <c r="I247" s="539">
        <v>365</v>
      </c>
      <c r="J247" s="539">
        <v>179</v>
      </c>
      <c r="K247" s="539">
        <v>186</v>
      </c>
      <c r="L247" s="539" t="s">
        <v>1</v>
      </c>
      <c r="M247" s="539" t="s">
        <v>1</v>
      </c>
      <c r="N247" s="539">
        <v>104</v>
      </c>
      <c r="O247" s="539">
        <v>39</v>
      </c>
    </row>
    <row r="248" spans="1:15">
      <c r="A248" s="659"/>
      <c r="B248" s="178">
        <v>2014</v>
      </c>
      <c r="C248" s="539">
        <v>154</v>
      </c>
      <c r="D248" s="539">
        <v>153</v>
      </c>
      <c r="E248" s="533">
        <v>81</v>
      </c>
      <c r="F248" s="533">
        <v>72</v>
      </c>
      <c r="G248" s="533">
        <v>1</v>
      </c>
      <c r="H248" s="539">
        <v>-231</v>
      </c>
      <c r="I248" s="539">
        <v>384</v>
      </c>
      <c r="J248" s="539">
        <v>201</v>
      </c>
      <c r="K248" s="539">
        <v>183</v>
      </c>
      <c r="L248" s="539">
        <v>1</v>
      </c>
      <c r="M248" s="539" t="s">
        <v>1</v>
      </c>
      <c r="N248" s="539">
        <v>107</v>
      </c>
      <c r="O248" s="539">
        <v>29</v>
      </c>
    </row>
    <row r="249" spans="1:15">
      <c r="A249" s="659"/>
      <c r="B249" s="178">
        <v>2015</v>
      </c>
      <c r="C249" s="539">
        <v>164</v>
      </c>
      <c r="D249" s="539">
        <v>164</v>
      </c>
      <c r="E249" s="533">
        <v>80</v>
      </c>
      <c r="F249" s="533">
        <v>84</v>
      </c>
      <c r="G249" s="533" t="s">
        <v>1</v>
      </c>
      <c r="H249" s="539">
        <v>-211</v>
      </c>
      <c r="I249" s="539">
        <v>375</v>
      </c>
      <c r="J249" s="539">
        <v>169</v>
      </c>
      <c r="K249" s="539">
        <v>206</v>
      </c>
      <c r="L249" s="539" t="s">
        <v>1</v>
      </c>
      <c r="M249" s="539" t="s">
        <v>1</v>
      </c>
      <c r="N249" s="539">
        <v>110</v>
      </c>
      <c r="O249" s="539">
        <v>33</v>
      </c>
    </row>
    <row r="250" spans="1:15">
      <c r="A250" s="659"/>
      <c r="B250" s="175">
        <v>2016</v>
      </c>
      <c r="C250" s="539">
        <v>168</v>
      </c>
      <c r="D250" s="539">
        <v>167</v>
      </c>
      <c r="E250" s="533">
        <v>90</v>
      </c>
      <c r="F250" s="533">
        <v>77</v>
      </c>
      <c r="G250" s="533">
        <v>1</v>
      </c>
      <c r="H250" s="539">
        <v>-165</v>
      </c>
      <c r="I250" s="539">
        <v>332</v>
      </c>
      <c r="J250" s="539">
        <v>182</v>
      </c>
      <c r="K250" s="539">
        <v>150</v>
      </c>
      <c r="L250" s="692" t="s">
        <v>1</v>
      </c>
      <c r="M250" s="692" t="s">
        <v>1</v>
      </c>
      <c r="N250" s="539">
        <v>109</v>
      </c>
      <c r="O250" s="539">
        <v>30</v>
      </c>
    </row>
    <row r="251" spans="1:15">
      <c r="A251" s="659"/>
      <c r="B251" s="175">
        <v>2017</v>
      </c>
      <c r="C251" s="539">
        <v>148</v>
      </c>
      <c r="D251" s="539">
        <v>147</v>
      </c>
      <c r="E251" s="533">
        <v>77</v>
      </c>
      <c r="F251" s="533">
        <v>70</v>
      </c>
      <c r="G251" s="533">
        <v>1</v>
      </c>
      <c r="H251" s="539">
        <v>-231</v>
      </c>
      <c r="I251" s="539">
        <v>378</v>
      </c>
      <c r="J251" s="539">
        <v>195</v>
      </c>
      <c r="K251" s="539">
        <v>183</v>
      </c>
      <c r="L251" s="539" t="s">
        <v>1726</v>
      </c>
      <c r="M251" s="539" t="s">
        <v>1726</v>
      </c>
      <c r="N251" s="539">
        <v>118</v>
      </c>
      <c r="O251" s="539">
        <v>38</v>
      </c>
    </row>
    <row r="252" spans="1:15">
      <c r="A252" s="659"/>
      <c r="B252" s="178"/>
      <c r="C252" s="539"/>
      <c r="D252" s="539"/>
      <c r="E252" s="533"/>
      <c r="F252" s="533"/>
      <c r="G252" s="533"/>
      <c r="H252" s="539"/>
      <c r="I252" s="539"/>
      <c r="J252" s="539"/>
      <c r="K252" s="539"/>
      <c r="L252" s="539"/>
      <c r="M252" s="539"/>
      <c r="N252" s="539"/>
      <c r="O252" s="539"/>
    </row>
    <row r="253" spans="1:15">
      <c r="A253" s="659" t="s">
        <v>605</v>
      </c>
      <c r="B253" s="178">
        <v>2013</v>
      </c>
      <c r="C253" s="539">
        <v>7</v>
      </c>
      <c r="D253" s="539">
        <v>7</v>
      </c>
      <c r="E253" s="533">
        <v>4</v>
      </c>
      <c r="F253" s="533">
        <v>3</v>
      </c>
      <c r="G253" s="533" t="s">
        <v>1</v>
      </c>
      <c r="H253" s="539">
        <v>-14</v>
      </c>
      <c r="I253" s="539">
        <v>21</v>
      </c>
      <c r="J253" s="539">
        <v>14</v>
      </c>
      <c r="K253" s="539">
        <v>7</v>
      </c>
      <c r="L253" s="539" t="s">
        <v>1</v>
      </c>
      <c r="M253" s="539" t="s">
        <v>1</v>
      </c>
      <c r="N253" s="539">
        <v>5</v>
      </c>
      <c r="O253" s="539">
        <v>1</v>
      </c>
    </row>
    <row r="254" spans="1:15">
      <c r="A254" s="659"/>
      <c r="B254" s="178">
        <v>2014</v>
      </c>
      <c r="C254" s="539">
        <v>2</v>
      </c>
      <c r="D254" s="539">
        <v>2</v>
      </c>
      <c r="E254" s="533">
        <v>1</v>
      </c>
      <c r="F254" s="533">
        <v>1</v>
      </c>
      <c r="G254" s="533" t="s">
        <v>1</v>
      </c>
      <c r="H254" s="539">
        <v>-23</v>
      </c>
      <c r="I254" s="539">
        <v>25</v>
      </c>
      <c r="J254" s="539">
        <v>16</v>
      </c>
      <c r="K254" s="539">
        <v>9</v>
      </c>
      <c r="L254" s="539" t="s">
        <v>1</v>
      </c>
      <c r="M254" s="539" t="s">
        <v>1</v>
      </c>
      <c r="N254" s="539">
        <v>3</v>
      </c>
      <c r="O254" s="539">
        <v>2</v>
      </c>
    </row>
    <row r="255" spans="1:15">
      <c r="A255" s="659"/>
      <c r="B255" s="178">
        <v>2015</v>
      </c>
      <c r="C255" s="539">
        <v>4</v>
      </c>
      <c r="D255" s="539">
        <v>4</v>
      </c>
      <c r="E255" s="533">
        <v>4</v>
      </c>
      <c r="F255" s="533" t="s">
        <v>1</v>
      </c>
      <c r="G255" s="533" t="s">
        <v>1</v>
      </c>
      <c r="H255" s="539">
        <v>-18</v>
      </c>
      <c r="I255" s="539">
        <v>22</v>
      </c>
      <c r="J255" s="539">
        <v>8</v>
      </c>
      <c r="K255" s="539">
        <v>14</v>
      </c>
      <c r="L255" s="539" t="s">
        <v>1</v>
      </c>
      <c r="M255" s="539" t="s">
        <v>1</v>
      </c>
      <c r="N255" s="539">
        <v>5</v>
      </c>
      <c r="O255" s="539">
        <v>4</v>
      </c>
    </row>
    <row r="256" spans="1:15">
      <c r="A256" s="659"/>
      <c r="B256" s="175">
        <v>2016</v>
      </c>
      <c r="C256" s="539">
        <v>8</v>
      </c>
      <c r="D256" s="539">
        <v>8</v>
      </c>
      <c r="E256" s="533">
        <v>7</v>
      </c>
      <c r="F256" s="533">
        <v>1</v>
      </c>
      <c r="G256" s="533" t="s">
        <v>1</v>
      </c>
      <c r="H256" s="539">
        <v>-16</v>
      </c>
      <c r="I256" s="539">
        <v>24</v>
      </c>
      <c r="J256" s="539">
        <v>13</v>
      </c>
      <c r="K256" s="539">
        <v>11</v>
      </c>
      <c r="L256" s="692" t="s">
        <v>1</v>
      </c>
      <c r="M256" s="692" t="s">
        <v>1</v>
      </c>
      <c r="N256" s="539">
        <v>4</v>
      </c>
      <c r="O256" s="539" t="s">
        <v>1</v>
      </c>
    </row>
    <row r="257" spans="1:15">
      <c r="A257" s="659"/>
      <c r="B257" s="175">
        <v>2017</v>
      </c>
      <c r="C257" s="539">
        <v>7</v>
      </c>
      <c r="D257" s="539">
        <v>7</v>
      </c>
      <c r="E257" s="533">
        <v>4</v>
      </c>
      <c r="F257" s="533">
        <v>3</v>
      </c>
      <c r="G257" s="533" t="s">
        <v>1726</v>
      </c>
      <c r="H257" s="539">
        <v>-22</v>
      </c>
      <c r="I257" s="539">
        <v>29</v>
      </c>
      <c r="J257" s="539">
        <v>16</v>
      </c>
      <c r="K257" s="539">
        <v>13</v>
      </c>
      <c r="L257" s="539" t="s">
        <v>1726</v>
      </c>
      <c r="M257" s="539" t="s">
        <v>1726</v>
      </c>
      <c r="N257" s="539">
        <v>3</v>
      </c>
      <c r="O257" s="539">
        <v>1</v>
      </c>
    </row>
    <row r="258" spans="1:15">
      <c r="A258" s="659"/>
      <c r="B258" s="178"/>
      <c r="C258" s="539"/>
      <c r="D258" s="539"/>
      <c r="E258" s="533"/>
      <c r="F258" s="533"/>
      <c r="G258" s="533"/>
      <c r="H258" s="539"/>
      <c r="I258" s="539"/>
      <c r="J258" s="539"/>
      <c r="K258" s="539"/>
      <c r="L258" s="539"/>
      <c r="M258" s="539"/>
      <c r="N258" s="539"/>
      <c r="O258" s="539"/>
    </row>
    <row r="259" spans="1:15">
      <c r="A259" s="659" t="s">
        <v>606</v>
      </c>
      <c r="B259" s="178">
        <v>2013</v>
      </c>
      <c r="C259" s="539">
        <v>26</v>
      </c>
      <c r="D259" s="539">
        <v>26</v>
      </c>
      <c r="E259" s="533">
        <v>14</v>
      </c>
      <c r="F259" s="533">
        <v>12</v>
      </c>
      <c r="G259" s="533" t="s">
        <v>1</v>
      </c>
      <c r="H259" s="539">
        <v>-8</v>
      </c>
      <c r="I259" s="539">
        <v>34</v>
      </c>
      <c r="J259" s="539">
        <v>14</v>
      </c>
      <c r="K259" s="539">
        <v>20</v>
      </c>
      <c r="L259" s="539" t="s">
        <v>1</v>
      </c>
      <c r="M259" s="539" t="s">
        <v>1</v>
      </c>
      <c r="N259" s="539">
        <v>18</v>
      </c>
      <c r="O259" s="539">
        <v>1</v>
      </c>
    </row>
    <row r="260" spans="1:15">
      <c r="A260" s="659"/>
      <c r="B260" s="178">
        <v>2014</v>
      </c>
      <c r="C260" s="539">
        <v>23</v>
      </c>
      <c r="D260" s="539">
        <v>23</v>
      </c>
      <c r="E260" s="533">
        <v>14</v>
      </c>
      <c r="F260" s="533">
        <v>9</v>
      </c>
      <c r="G260" s="533" t="s">
        <v>1</v>
      </c>
      <c r="H260" s="539">
        <v>-16</v>
      </c>
      <c r="I260" s="539">
        <v>39</v>
      </c>
      <c r="J260" s="539">
        <v>18</v>
      </c>
      <c r="K260" s="539">
        <v>21</v>
      </c>
      <c r="L260" s="539" t="s">
        <v>1</v>
      </c>
      <c r="M260" s="539" t="s">
        <v>1</v>
      </c>
      <c r="N260" s="539">
        <v>17</v>
      </c>
      <c r="O260" s="539">
        <v>2</v>
      </c>
    </row>
    <row r="261" spans="1:15">
      <c r="A261" s="659"/>
      <c r="B261" s="178">
        <v>2015</v>
      </c>
      <c r="C261" s="539">
        <v>23</v>
      </c>
      <c r="D261" s="539">
        <v>23</v>
      </c>
      <c r="E261" s="533">
        <v>9</v>
      </c>
      <c r="F261" s="533">
        <v>14</v>
      </c>
      <c r="G261" s="533" t="s">
        <v>1</v>
      </c>
      <c r="H261" s="539">
        <v>-24</v>
      </c>
      <c r="I261" s="539">
        <v>47</v>
      </c>
      <c r="J261" s="539">
        <v>24</v>
      </c>
      <c r="K261" s="539">
        <v>23</v>
      </c>
      <c r="L261" s="539" t="s">
        <v>1</v>
      </c>
      <c r="M261" s="539" t="s">
        <v>1</v>
      </c>
      <c r="N261" s="539">
        <v>20</v>
      </c>
      <c r="O261" s="539">
        <v>4</v>
      </c>
    </row>
    <row r="262" spans="1:15">
      <c r="A262" s="659"/>
      <c r="B262" s="175">
        <v>2016</v>
      </c>
      <c r="C262" s="539">
        <v>16</v>
      </c>
      <c r="D262" s="539">
        <v>16</v>
      </c>
      <c r="E262" s="533">
        <v>9</v>
      </c>
      <c r="F262" s="533">
        <v>7</v>
      </c>
      <c r="G262" s="533" t="s">
        <v>1</v>
      </c>
      <c r="H262" s="539">
        <v>-16</v>
      </c>
      <c r="I262" s="539">
        <v>32</v>
      </c>
      <c r="J262" s="539">
        <v>13</v>
      </c>
      <c r="K262" s="539">
        <v>19</v>
      </c>
      <c r="L262" s="692" t="s">
        <v>1</v>
      </c>
      <c r="M262" s="692" t="s">
        <v>1</v>
      </c>
      <c r="N262" s="539">
        <v>20</v>
      </c>
      <c r="O262" s="539">
        <v>2</v>
      </c>
    </row>
    <row r="263" spans="1:15">
      <c r="A263" s="659"/>
      <c r="B263" s="175">
        <v>2017</v>
      </c>
      <c r="C263" s="539">
        <v>17</v>
      </c>
      <c r="D263" s="539">
        <v>17</v>
      </c>
      <c r="E263" s="533">
        <v>8</v>
      </c>
      <c r="F263" s="533">
        <v>9</v>
      </c>
      <c r="G263" s="533" t="s">
        <v>1726</v>
      </c>
      <c r="H263" s="539">
        <v>-31</v>
      </c>
      <c r="I263" s="539">
        <v>48</v>
      </c>
      <c r="J263" s="539">
        <v>23</v>
      </c>
      <c r="K263" s="539">
        <v>25</v>
      </c>
      <c r="L263" s="539" t="s">
        <v>1726</v>
      </c>
      <c r="M263" s="539" t="s">
        <v>1726</v>
      </c>
      <c r="N263" s="539">
        <v>13</v>
      </c>
      <c r="O263" s="539" t="s">
        <v>1726</v>
      </c>
    </row>
    <row r="264" spans="1:15">
      <c r="A264" s="659"/>
      <c r="B264" s="178"/>
      <c r="C264" s="539"/>
      <c r="D264" s="539"/>
      <c r="E264" s="533"/>
      <c r="F264" s="533"/>
      <c r="G264" s="533"/>
      <c r="H264" s="539"/>
      <c r="I264" s="539"/>
      <c r="J264" s="539"/>
      <c r="K264" s="539"/>
      <c r="L264" s="539"/>
      <c r="M264" s="539"/>
      <c r="N264" s="539"/>
      <c r="O264" s="539"/>
    </row>
    <row r="265" spans="1:15">
      <c r="A265" s="659" t="s">
        <v>607</v>
      </c>
      <c r="B265" s="178">
        <v>2013</v>
      </c>
      <c r="C265" s="539">
        <v>22</v>
      </c>
      <c r="D265" s="539">
        <v>22</v>
      </c>
      <c r="E265" s="533">
        <v>10</v>
      </c>
      <c r="F265" s="533">
        <v>12</v>
      </c>
      <c r="G265" s="533" t="s">
        <v>1</v>
      </c>
      <c r="H265" s="539">
        <v>-36</v>
      </c>
      <c r="I265" s="539">
        <v>58</v>
      </c>
      <c r="J265" s="539">
        <v>31</v>
      </c>
      <c r="K265" s="539">
        <v>27</v>
      </c>
      <c r="L265" s="539" t="s">
        <v>1</v>
      </c>
      <c r="M265" s="539" t="s">
        <v>1</v>
      </c>
      <c r="N265" s="539">
        <v>5</v>
      </c>
      <c r="O265" s="539" t="s">
        <v>1</v>
      </c>
    </row>
    <row r="266" spans="1:15">
      <c r="A266" s="659"/>
      <c r="B266" s="178">
        <v>2014</v>
      </c>
      <c r="C266" s="539">
        <v>19</v>
      </c>
      <c r="D266" s="539">
        <v>19</v>
      </c>
      <c r="E266" s="533">
        <v>10</v>
      </c>
      <c r="F266" s="533">
        <v>9</v>
      </c>
      <c r="G266" s="533" t="s">
        <v>1</v>
      </c>
      <c r="H266" s="539">
        <v>-38</v>
      </c>
      <c r="I266" s="539">
        <v>57</v>
      </c>
      <c r="J266" s="539">
        <v>34</v>
      </c>
      <c r="K266" s="539">
        <v>23</v>
      </c>
      <c r="L266" s="539" t="s">
        <v>1</v>
      </c>
      <c r="M266" s="539" t="s">
        <v>1</v>
      </c>
      <c r="N266" s="539">
        <v>15</v>
      </c>
      <c r="O266" s="539" t="s">
        <v>1</v>
      </c>
    </row>
    <row r="267" spans="1:15">
      <c r="A267" s="659"/>
      <c r="B267" s="178">
        <v>2015</v>
      </c>
      <c r="C267" s="539">
        <v>15</v>
      </c>
      <c r="D267" s="539">
        <v>15</v>
      </c>
      <c r="E267" s="533">
        <v>6</v>
      </c>
      <c r="F267" s="533">
        <v>9</v>
      </c>
      <c r="G267" s="533" t="s">
        <v>1</v>
      </c>
      <c r="H267" s="539">
        <v>-35</v>
      </c>
      <c r="I267" s="539">
        <v>50</v>
      </c>
      <c r="J267" s="539">
        <v>30</v>
      </c>
      <c r="K267" s="539">
        <v>20</v>
      </c>
      <c r="L267" s="539" t="s">
        <v>1</v>
      </c>
      <c r="M267" s="539" t="s">
        <v>1</v>
      </c>
      <c r="N267" s="539">
        <v>11</v>
      </c>
      <c r="O267" s="539">
        <v>1</v>
      </c>
    </row>
    <row r="268" spans="1:15">
      <c r="A268" s="659"/>
      <c r="B268" s="175">
        <v>2016</v>
      </c>
      <c r="C268" s="539">
        <v>19</v>
      </c>
      <c r="D268" s="539">
        <v>19</v>
      </c>
      <c r="E268" s="533">
        <v>7</v>
      </c>
      <c r="F268" s="533">
        <v>12</v>
      </c>
      <c r="G268" s="533" t="s">
        <v>1</v>
      </c>
      <c r="H268" s="539">
        <v>-21</v>
      </c>
      <c r="I268" s="539">
        <v>40</v>
      </c>
      <c r="J268" s="539">
        <v>19</v>
      </c>
      <c r="K268" s="539">
        <v>21</v>
      </c>
      <c r="L268" s="692" t="s">
        <v>1</v>
      </c>
      <c r="M268" s="692" t="s">
        <v>1</v>
      </c>
      <c r="N268" s="539">
        <v>13</v>
      </c>
      <c r="O268" s="539" t="s">
        <v>1</v>
      </c>
    </row>
    <row r="269" spans="1:15">
      <c r="A269" s="659"/>
      <c r="B269" s="175">
        <v>2017</v>
      </c>
      <c r="C269" s="539">
        <v>17</v>
      </c>
      <c r="D269" s="539">
        <v>17</v>
      </c>
      <c r="E269" s="533">
        <v>8</v>
      </c>
      <c r="F269" s="533">
        <v>9</v>
      </c>
      <c r="G269" s="533" t="s">
        <v>1726</v>
      </c>
      <c r="H269" s="539">
        <v>-39</v>
      </c>
      <c r="I269" s="539">
        <v>56</v>
      </c>
      <c r="J269" s="539">
        <v>33</v>
      </c>
      <c r="K269" s="539">
        <v>23</v>
      </c>
      <c r="L269" s="539" t="s">
        <v>1726</v>
      </c>
      <c r="M269" s="539" t="s">
        <v>1726</v>
      </c>
      <c r="N269" s="539">
        <v>17</v>
      </c>
      <c r="O269" s="539" t="s">
        <v>1726</v>
      </c>
    </row>
    <row r="270" spans="1:15">
      <c r="A270" s="659"/>
      <c r="B270" s="178"/>
      <c r="C270" s="539"/>
      <c r="D270" s="539"/>
      <c r="E270" s="533"/>
      <c r="F270" s="533"/>
      <c r="G270" s="533"/>
      <c r="H270" s="539"/>
      <c r="I270" s="539"/>
      <c r="J270" s="539"/>
      <c r="K270" s="539"/>
      <c r="L270" s="539"/>
      <c r="M270" s="539"/>
      <c r="N270" s="539"/>
      <c r="O270" s="539"/>
    </row>
    <row r="271" spans="1:15">
      <c r="A271" s="659" t="s">
        <v>608</v>
      </c>
      <c r="B271" s="178">
        <v>2013</v>
      </c>
      <c r="C271" s="539">
        <v>1</v>
      </c>
      <c r="D271" s="539">
        <v>1</v>
      </c>
      <c r="E271" s="533">
        <v>1</v>
      </c>
      <c r="F271" s="533" t="s">
        <v>1</v>
      </c>
      <c r="G271" s="533" t="s">
        <v>1</v>
      </c>
      <c r="H271" s="539">
        <v>-54</v>
      </c>
      <c r="I271" s="539">
        <v>55</v>
      </c>
      <c r="J271" s="539">
        <v>34</v>
      </c>
      <c r="K271" s="539">
        <v>21</v>
      </c>
      <c r="L271" s="539" t="s">
        <v>1</v>
      </c>
      <c r="M271" s="539" t="s">
        <v>1</v>
      </c>
      <c r="N271" s="539">
        <v>13</v>
      </c>
      <c r="O271" s="539">
        <v>2</v>
      </c>
    </row>
    <row r="272" spans="1:15">
      <c r="A272" s="659"/>
      <c r="B272" s="178">
        <v>2014</v>
      </c>
      <c r="C272" s="539">
        <v>2</v>
      </c>
      <c r="D272" s="539">
        <v>2</v>
      </c>
      <c r="E272" s="533">
        <v>1</v>
      </c>
      <c r="F272" s="533">
        <v>1</v>
      </c>
      <c r="G272" s="533" t="s">
        <v>1</v>
      </c>
      <c r="H272" s="539">
        <v>-61</v>
      </c>
      <c r="I272" s="539">
        <v>63</v>
      </c>
      <c r="J272" s="539">
        <v>33</v>
      </c>
      <c r="K272" s="539">
        <v>30</v>
      </c>
      <c r="L272" s="539" t="s">
        <v>1</v>
      </c>
      <c r="M272" s="539" t="s">
        <v>1</v>
      </c>
      <c r="N272" s="539">
        <v>17</v>
      </c>
      <c r="O272" s="539" t="s">
        <v>1</v>
      </c>
    </row>
    <row r="273" spans="1:15">
      <c r="A273" s="659"/>
      <c r="B273" s="178">
        <v>2015</v>
      </c>
      <c r="C273" s="539">
        <v>2</v>
      </c>
      <c r="D273" s="539">
        <v>2</v>
      </c>
      <c r="E273" s="533">
        <v>1</v>
      </c>
      <c r="F273" s="533">
        <v>1</v>
      </c>
      <c r="G273" s="533" t="s">
        <v>1</v>
      </c>
      <c r="H273" s="539">
        <v>-59</v>
      </c>
      <c r="I273" s="539">
        <v>61</v>
      </c>
      <c r="J273" s="539">
        <v>38</v>
      </c>
      <c r="K273" s="539">
        <v>23</v>
      </c>
      <c r="L273" s="539" t="s">
        <v>1</v>
      </c>
      <c r="M273" s="539" t="s">
        <v>1</v>
      </c>
      <c r="N273" s="539">
        <v>13</v>
      </c>
      <c r="O273" s="539">
        <v>3</v>
      </c>
    </row>
    <row r="274" spans="1:15">
      <c r="A274" s="659"/>
      <c r="B274" s="175">
        <v>2016</v>
      </c>
      <c r="C274" s="539">
        <v>2</v>
      </c>
      <c r="D274" s="539">
        <v>2</v>
      </c>
      <c r="E274" s="533">
        <v>1</v>
      </c>
      <c r="F274" s="533">
        <v>1</v>
      </c>
      <c r="G274" s="533" t="s">
        <v>1</v>
      </c>
      <c r="H274" s="539">
        <v>-43</v>
      </c>
      <c r="I274" s="539">
        <v>45</v>
      </c>
      <c r="J274" s="539">
        <v>27</v>
      </c>
      <c r="K274" s="539">
        <v>18</v>
      </c>
      <c r="L274" s="692" t="s">
        <v>1</v>
      </c>
      <c r="M274" s="692" t="s">
        <v>1</v>
      </c>
      <c r="N274" s="539">
        <v>13</v>
      </c>
      <c r="O274" s="539">
        <v>2</v>
      </c>
    </row>
    <row r="275" spans="1:15">
      <c r="A275" s="659"/>
      <c r="B275" s="175">
        <v>2017</v>
      </c>
      <c r="C275" s="539">
        <v>3</v>
      </c>
      <c r="D275" s="539">
        <v>3</v>
      </c>
      <c r="E275" s="533">
        <v>1</v>
      </c>
      <c r="F275" s="533">
        <v>2</v>
      </c>
      <c r="G275" s="533" t="s">
        <v>1726</v>
      </c>
      <c r="H275" s="539">
        <v>-61</v>
      </c>
      <c r="I275" s="539">
        <v>64</v>
      </c>
      <c r="J275" s="539">
        <v>32</v>
      </c>
      <c r="K275" s="539">
        <v>32</v>
      </c>
      <c r="L275" s="539" t="s">
        <v>1726</v>
      </c>
      <c r="M275" s="539" t="s">
        <v>1726</v>
      </c>
      <c r="N275" s="539">
        <v>12</v>
      </c>
      <c r="O275" s="539">
        <v>3</v>
      </c>
    </row>
    <row r="276" spans="1:15">
      <c r="A276" s="659"/>
      <c r="B276" s="178"/>
      <c r="C276" s="539"/>
      <c r="D276" s="539"/>
      <c r="E276" s="533"/>
      <c r="F276" s="533"/>
      <c r="G276" s="533"/>
      <c r="H276" s="539"/>
      <c r="I276" s="539"/>
      <c r="J276" s="539"/>
      <c r="K276" s="539"/>
      <c r="L276" s="539"/>
      <c r="M276" s="539"/>
      <c r="N276" s="539"/>
      <c r="O276" s="539"/>
    </row>
    <row r="277" spans="1:15">
      <c r="A277" s="659" t="s">
        <v>609</v>
      </c>
      <c r="B277" s="178">
        <v>2013</v>
      </c>
      <c r="C277" s="539">
        <v>5</v>
      </c>
      <c r="D277" s="539">
        <v>5</v>
      </c>
      <c r="E277" s="533">
        <v>2</v>
      </c>
      <c r="F277" s="533">
        <v>3</v>
      </c>
      <c r="G277" s="533" t="s">
        <v>1</v>
      </c>
      <c r="H277" s="539">
        <v>-6</v>
      </c>
      <c r="I277" s="539">
        <v>11</v>
      </c>
      <c r="J277" s="539">
        <v>7</v>
      </c>
      <c r="K277" s="539">
        <v>4</v>
      </c>
      <c r="L277" s="539" t="s">
        <v>1</v>
      </c>
      <c r="M277" s="539" t="s">
        <v>1</v>
      </c>
      <c r="N277" s="539">
        <v>3</v>
      </c>
      <c r="O277" s="539">
        <v>1</v>
      </c>
    </row>
    <row r="278" spans="1:15">
      <c r="A278" s="659"/>
      <c r="B278" s="178">
        <v>2014</v>
      </c>
      <c r="C278" s="539">
        <v>4</v>
      </c>
      <c r="D278" s="539">
        <v>4</v>
      </c>
      <c r="E278" s="533">
        <v>3</v>
      </c>
      <c r="F278" s="533">
        <v>1</v>
      </c>
      <c r="G278" s="533" t="s">
        <v>1</v>
      </c>
      <c r="H278" s="539">
        <v>-7</v>
      </c>
      <c r="I278" s="539">
        <v>11</v>
      </c>
      <c r="J278" s="539">
        <v>8</v>
      </c>
      <c r="K278" s="539">
        <v>3</v>
      </c>
      <c r="L278" s="539" t="s">
        <v>1</v>
      </c>
      <c r="M278" s="539" t="s">
        <v>1</v>
      </c>
      <c r="N278" s="539" t="s">
        <v>1</v>
      </c>
      <c r="O278" s="539" t="s">
        <v>1</v>
      </c>
    </row>
    <row r="279" spans="1:15">
      <c r="A279" s="659"/>
      <c r="B279" s="178">
        <v>2015</v>
      </c>
      <c r="C279" s="539">
        <v>5</v>
      </c>
      <c r="D279" s="539">
        <v>5</v>
      </c>
      <c r="E279" s="533">
        <v>4</v>
      </c>
      <c r="F279" s="533">
        <v>1</v>
      </c>
      <c r="G279" s="533" t="s">
        <v>1</v>
      </c>
      <c r="H279" s="539">
        <v>-7</v>
      </c>
      <c r="I279" s="539">
        <v>12</v>
      </c>
      <c r="J279" s="539">
        <v>7</v>
      </c>
      <c r="K279" s="539">
        <v>5</v>
      </c>
      <c r="L279" s="539" t="s">
        <v>1</v>
      </c>
      <c r="M279" s="539" t="s">
        <v>1</v>
      </c>
      <c r="N279" s="539">
        <v>1</v>
      </c>
      <c r="O279" s="539" t="s">
        <v>1</v>
      </c>
    </row>
    <row r="280" spans="1:15">
      <c r="A280" s="659"/>
      <c r="B280" s="175">
        <v>2016</v>
      </c>
      <c r="C280" s="539">
        <v>3</v>
      </c>
      <c r="D280" s="539">
        <v>3</v>
      </c>
      <c r="E280" s="533">
        <v>2</v>
      </c>
      <c r="F280" s="533">
        <v>1</v>
      </c>
      <c r="G280" s="533" t="s">
        <v>1</v>
      </c>
      <c r="H280" s="539">
        <v>-2</v>
      </c>
      <c r="I280" s="539">
        <v>5</v>
      </c>
      <c r="J280" s="539">
        <v>1</v>
      </c>
      <c r="K280" s="539">
        <v>4</v>
      </c>
      <c r="L280" s="692" t="s">
        <v>1</v>
      </c>
      <c r="M280" s="692" t="s">
        <v>1</v>
      </c>
      <c r="N280" s="539">
        <v>1</v>
      </c>
      <c r="O280" s="539" t="s">
        <v>1</v>
      </c>
    </row>
    <row r="281" spans="1:15">
      <c r="A281" s="659"/>
      <c r="B281" s="175">
        <v>2017</v>
      </c>
      <c r="C281" s="539">
        <v>3</v>
      </c>
      <c r="D281" s="539">
        <v>3</v>
      </c>
      <c r="E281" s="533" t="s">
        <v>1726</v>
      </c>
      <c r="F281" s="533">
        <v>3</v>
      </c>
      <c r="G281" s="533" t="s">
        <v>1726</v>
      </c>
      <c r="H281" s="539">
        <v>-4</v>
      </c>
      <c r="I281" s="539">
        <v>7</v>
      </c>
      <c r="J281" s="539">
        <v>3</v>
      </c>
      <c r="K281" s="539">
        <v>4</v>
      </c>
      <c r="L281" s="539" t="s">
        <v>1726</v>
      </c>
      <c r="M281" s="539" t="s">
        <v>1726</v>
      </c>
      <c r="N281" s="539">
        <v>3</v>
      </c>
      <c r="O281" s="539">
        <v>1</v>
      </c>
    </row>
    <row r="282" spans="1:15">
      <c r="A282" s="659"/>
      <c r="B282" s="178"/>
      <c r="C282" s="539"/>
      <c r="D282" s="539"/>
      <c r="E282" s="533"/>
      <c r="F282" s="533"/>
      <c r="G282" s="533"/>
      <c r="H282" s="539"/>
      <c r="I282" s="539"/>
      <c r="J282" s="539"/>
      <c r="K282" s="539"/>
      <c r="L282" s="539"/>
      <c r="M282" s="539"/>
      <c r="N282" s="539"/>
      <c r="O282" s="539"/>
    </row>
    <row r="283" spans="1:15">
      <c r="A283" s="659" t="s">
        <v>610</v>
      </c>
      <c r="B283" s="178">
        <v>2013</v>
      </c>
      <c r="C283" s="539">
        <v>46</v>
      </c>
      <c r="D283" s="539">
        <v>45</v>
      </c>
      <c r="E283" s="533">
        <v>20</v>
      </c>
      <c r="F283" s="533">
        <v>25</v>
      </c>
      <c r="G283" s="533">
        <v>1</v>
      </c>
      <c r="H283" s="539">
        <v>-56</v>
      </c>
      <c r="I283" s="539">
        <v>101</v>
      </c>
      <c r="J283" s="539">
        <v>59</v>
      </c>
      <c r="K283" s="539">
        <v>42</v>
      </c>
      <c r="L283" s="539" t="s">
        <v>1</v>
      </c>
      <c r="M283" s="539" t="s">
        <v>1</v>
      </c>
      <c r="N283" s="539">
        <v>29</v>
      </c>
      <c r="O283" s="539">
        <v>4</v>
      </c>
    </row>
    <row r="284" spans="1:15">
      <c r="A284" s="659"/>
      <c r="B284" s="178">
        <v>2014</v>
      </c>
      <c r="C284" s="539">
        <v>36</v>
      </c>
      <c r="D284" s="539">
        <v>36</v>
      </c>
      <c r="E284" s="533">
        <v>17</v>
      </c>
      <c r="F284" s="533">
        <v>19</v>
      </c>
      <c r="G284" s="533" t="s">
        <v>1</v>
      </c>
      <c r="H284" s="539">
        <v>-73</v>
      </c>
      <c r="I284" s="539">
        <v>109</v>
      </c>
      <c r="J284" s="539">
        <v>51</v>
      </c>
      <c r="K284" s="539">
        <v>58</v>
      </c>
      <c r="L284" s="539" t="s">
        <v>1</v>
      </c>
      <c r="M284" s="539" t="s">
        <v>1</v>
      </c>
      <c r="N284" s="539">
        <v>37</v>
      </c>
      <c r="O284" s="539">
        <v>2</v>
      </c>
    </row>
    <row r="285" spans="1:15">
      <c r="A285" s="659"/>
      <c r="B285" s="178">
        <v>2015</v>
      </c>
      <c r="C285" s="539">
        <v>40</v>
      </c>
      <c r="D285" s="539">
        <v>40</v>
      </c>
      <c r="E285" s="533">
        <v>18</v>
      </c>
      <c r="F285" s="533">
        <v>22</v>
      </c>
      <c r="G285" s="533" t="s">
        <v>1</v>
      </c>
      <c r="H285" s="539">
        <v>-85</v>
      </c>
      <c r="I285" s="539">
        <v>125</v>
      </c>
      <c r="J285" s="539">
        <v>64</v>
      </c>
      <c r="K285" s="539">
        <v>61</v>
      </c>
      <c r="L285" s="539" t="s">
        <v>1</v>
      </c>
      <c r="M285" s="539" t="s">
        <v>1</v>
      </c>
      <c r="N285" s="539">
        <v>40</v>
      </c>
      <c r="O285" s="539">
        <v>4</v>
      </c>
    </row>
    <row r="286" spans="1:15">
      <c r="A286" s="659"/>
      <c r="B286" s="175">
        <v>2016</v>
      </c>
      <c r="C286" s="539">
        <v>45</v>
      </c>
      <c r="D286" s="539">
        <v>45</v>
      </c>
      <c r="E286" s="533">
        <v>23</v>
      </c>
      <c r="F286" s="533">
        <v>22</v>
      </c>
      <c r="G286" s="533" t="s">
        <v>1</v>
      </c>
      <c r="H286" s="539">
        <v>-74</v>
      </c>
      <c r="I286" s="539">
        <v>119</v>
      </c>
      <c r="J286" s="539">
        <v>65</v>
      </c>
      <c r="K286" s="539">
        <v>54</v>
      </c>
      <c r="L286" s="692" t="s">
        <v>1</v>
      </c>
      <c r="M286" s="692" t="s">
        <v>1</v>
      </c>
      <c r="N286" s="539">
        <v>36</v>
      </c>
      <c r="O286" s="539">
        <v>7</v>
      </c>
    </row>
    <row r="287" spans="1:15">
      <c r="A287" s="659"/>
      <c r="B287" s="175">
        <v>2017</v>
      </c>
      <c r="C287" s="539">
        <v>63</v>
      </c>
      <c r="D287" s="539">
        <v>63</v>
      </c>
      <c r="E287" s="533">
        <v>31</v>
      </c>
      <c r="F287" s="533">
        <v>32</v>
      </c>
      <c r="G287" s="533" t="s">
        <v>1726</v>
      </c>
      <c r="H287" s="539">
        <v>-51</v>
      </c>
      <c r="I287" s="539">
        <v>114</v>
      </c>
      <c r="J287" s="539">
        <v>48</v>
      </c>
      <c r="K287" s="539">
        <v>66</v>
      </c>
      <c r="L287" s="539" t="s">
        <v>1726</v>
      </c>
      <c r="M287" s="539" t="s">
        <v>1726</v>
      </c>
      <c r="N287" s="539">
        <v>39</v>
      </c>
      <c r="O287" s="539">
        <v>10</v>
      </c>
    </row>
    <row r="288" spans="1:15">
      <c r="A288" s="659"/>
      <c r="B288" s="178"/>
      <c r="C288" s="539"/>
      <c r="D288" s="539"/>
      <c r="E288" s="533"/>
      <c r="F288" s="533"/>
      <c r="G288" s="533"/>
      <c r="H288" s="539"/>
      <c r="I288" s="539"/>
      <c r="J288" s="539"/>
      <c r="K288" s="539"/>
      <c r="L288" s="539"/>
      <c r="M288" s="539"/>
      <c r="N288" s="539"/>
      <c r="O288" s="539"/>
    </row>
    <row r="289" spans="1:15">
      <c r="A289" s="177" t="s">
        <v>820</v>
      </c>
      <c r="B289" s="178">
        <v>2013</v>
      </c>
      <c r="C289" s="539">
        <v>548</v>
      </c>
      <c r="D289" s="539">
        <v>542</v>
      </c>
      <c r="E289" s="533">
        <v>290</v>
      </c>
      <c r="F289" s="533">
        <v>252</v>
      </c>
      <c r="G289" s="533">
        <v>6</v>
      </c>
      <c r="H289" s="539">
        <v>-458</v>
      </c>
      <c r="I289" s="539" t="s">
        <v>1727</v>
      </c>
      <c r="J289" s="539">
        <v>494</v>
      </c>
      <c r="K289" s="539">
        <v>506</v>
      </c>
      <c r="L289" s="539">
        <v>1</v>
      </c>
      <c r="M289" s="539">
        <v>1</v>
      </c>
      <c r="N289" s="539">
        <v>351</v>
      </c>
      <c r="O289" s="539">
        <v>86</v>
      </c>
    </row>
    <row r="290" spans="1:15">
      <c r="A290" s="659"/>
      <c r="B290" s="178">
        <v>2014</v>
      </c>
      <c r="C290" s="539">
        <v>568</v>
      </c>
      <c r="D290" s="539">
        <v>565</v>
      </c>
      <c r="E290" s="533">
        <v>304</v>
      </c>
      <c r="F290" s="533">
        <v>261</v>
      </c>
      <c r="G290" s="533">
        <v>3</v>
      </c>
      <c r="H290" s="539">
        <v>-411</v>
      </c>
      <c r="I290" s="539">
        <v>976</v>
      </c>
      <c r="J290" s="539">
        <v>500</v>
      </c>
      <c r="K290" s="539">
        <v>476</v>
      </c>
      <c r="L290" s="539">
        <v>3</v>
      </c>
      <c r="M290" s="539">
        <v>1</v>
      </c>
      <c r="N290" s="539">
        <v>364</v>
      </c>
      <c r="O290" s="539">
        <v>81</v>
      </c>
    </row>
    <row r="291" spans="1:15">
      <c r="A291" s="659"/>
      <c r="B291" s="178">
        <v>2015</v>
      </c>
      <c r="C291" s="539">
        <v>485</v>
      </c>
      <c r="D291" s="539">
        <v>485</v>
      </c>
      <c r="E291" s="533">
        <v>247</v>
      </c>
      <c r="F291" s="533">
        <v>238</v>
      </c>
      <c r="G291" s="533" t="s">
        <v>1</v>
      </c>
      <c r="H291" s="539">
        <v>-597</v>
      </c>
      <c r="I291" s="539" t="s">
        <v>1728</v>
      </c>
      <c r="J291" s="539">
        <v>558</v>
      </c>
      <c r="K291" s="539">
        <v>524</v>
      </c>
      <c r="L291" s="539">
        <v>1</v>
      </c>
      <c r="M291" s="539" t="s">
        <v>1</v>
      </c>
      <c r="N291" s="539">
        <v>364</v>
      </c>
      <c r="O291" s="539">
        <v>68</v>
      </c>
    </row>
    <row r="292" spans="1:15">
      <c r="A292" s="659"/>
      <c r="B292" s="175">
        <v>2016</v>
      </c>
      <c r="C292" s="539">
        <v>524</v>
      </c>
      <c r="D292" s="539">
        <v>523</v>
      </c>
      <c r="E292" s="533">
        <v>296</v>
      </c>
      <c r="F292" s="533">
        <v>227</v>
      </c>
      <c r="G292" s="533">
        <v>1</v>
      </c>
      <c r="H292" s="539">
        <v>-394</v>
      </c>
      <c r="I292" s="539">
        <v>917</v>
      </c>
      <c r="J292" s="539">
        <v>454</v>
      </c>
      <c r="K292" s="539">
        <v>463</v>
      </c>
      <c r="L292" s="692" t="s">
        <v>1</v>
      </c>
      <c r="M292" s="692" t="s">
        <v>1</v>
      </c>
      <c r="N292" s="539">
        <v>355</v>
      </c>
      <c r="O292" s="539">
        <v>68</v>
      </c>
    </row>
    <row r="293" spans="1:15">
      <c r="A293" s="659"/>
      <c r="B293" s="175">
        <v>2017</v>
      </c>
      <c r="C293" s="539">
        <v>571</v>
      </c>
      <c r="D293" s="539">
        <v>569</v>
      </c>
      <c r="E293" s="533">
        <v>302</v>
      </c>
      <c r="F293" s="533">
        <v>267</v>
      </c>
      <c r="G293" s="533">
        <v>2</v>
      </c>
      <c r="H293" s="539">
        <v>-439</v>
      </c>
      <c r="I293" s="539" t="s">
        <v>1729</v>
      </c>
      <c r="J293" s="539">
        <v>468</v>
      </c>
      <c r="K293" s="539">
        <v>540</v>
      </c>
      <c r="L293" s="539">
        <v>3</v>
      </c>
      <c r="M293" s="539">
        <v>2</v>
      </c>
      <c r="N293" s="539">
        <v>412</v>
      </c>
      <c r="O293" s="539">
        <v>62</v>
      </c>
    </row>
    <row r="294" spans="1:15">
      <c r="A294" s="659"/>
      <c r="B294" s="178"/>
      <c r="C294" s="63"/>
      <c r="D294" s="63"/>
      <c r="E294" s="63"/>
      <c r="F294" s="155"/>
      <c r="G294" s="155"/>
      <c r="H294" s="63"/>
      <c r="I294" s="63"/>
      <c r="J294" s="63"/>
      <c r="K294" s="63"/>
      <c r="L294" s="63"/>
      <c r="M294" s="63"/>
      <c r="N294" s="63"/>
      <c r="O294" s="155"/>
    </row>
    <row r="295" spans="1:15">
      <c r="A295" s="659" t="s">
        <v>611</v>
      </c>
      <c r="B295" s="178">
        <v>2013</v>
      </c>
      <c r="C295" s="539">
        <v>311</v>
      </c>
      <c r="D295" s="539">
        <v>308</v>
      </c>
      <c r="E295" s="533">
        <v>140</v>
      </c>
      <c r="F295" s="533">
        <v>168</v>
      </c>
      <c r="G295" s="533">
        <v>3</v>
      </c>
      <c r="H295" s="539">
        <v>-172</v>
      </c>
      <c r="I295" s="539">
        <v>480</v>
      </c>
      <c r="J295" s="539">
        <v>247</v>
      </c>
      <c r="K295" s="539">
        <v>233</v>
      </c>
      <c r="L295" s="539">
        <v>1</v>
      </c>
      <c r="M295" s="539">
        <v>1</v>
      </c>
      <c r="N295" s="539">
        <v>178</v>
      </c>
      <c r="O295" s="539">
        <v>33</v>
      </c>
    </row>
    <row r="296" spans="1:15">
      <c r="A296" s="659"/>
      <c r="B296" s="178">
        <v>2014</v>
      </c>
      <c r="C296" s="539">
        <v>283</v>
      </c>
      <c r="D296" s="539">
        <v>281</v>
      </c>
      <c r="E296" s="533">
        <v>139</v>
      </c>
      <c r="F296" s="533">
        <v>142</v>
      </c>
      <c r="G296" s="533">
        <v>2</v>
      </c>
      <c r="H296" s="539">
        <v>-159</v>
      </c>
      <c r="I296" s="539">
        <v>440</v>
      </c>
      <c r="J296" s="539">
        <v>235</v>
      </c>
      <c r="K296" s="539">
        <v>205</v>
      </c>
      <c r="L296" s="539">
        <v>2</v>
      </c>
      <c r="M296" s="539">
        <v>1</v>
      </c>
      <c r="N296" s="539">
        <v>209</v>
      </c>
      <c r="O296" s="539">
        <v>32</v>
      </c>
    </row>
    <row r="297" spans="1:15">
      <c r="A297" s="659"/>
      <c r="B297" s="178">
        <v>2015</v>
      </c>
      <c r="C297" s="539">
        <v>290</v>
      </c>
      <c r="D297" s="539">
        <v>290</v>
      </c>
      <c r="E297" s="533">
        <v>134</v>
      </c>
      <c r="F297" s="533">
        <v>156</v>
      </c>
      <c r="G297" s="533" t="s">
        <v>1</v>
      </c>
      <c r="H297" s="539">
        <v>-223</v>
      </c>
      <c r="I297" s="539">
        <v>513</v>
      </c>
      <c r="J297" s="539">
        <v>241</v>
      </c>
      <c r="K297" s="539">
        <v>272</v>
      </c>
      <c r="L297" s="539" t="s">
        <v>1</v>
      </c>
      <c r="M297" s="539" t="s">
        <v>1</v>
      </c>
      <c r="N297" s="539">
        <v>196</v>
      </c>
      <c r="O297" s="539">
        <v>16</v>
      </c>
    </row>
    <row r="298" spans="1:15">
      <c r="A298" s="659"/>
      <c r="B298" s="175">
        <v>2016</v>
      </c>
      <c r="C298" s="539">
        <v>269</v>
      </c>
      <c r="D298" s="539">
        <v>268</v>
      </c>
      <c r="E298" s="533">
        <v>139</v>
      </c>
      <c r="F298" s="533">
        <v>129</v>
      </c>
      <c r="G298" s="533">
        <v>1</v>
      </c>
      <c r="H298" s="539">
        <v>-171</v>
      </c>
      <c r="I298" s="539">
        <v>439</v>
      </c>
      <c r="J298" s="539">
        <v>222</v>
      </c>
      <c r="K298" s="539">
        <v>217</v>
      </c>
      <c r="L298" s="692" t="s">
        <v>1</v>
      </c>
      <c r="M298" s="692" t="s">
        <v>1</v>
      </c>
      <c r="N298" s="539">
        <v>217</v>
      </c>
      <c r="O298" s="539">
        <v>10</v>
      </c>
    </row>
    <row r="299" spans="1:15">
      <c r="A299" s="659"/>
      <c r="B299" s="175">
        <v>2017</v>
      </c>
      <c r="C299" s="539">
        <v>296</v>
      </c>
      <c r="D299" s="539">
        <v>296</v>
      </c>
      <c r="E299" s="533">
        <v>157</v>
      </c>
      <c r="F299" s="533">
        <v>139</v>
      </c>
      <c r="G299" s="533" t="s">
        <v>1726</v>
      </c>
      <c r="H299" s="539">
        <v>-159</v>
      </c>
      <c r="I299" s="539">
        <v>455</v>
      </c>
      <c r="J299" s="539">
        <v>227</v>
      </c>
      <c r="K299" s="539">
        <v>228</v>
      </c>
      <c r="L299" s="539" t="s">
        <v>1726</v>
      </c>
      <c r="M299" s="539" t="s">
        <v>1726</v>
      </c>
      <c r="N299" s="539">
        <v>182</v>
      </c>
      <c r="O299" s="539">
        <v>12</v>
      </c>
    </row>
    <row r="300" spans="1:15">
      <c r="A300" s="659"/>
      <c r="B300" s="178"/>
      <c r="C300" s="539"/>
      <c r="D300" s="539"/>
      <c r="E300" s="533"/>
      <c r="F300" s="533"/>
      <c r="G300" s="533"/>
      <c r="H300" s="539"/>
      <c r="I300" s="539"/>
      <c r="J300" s="539"/>
      <c r="K300" s="539"/>
      <c r="L300" s="539"/>
      <c r="M300" s="539"/>
      <c r="N300" s="539"/>
      <c r="O300" s="539"/>
    </row>
    <row r="301" spans="1:15">
      <c r="A301" s="659" t="s">
        <v>612</v>
      </c>
      <c r="B301" s="178">
        <v>2013</v>
      </c>
      <c r="C301" s="539">
        <v>34</v>
      </c>
      <c r="D301" s="539">
        <v>34</v>
      </c>
      <c r="E301" s="533">
        <v>15</v>
      </c>
      <c r="F301" s="533">
        <v>19</v>
      </c>
      <c r="G301" s="533" t="s">
        <v>1</v>
      </c>
      <c r="H301" s="539">
        <v>-95</v>
      </c>
      <c r="I301" s="539">
        <v>129</v>
      </c>
      <c r="J301" s="539">
        <v>71</v>
      </c>
      <c r="K301" s="539">
        <v>58</v>
      </c>
      <c r="L301" s="539" t="s">
        <v>1</v>
      </c>
      <c r="M301" s="539" t="s">
        <v>1</v>
      </c>
      <c r="N301" s="539">
        <v>26</v>
      </c>
      <c r="O301" s="539">
        <v>1</v>
      </c>
    </row>
    <row r="302" spans="1:15">
      <c r="A302" s="659"/>
      <c r="B302" s="178">
        <v>2014</v>
      </c>
      <c r="C302" s="539">
        <v>32</v>
      </c>
      <c r="D302" s="539">
        <v>31</v>
      </c>
      <c r="E302" s="533">
        <v>13</v>
      </c>
      <c r="F302" s="533">
        <v>18</v>
      </c>
      <c r="G302" s="533">
        <v>1</v>
      </c>
      <c r="H302" s="539">
        <v>-75</v>
      </c>
      <c r="I302" s="539">
        <v>106</v>
      </c>
      <c r="J302" s="539">
        <v>61</v>
      </c>
      <c r="K302" s="539">
        <v>45</v>
      </c>
      <c r="L302" s="539" t="s">
        <v>1</v>
      </c>
      <c r="M302" s="539" t="s">
        <v>1</v>
      </c>
      <c r="N302" s="539">
        <v>19</v>
      </c>
      <c r="O302" s="539">
        <v>1</v>
      </c>
    </row>
    <row r="303" spans="1:15">
      <c r="A303" s="659"/>
      <c r="B303" s="178">
        <v>2015</v>
      </c>
      <c r="C303" s="539">
        <v>33</v>
      </c>
      <c r="D303" s="539">
        <v>33</v>
      </c>
      <c r="E303" s="533">
        <v>19</v>
      </c>
      <c r="F303" s="533">
        <v>14</v>
      </c>
      <c r="G303" s="533" t="s">
        <v>1</v>
      </c>
      <c r="H303" s="539">
        <v>-68</v>
      </c>
      <c r="I303" s="539">
        <v>101</v>
      </c>
      <c r="J303" s="539">
        <v>57</v>
      </c>
      <c r="K303" s="539">
        <v>44</v>
      </c>
      <c r="L303" s="539" t="s">
        <v>1</v>
      </c>
      <c r="M303" s="539" t="s">
        <v>1</v>
      </c>
      <c r="N303" s="539">
        <v>23</v>
      </c>
      <c r="O303" s="539">
        <v>1</v>
      </c>
    </row>
    <row r="304" spans="1:15">
      <c r="A304" s="659"/>
      <c r="B304" s="175">
        <v>2016</v>
      </c>
      <c r="C304" s="539">
        <v>41</v>
      </c>
      <c r="D304" s="539">
        <v>41</v>
      </c>
      <c r="E304" s="533">
        <v>20</v>
      </c>
      <c r="F304" s="533">
        <v>21</v>
      </c>
      <c r="G304" s="533" t="s">
        <v>1</v>
      </c>
      <c r="H304" s="539">
        <v>-62</v>
      </c>
      <c r="I304" s="539">
        <v>103</v>
      </c>
      <c r="J304" s="539">
        <v>46</v>
      </c>
      <c r="K304" s="539">
        <v>57</v>
      </c>
      <c r="L304" s="539">
        <v>1</v>
      </c>
      <c r="M304" s="539">
        <v>1</v>
      </c>
      <c r="N304" s="539">
        <v>24</v>
      </c>
      <c r="O304" s="539" t="s">
        <v>1</v>
      </c>
    </row>
    <row r="305" spans="1:15">
      <c r="A305" s="659"/>
      <c r="B305" s="175">
        <v>2017</v>
      </c>
      <c r="C305" s="539">
        <v>30</v>
      </c>
      <c r="D305" s="539">
        <v>30</v>
      </c>
      <c r="E305" s="533">
        <v>14</v>
      </c>
      <c r="F305" s="533">
        <v>16</v>
      </c>
      <c r="G305" s="533" t="s">
        <v>1726</v>
      </c>
      <c r="H305" s="539">
        <v>-71</v>
      </c>
      <c r="I305" s="539">
        <v>101</v>
      </c>
      <c r="J305" s="539">
        <v>46</v>
      </c>
      <c r="K305" s="539">
        <v>55</v>
      </c>
      <c r="L305" s="539" t="s">
        <v>1726</v>
      </c>
      <c r="M305" s="539" t="s">
        <v>1726</v>
      </c>
      <c r="N305" s="539">
        <v>21</v>
      </c>
      <c r="O305" s="539">
        <v>3</v>
      </c>
    </row>
    <row r="306" spans="1:15">
      <c r="A306" s="659"/>
      <c r="B306" s="178"/>
      <c r="C306" s="539"/>
      <c r="D306" s="539"/>
      <c r="E306" s="533"/>
      <c r="F306" s="533"/>
      <c r="G306" s="533"/>
      <c r="H306" s="539"/>
      <c r="I306" s="539"/>
      <c r="J306" s="539"/>
      <c r="K306" s="539"/>
      <c r="L306" s="539"/>
      <c r="M306" s="539"/>
      <c r="N306" s="539"/>
      <c r="O306" s="539"/>
    </row>
    <row r="307" spans="1:15">
      <c r="A307" s="659" t="s">
        <v>613</v>
      </c>
      <c r="B307" s="178">
        <v>2013</v>
      </c>
      <c r="C307" s="539">
        <v>82</v>
      </c>
      <c r="D307" s="539">
        <v>82</v>
      </c>
      <c r="E307" s="533">
        <v>37</v>
      </c>
      <c r="F307" s="533">
        <v>45</v>
      </c>
      <c r="G307" s="533" t="s">
        <v>1</v>
      </c>
      <c r="H307" s="539">
        <v>-59</v>
      </c>
      <c r="I307" s="539">
        <v>141</v>
      </c>
      <c r="J307" s="539">
        <v>78</v>
      </c>
      <c r="K307" s="539">
        <v>63</v>
      </c>
      <c r="L307" s="539" t="s">
        <v>1</v>
      </c>
      <c r="M307" s="539" t="s">
        <v>1</v>
      </c>
      <c r="N307" s="539">
        <v>45</v>
      </c>
      <c r="O307" s="539">
        <v>10</v>
      </c>
    </row>
    <row r="308" spans="1:15">
      <c r="A308" s="659"/>
      <c r="B308" s="178">
        <v>2014</v>
      </c>
      <c r="C308" s="539">
        <v>69</v>
      </c>
      <c r="D308" s="539">
        <v>69</v>
      </c>
      <c r="E308" s="533">
        <v>40</v>
      </c>
      <c r="F308" s="533">
        <v>29</v>
      </c>
      <c r="G308" s="533" t="s">
        <v>1</v>
      </c>
      <c r="H308" s="539">
        <v>-89</v>
      </c>
      <c r="I308" s="539">
        <v>158</v>
      </c>
      <c r="J308" s="539">
        <v>78</v>
      </c>
      <c r="K308" s="539">
        <v>80</v>
      </c>
      <c r="L308" s="539" t="s">
        <v>1</v>
      </c>
      <c r="M308" s="539" t="s">
        <v>1</v>
      </c>
      <c r="N308" s="539">
        <v>49</v>
      </c>
      <c r="O308" s="539">
        <v>4</v>
      </c>
    </row>
    <row r="309" spans="1:15">
      <c r="A309" s="659"/>
      <c r="B309" s="178">
        <v>2015</v>
      </c>
      <c r="C309" s="539">
        <v>81</v>
      </c>
      <c r="D309" s="539">
        <v>81</v>
      </c>
      <c r="E309" s="533">
        <v>40</v>
      </c>
      <c r="F309" s="533">
        <v>41</v>
      </c>
      <c r="G309" s="533" t="s">
        <v>1</v>
      </c>
      <c r="H309" s="539">
        <v>-61</v>
      </c>
      <c r="I309" s="539">
        <v>142</v>
      </c>
      <c r="J309" s="539">
        <v>76</v>
      </c>
      <c r="K309" s="539">
        <v>66</v>
      </c>
      <c r="L309" s="539" t="s">
        <v>1</v>
      </c>
      <c r="M309" s="539" t="s">
        <v>1</v>
      </c>
      <c r="N309" s="539">
        <v>47</v>
      </c>
      <c r="O309" s="539">
        <v>9</v>
      </c>
    </row>
    <row r="310" spans="1:15">
      <c r="A310" s="659"/>
      <c r="B310" s="175">
        <v>2016</v>
      </c>
      <c r="C310" s="539">
        <v>90</v>
      </c>
      <c r="D310" s="539">
        <v>90</v>
      </c>
      <c r="E310" s="533">
        <v>42</v>
      </c>
      <c r="F310" s="533">
        <v>48</v>
      </c>
      <c r="G310" s="533" t="s">
        <v>1</v>
      </c>
      <c r="H310" s="539">
        <v>-42</v>
      </c>
      <c r="I310" s="539">
        <v>132</v>
      </c>
      <c r="J310" s="539">
        <v>66</v>
      </c>
      <c r="K310" s="539">
        <v>66</v>
      </c>
      <c r="L310" s="692" t="s">
        <v>1</v>
      </c>
      <c r="M310" s="692" t="s">
        <v>1</v>
      </c>
      <c r="N310" s="539">
        <v>51</v>
      </c>
      <c r="O310" s="539">
        <v>13</v>
      </c>
    </row>
    <row r="311" spans="1:15">
      <c r="A311" s="659"/>
      <c r="B311" s="175">
        <v>2017</v>
      </c>
      <c r="C311" s="539">
        <v>85</v>
      </c>
      <c r="D311" s="539">
        <v>85</v>
      </c>
      <c r="E311" s="533">
        <v>37</v>
      </c>
      <c r="F311" s="533">
        <v>48</v>
      </c>
      <c r="G311" s="533" t="s">
        <v>1726</v>
      </c>
      <c r="H311" s="539">
        <v>-65</v>
      </c>
      <c r="I311" s="539">
        <v>150</v>
      </c>
      <c r="J311" s="539">
        <v>66</v>
      </c>
      <c r="K311" s="539">
        <v>84</v>
      </c>
      <c r="L311" s="539" t="s">
        <v>1726</v>
      </c>
      <c r="M311" s="539" t="s">
        <v>1726</v>
      </c>
      <c r="N311" s="539">
        <v>60</v>
      </c>
      <c r="O311" s="539">
        <v>3</v>
      </c>
    </row>
    <row r="312" spans="1:15">
      <c r="A312" s="659"/>
      <c r="B312" s="178"/>
      <c r="C312" s="539"/>
      <c r="D312" s="539"/>
      <c r="E312" s="533"/>
      <c r="F312" s="533"/>
      <c r="G312" s="533"/>
      <c r="H312" s="539"/>
      <c r="I312" s="539"/>
      <c r="J312" s="539"/>
      <c r="K312" s="539"/>
      <c r="L312" s="539"/>
      <c r="M312" s="539"/>
      <c r="N312" s="539"/>
      <c r="O312" s="539"/>
    </row>
    <row r="313" spans="1:15">
      <c r="A313" s="659" t="s">
        <v>614</v>
      </c>
      <c r="B313" s="178">
        <v>2013</v>
      </c>
      <c r="C313" s="539">
        <v>28</v>
      </c>
      <c r="D313" s="539">
        <v>28</v>
      </c>
      <c r="E313" s="533">
        <v>16</v>
      </c>
      <c r="F313" s="533">
        <v>12</v>
      </c>
      <c r="G313" s="533" t="s">
        <v>1</v>
      </c>
      <c r="H313" s="539">
        <v>-59</v>
      </c>
      <c r="I313" s="539">
        <v>87</v>
      </c>
      <c r="J313" s="539">
        <v>49</v>
      </c>
      <c r="K313" s="539">
        <v>38</v>
      </c>
      <c r="L313" s="539" t="s">
        <v>1</v>
      </c>
      <c r="M313" s="539" t="s">
        <v>1</v>
      </c>
      <c r="N313" s="539">
        <v>14</v>
      </c>
      <c r="O313" s="539">
        <v>3</v>
      </c>
    </row>
    <row r="314" spans="1:15">
      <c r="A314" s="659"/>
      <c r="B314" s="178">
        <v>2014</v>
      </c>
      <c r="C314" s="539">
        <v>25</v>
      </c>
      <c r="D314" s="539">
        <v>25</v>
      </c>
      <c r="E314" s="533">
        <v>9</v>
      </c>
      <c r="F314" s="533">
        <v>16</v>
      </c>
      <c r="G314" s="533" t="s">
        <v>1</v>
      </c>
      <c r="H314" s="539">
        <v>-61</v>
      </c>
      <c r="I314" s="539">
        <v>86</v>
      </c>
      <c r="J314" s="539">
        <v>44</v>
      </c>
      <c r="K314" s="539">
        <v>42</v>
      </c>
      <c r="L314" s="539" t="s">
        <v>1</v>
      </c>
      <c r="M314" s="539" t="s">
        <v>1</v>
      </c>
      <c r="N314" s="539">
        <v>12</v>
      </c>
      <c r="O314" s="539">
        <v>1</v>
      </c>
    </row>
    <row r="315" spans="1:15">
      <c r="A315" s="659"/>
      <c r="B315" s="178">
        <v>2015</v>
      </c>
      <c r="C315" s="539">
        <v>24</v>
      </c>
      <c r="D315" s="539">
        <v>24</v>
      </c>
      <c r="E315" s="533">
        <v>11</v>
      </c>
      <c r="F315" s="533">
        <v>13</v>
      </c>
      <c r="G315" s="533" t="s">
        <v>1</v>
      </c>
      <c r="H315" s="539">
        <v>-44</v>
      </c>
      <c r="I315" s="539">
        <v>68</v>
      </c>
      <c r="J315" s="539">
        <v>31</v>
      </c>
      <c r="K315" s="539">
        <v>37</v>
      </c>
      <c r="L315" s="539" t="s">
        <v>1</v>
      </c>
      <c r="M315" s="539" t="s">
        <v>1</v>
      </c>
      <c r="N315" s="539">
        <v>15</v>
      </c>
      <c r="O315" s="539">
        <v>2</v>
      </c>
    </row>
    <row r="316" spans="1:15">
      <c r="A316" s="659"/>
      <c r="B316" s="175">
        <v>2016</v>
      </c>
      <c r="C316" s="539">
        <v>26</v>
      </c>
      <c r="D316" s="539">
        <v>26</v>
      </c>
      <c r="E316" s="533">
        <v>7</v>
      </c>
      <c r="F316" s="533">
        <v>19</v>
      </c>
      <c r="G316" s="533" t="s">
        <v>1</v>
      </c>
      <c r="H316" s="539">
        <v>-39</v>
      </c>
      <c r="I316" s="539">
        <v>65</v>
      </c>
      <c r="J316" s="539">
        <v>26</v>
      </c>
      <c r="K316" s="539">
        <v>39</v>
      </c>
      <c r="L316" s="692" t="s">
        <v>1</v>
      </c>
      <c r="M316" s="692" t="s">
        <v>1</v>
      </c>
      <c r="N316" s="539">
        <v>10</v>
      </c>
      <c r="O316" s="539" t="s">
        <v>1</v>
      </c>
    </row>
    <row r="317" spans="1:15">
      <c r="A317" s="659"/>
      <c r="B317" s="175">
        <v>2017</v>
      </c>
      <c r="C317" s="539">
        <v>24</v>
      </c>
      <c r="D317" s="539">
        <v>24</v>
      </c>
      <c r="E317" s="533">
        <v>9</v>
      </c>
      <c r="F317" s="533">
        <v>15</v>
      </c>
      <c r="G317" s="533" t="s">
        <v>1726</v>
      </c>
      <c r="H317" s="539">
        <v>-66</v>
      </c>
      <c r="I317" s="539">
        <v>90</v>
      </c>
      <c r="J317" s="539">
        <v>44</v>
      </c>
      <c r="K317" s="539">
        <v>46</v>
      </c>
      <c r="L317" s="539" t="s">
        <v>1726</v>
      </c>
      <c r="M317" s="539" t="s">
        <v>1726</v>
      </c>
      <c r="N317" s="539">
        <v>9</v>
      </c>
      <c r="O317" s="539">
        <v>2</v>
      </c>
    </row>
    <row r="318" spans="1:15">
      <c r="A318" s="659"/>
      <c r="B318" s="178"/>
      <c r="C318" s="539"/>
      <c r="D318" s="539"/>
      <c r="E318" s="533"/>
      <c r="F318" s="533"/>
      <c r="G318" s="533"/>
      <c r="H318" s="539"/>
      <c r="I318" s="539"/>
      <c r="J318" s="539"/>
      <c r="K318" s="539"/>
      <c r="L318" s="539"/>
      <c r="M318" s="539"/>
      <c r="N318" s="539"/>
      <c r="O318" s="539"/>
    </row>
    <row r="319" spans="1:15">
      <c r="A319" s="659" t="s">
        <v>615</v>
      </c>
      <c r="B319" s="178">
        <v>2013</v>
      </c>
      <c r="C319" s="539">
        <v>147</v>
      </c>
      <c r="D319" s="539">
        <v>146</v>
      </c>
      <c r="E319" s="533">
        <v>81</v>
      </c>
      <c r="F319" s="533">
        <v>65</v>
      </c>
      <c r="G319" s="533">
        <v>1</v>
      </c>
      <c r="H319" s="539">
        <v>-55</v>
      </c>
      <c r="I319" s="539">
        <v>201</v>
      </c>
      <c r="J319" s="539">
        <v>106</v>
      </c>
      <c r="K319" s="539">
        <v>95</v>
      </c>
      <c r="L319" s="539">
        <v>1</v>
      </c>
      <c r="M319" s="539">
        <v>1</v>
      </c>
      <c r="N319" s="539">
        <v>85</v>
      </c>
      <c r="O319" s="539">
        <v>17</v>
      </c>
    </row>
    <row r="320" spans="1:15">
      <c r="A320" s="659"/>
      <c r="B320" s="178">
        <v>2014</v>
      </c>
      <c r="C320" s="539">
        <v>147</v>
      </c>
      <c r="D320" s="539">
        <v>147</v>
      </c>
      <c r="E320" s="533">
        <v>71</v>
      </c>
      <c r="F320" s="533">
        <v>76</v>
      </c>
      <c r="G320" s="533" t="s">
        <v>1</v>
      </c>
      <c r="H320" s="539">
        <v>-84</v>
      </c>
      <c r="I320" s="539">
        <v>231</v>
      </c>
      <c r="J320" s="539">
        <v>103</v>
      </c>
      <c r="K320" s="539">
        <v>128</v>
      </c>
      <c r="L320" s="539" t="s">
        <v>1</v>
      </c>
      <c r="M320" s="539" t="s">
        <v>1</v>
      </c>
      <c r="N320" s="539">
        <v>82</v>
      </c>
      <c r="O320" s="539">
        <v>13</v>
      </c>
    </row>
    <row r="321" spans="1:15">
      <c r="A321" s="659"/>
      <c r="B321" s="178">
        <v>2015</v>
      </c>
      <c r="C321" s="539">
        <v>142</v>
      </c>
      <c r="D321" s="539">
        <v>141</v>
      </c>
      <c r="E321" s="533">
        <v>66</v>
      </c>
      <c r="F321" s="533">
        <v>75</v>
      </c>
      <c r="G321" s="533">
        <v>1</v>
      </c>
      <c r="H321" s="539">
        <v>-102</v>
      </c>
      <c r="I321" s="539">
        <v>243</v>
      </c>
      <c r="J321" s="539">
        <v>128</v>
      </c>
      <c r="K321" s="539">
        <v>115</v>
      </c>
      <c r="L321" s="539" t="s">
        <v>1</v>
      </c>
      <c r="M321" s="539" t="s">
        <v>1</v>
      </c>
      <c r="N321" s="539">
        <v>96</v>
      </c>
      <c r="O321" s="539">
        <v>32</v>
      </c>
    </row>
    <row r="322" spans="1:15">
      <c r="A322" s="659"/>
      <c r="B322" s="175">
        <v>2016</v>
      </c>
      <c r="C322" s="539">
        <v>124</v>
      </c>
      <c r="D322" s="539">
        <v>124</v>
      </c>
      <c r="E322" s="533">
        <v>56</v>
      </c>
      <c r="F322" s="533">
        <v>68</v>
      </c>
      <c r="G322" s="533" t="s">
        <v>1</v>
      </c>
      <c r="H322" s="539">
        <v>-75</v>
      </c>
      <c r="I322" s="539">
        <v>199</v>
      </c>
      <c r="J322" s="539">
        <v>95</v>
      </c>
      <c r="K322" s="539">
        <v>104</v>
      </c>
      <c r="L322" s="692" t="s">
        <v>1</v>
      </c>
      <c r="M322" s="692" t="s">
        <v>1</v>
      </c>
      <c r="N322" s="539">
        <v>86</v>
      </c>
      <c r="O322" s="539">
        <v>17</v>
      </c>
    </row>
    <row r="323" spans="1:15">
      <c r="A323" s="659"/>
      <c r="B323" s="175">
        <v>2017</v>
      </c>
      <c r="C323" s="539">
        <v>128</v>
      </c>
      <c r="D323" s="539">
        <v>127</v>
      </c>
      <c r="E323" s="533">
        <v>63</v>
      </c>
      <c r="F323" s="533">
        <v>64</v>
      </c>
      <c r="G323" s="533">
        <v>1</v>
      </c>
      <c r="H323" s="539">
        <v>-139</v>
      </c>
      <c r="I323" s="539">
        <v>266</v>
      </c>
      <c r="J323" s="539">
        <v>150</v>
      </c>
      <c r="K323" s="539">
        <v>116</v>
      </c>
      <c r="L323" s="539" t="s">
        <v>1726</v>
      </c>
      <c r="M323" s="539" t="s">
        <v>1726</v>
      </c>
      <c r="N323" s="539">
        <v>76</v>
      </c>
      <c r="O323" s="539">
        <v>8</v>
      </c>
    </row>
    <row r="324" spans="1:15">
      <c r="A324" s="659"/>
      <c r="B324" s="178"/>
      <c r="C324" s="539"/>
      <c r="D324" s="539"/>
      <c r="E324" s="533"/>
      <c r="F324" s="533"/>
      <c r="G324" s="533"/>
      <c r="H324" s="539"/>
      <c r="I324" s="539"/>
      <c r="J324" s="539"/>
      <c r="K324" s="539"/>
      <c r="L324" s="539"/>
      <c r="M324" s="539"/>
      <c r="N324" s="539"/>
      <c r="O324" s="539"/>
    </row>
    <row r="325" spans="1:15">
      <c r="A325" s="659" t="s">
        <v>616</v>
      </c>
      <c r="B325" s="178">
        <v>2013</v>
      </c>
      <c r="C325" s="539">
        <v>63</v>
      </c>
      <c r="D325" s="539">
        <v>63</v>
      </c>
      <c r="E325" s="533">
        <v>30</v>
      </c>
      <c r="F325" s="533">
        <v>33</v>
      </c>
      <c r="G325" s="533" t="s">
        <v>1</v>
      </c>
      <c r="H325" s="539">
        <v>-26</v>
      </c>
      <c r="I325" s="539">
        <v>89</v>
      </c>
      <c r="J325" s="539">
        <v>46</v>
      </c>
      <c r="K325" s="539">
        <v>43</v>
      </c>
      <c r="L325" s="539" t="s">
        <v>1</v>
      </c>
      <c r="M325" s="539" t="s">
        <v>1</v>
      </c>
      <c r="N325" s="539">
        <v>41</v>
      </c>
      <c r="O325" s="539">
        <v>2</v>
      </c>
    </row>
    <row r="326" spans="1:15">
      <c r="A326" s="659"/>
      <c r="B326" s="178">
        <v>2014</v>
      </c>
      <c r="C326" s="539">
        <v>53</v>
      </c>
      <c r="D326" s="539">
        <v>53</v>
      </c>
      <c r="E326" s="533">
        <v>31</v>
      </c>
      <c r="F326" s="533">
        <v>22</v>
      </c>
      <c r="G326" s="533" t="s">
        <v>1</v>
      </c>
      <c r="H326" s="539">
        <v>-38</v>
      </c>
      <c r="I326" s="539">
        <v>91</v>
      </c>
      <c r="J326" s="539">
        <v>48</v>
      </c>
      <c r="K326" s="539">
        <v>43</v>
      </c>
      <c r="L326" s="539" t="s">
        <v>1</v>
      </c>
      <c r="M326" s="539" t="s">
        <v>1</v>
      </c>
      <c r="N326" s="539">
        <v>36</v>
      </c>
      <c r="O326" s="539" t="s">
        <v>1</v>
      </c>
    </row>
    <row r="327" spans="1:15">
      <c r="A327" s="659"/>
      <c r="B327" s="178">
        <v>2015</v>
      </c>
      <c r="C327" s="539">
        <v>38</v>
      </c>
      <c r="D327" s="539">
        <v>38</v>
      </c>
      <c r="E327" s="533">
        <v>24</v>
      </c>
      <c r="F327" s="533">
        <v>14</v>
      </c>
      <c r="G327" s="533" t="s">
        <v>1</v>
      </c>
      <c r="H327" s="539">
        <v>-59</v>
      </c>
      <c r="I327" s="539">
        <v>97</v>
      </c>
      <c r="J327" s="539">
        <v>53</v>
      </c>
      <c r="K327" s="539">
        <v>44</v>
      </c>
      <c r="L327" s="539" t="s">
        <v>1</v>
      </c>
      <c r="M327" s="539" t="s">
        <v>1</v>
      </c>
      <c r="N327" s="539">
        <v>38</v>
      </c>
      <c r="O327" s="539" t="s">
        <v>1</v>
      </c>
    </row>
    <row r="328" spans="1:15">
      <c r="A328" s="659"/>
      <c r="B328" s="175">
        <v>2016</v>
      </c>
      <c r="C328" s="539">
        <v>51</v>
      </c>
      <c r="D328" s="539">
        <v>51</v>
      </c>
      <c r="E328" s="533">
        <v>22</v>
      </c>
      <c r="F328" s="533">
        <v>29</v>
      </c>
      <c r="G328" s="533" t="s">
        <v>1</v>
      </c>
      <c r="H328" s="539">
        <v>-27</v>
      </c>
      <c r="I328" s="539">
        <v>78</v>
      </c>
      <c r="J328" s="539">
        <v>45</v>
      </c>
      <c r="K328" s="539">
        <v>33</v>
      </c>
      <c r="L328" s="539">
        <v>1</v>
      </c>
      <c r="M328" s="539">
        <v>1</v>
      </c>
      <c r="N328" s="539">
        <v>29</v>
      </c>
      <c r="O328" s="539">
        <v>3</v>
      </c>
    </row>
    <row r="329" spans="1:15">
      <c r="A329" s="659"/>
      <c r="B329" s="175">
        <v>2017</v>
      </c>
      <c r="C329" s="539">
        <v>59</v>
      </c>
      <c r="D329" s="539">
        <v>59</v>
      </c>
      <c r="E329" s="533">
        <v>39</v>
      </c>
      <c r="F329" s="533">
        <v>20</v>
      </c>
      <c r="G329" s="533" t="s">
        <v>1726</v>
      </c>
      <c r="H329" s="539">
        <v>-29</v>
      </c>
      <c r="I329" s="539">
        <v>88</v>
      </c>
      <c r="J329" s="539">
        <v>44</v>
      </c>
      <c r="K329" s="539">
        <v>44</v>
      </c>
      <c r="L329" s="539" t="s">
        <v>1726</v>
      </c>
      <c r="M329" s="539" t="s">
        <v>1726</v>
      </c>
      <c r="N329" s="539">
        <v>28</v>
      </c>
      <c r="O329" s="539">
        <v>5</v>
      </c>
    </row>
    <row r="330" spans="1:15">
      <c r="A330" s="659"/>
      <c r="B330" s="178"/>
      <c r="C330" s="693"/>
      <c r="D330" s="539"/>
      <c r="E330" s="533"/>
      <c r="F330" s="533"/>
      <c r="G330" s="533"/>
      <c r="H330" s="539"/>
      <c r="I330" s="539"/>
      <c r="J330" s="539"/>
      <c r="K330" s="539"/>
      <c r="L330" s="539"/>
      <c r="M330" s="539"/>
      <c r="N330" s="539"/>
      <c r="O330" s="539"/>
    </row>
    <row r="331" spans="1:15">
      <c r="A331" s="189" t="s">
        <v>617</v>
      </c>
      <c r="B331" s="178">
        <v>2013</v>
      </c>
      <c r="C331" s="539" t="s">
        <v>1</v>
      </c>
      <c r="D331" s="539" t="s">
        <v>1</v>
      </c>
      <c r="E331" s="533" t="s">
        <v>1</v>
      </c>
      <c r="F331" s="533" t="s">
        <v>1</v>
      </c>
      <c r="G331" s="533" t="s">
        <v>1</v>
      </c>
      <c r="H331" s="539" t="s">
        <v>1</v>
      </c>
      <c r="I331" s="539" t="s">
        <v>1</v>
      </c>
      <c r="J331" s="539" t="s">
        <v>1</v>
      </c>
      <c r="K331" s="539" t="s">
        <v>1</v>
      </c>
      <c r="L331" s="539" t="s">
        <v>1</v>
      </c>
      <c r="M331" s="539" t="s">
        <v>1</v>
      </c>
      <c r="N331" s="539" t="s">
        <v>1</v>
      </c>
      <c r="O331" s="539" t="s">
        <v>1</v>
      </c>
    </row>
    <row r="332" spans="1:15">
      <c r="A332" s="659"/>
      <c r="B332" s="178">
        <v>2014</v>
      </c>
      <c r="C332" s="539" t="s">
        <v>1</v>
      </c>
      <c r="D332" s="539" t="s">
        <v>1</v>
      </c>
      <c r="E332" s="533" t="s">
        <v>1</v>
      </c>
      <c r="F332" s="533" t="s">
        <v>1</v>
      </c>
      <c r="G332" s="533" t="s">
        <v>1</v>
      </c>
      <c r="H332" s="539" t="s">
        <v>1</v>
      </c>
      <c r="I332" s="539" t="s">
        <v>1</v>
      </c>
      <c r="J332" s="539" t="s">
        <v>1</v>
      </c>
      <c r="K332" s="539" t="s">
        <v>1</v>
      </c>
      <c r="L332" s="539" t="s">
        <v>1</v>
      </c>
      <c r="M332" s="539" t="s">
        <v>1</v>
      </c>
      <c r="N332" s="539" t="s">
        <v>1</v>
      </c>
      <c r="O332" s="539" t="s">
        <v>1</v>
      </c>
    </row>
    <row r="333" spans="1:15">
      <c r="A333" s="659"/>
      <c r="B333" s="178">
        <v>2015</v>
      </c>
      <c r="C333" s="539">
        <v>66</v>
      </c>
      <c r="D333" s="539">
        <v>66</v>
      </c>
      <c r="E333" s="533">
        <v>29</v>
      </c>
      <c r="F333" s="533">
        <v>37</v>
      </c>
      <c r="G333" s="533" t="s">
        <v>1</v>
      </c>
      <c r="H333" s="539">
        <v>-50</v>
      </c>
      <c r="I333" s="539">
        <v>116</v>
      </c>
      <c r="J333" s="539">
        <v>57</v>
      </c>
      <c r="K333" s="539">
        <v>59</v>
      </c>
      <c r="L333" s="539" t="s">
        <v>1</v>
      </c>
      <c r="M333" s="539" t="s">
        <v>1</v>
      </c>
      <c r="N333" s="539">
        <v>46</v>
      </c>
      <c r="O333" s="539">
        <v>3</v>
      </c>
    </row>
    <row r="334" spans="1:15">
      <c r="A334" s="659"/>
      <c r="B334" s="175">
        <v>2016</v>
      </c>
      <c r="C334" s="539">
        <v>57</v>
      </c>
      <c r="D334" s="539">
        <v>57</v>
      </c>
      <c r="E334" s="533">
        <v>28</v>
      </c>
      <c r="F334" s="533">
        <v>29</v>
      </c>
      <c r="G334" s="533" t="s">
        <v>1</v>
      </c>
      <c r="H334" s="539">
        <v>-49</v>
      </c>
      <c r="I334" s="539">
        <v>103</v>
      </c>
      <c r="J334" s="539">
        <v>52</v>
      </c>
      <c r="K334" s="539">
        <v>51</v>
      </c>
      <c r="L334" s="692" t="s">
        <v>1</v>
      </c>
      <c r="M334" s="692" t="s">
        <v>1</v>
      </c>
      <c r="N334" s="539">
        <v>43</v>
      </c>
      <c r="O334" s="539">
        <v>2</v>
      </c>
    </row>
    <row r="335" spans="1:15">
      <c r="A335" s="659"/>
      <c r="B335" s="175">
        <v>2017</v>
      </c>
      <c r="C335" s="539">
        <v>63</v>
      </c>
      <c r="D335" s="539">
        <v>63</v>
      </c>
      <c r="E335" s="533">
        <v>40</v>
      </c>
      <c r="F335" s="533">
        <v>23</v>
      </c>
      <c r="G335" s="533" t="s">
        <v>1726</v>
      </c>
      <c r="H335" s="539">
        <v>-46</v>
      </c>
      <c r="I335" s="539">
        <v>109</v>
      </c>
      <c r="J335" s="539">
        <v>56</v>
      </c>
      <c r="K335" s="539">
        <v>53</v>
      </c>
      <c r="L335" s="539" t="s">
        <v>1726</v>
      </c>
      <c r="M335" s="539" t="s">
        <v>1726</v>
      </c>
      <c r="N335" s="539">
        <v>28</v>
      </c>
      <c r="O335" s="539">
        <v>4</v>
      </c>
    </row>
    <row r="336" spans="1:15">
      <c r="A336" s="659"/>
      <c r="B336" s="178"/>
      <c r="C336" s="694"/>
      <c r="D336" s="694"/>
      <c r="E336" s="694"/>
      <c r="F336" s="694"/>
      <c r="G336" s="694"/>
      <c r="H336" s="694"/>
      <c r="I336" s="694"/>
      <c r="J336" s="694"/>
      <c r="K336" s="694"/>
      <c r="L336" s="694"/>
      <c r="M336" s="694"/>
      <c r="N336" s="694"/>
      <c r="O336" s="694"/>
    </row>
    <row r="337" spans="1:15">
      <c r="A337" s="659" t="s">
        <v>618</v>
      </c>
      <c r="B337" s="178">
        <v>2013</v>
      </c>
      <c r="C337" s="692">
        <v>335</v>
      </c>
      <c r="D337" s="692">
        <v>335</v>
      </c>
      <c r="E337" s="695">
        <v>182</v>
      </c>
      <c r="F337" s="695">
        <v>153</v>
      </c>
      <c r="G337" s="695" t="s">
        <v>1</v>
      </c>
      <c r="H337" s="692">
        <v>-120</v>
      </c>
      <c r="I337" s="692">
        <v>455</v>
      </c>
      <c r="J337" s="692">
        <v>238</v>
      </c>
      <c r="K337" s="692">
        <v>217</v>
      </c>
      <c r="L337" s="692">
        <v>1</v>
      </c>
      <c r="M337" s="692" t="s">
        <v>1</v>
      </c>
      <c r="N337" s="692">
        <v>187</v>
      </c>
      <c r="O337" s="692">
        <v>34</v>
      </c>
    </row>
    <row r="338" spans="1:15">
      <c r="A338" s="659"/>
      <c r="B338" s="178">
        <v>2014</v>
      </c>
      <c r="C338" s="692">
        <v>363</v>
      </c>
      <c r="D338" s="692">
        <v>363</v>
      </c>
      <c r="E338" s="695">
        <v>190</v>
      </c>
      <c r="F338" s="695">
        <v>173</v>
      </c>
      <c r="G338" s="695" t="s">
        <v>1</v>
      </c>
      <c r="H338" s="692">
        <v>-124</v>
      </c>
      <c r="I338" s="692">
        <v>487</v>
      </c>
      <c r="J338" s="692">
        <v>258</v>
      </c>
      <c r="K338" s="692">
        <v>229</v>
      </c>
      <c r="L338" s="692">
        <v>1</v>
      </c>
      <c r="M338" s="692" t="s">
        <v>1</v>
      </c>
      <c r="N338" s="692">
        <v>193</v>
      </c>
      <c r="O338" s="692">
        <v>39</v>
      </c>
    </row>
    <row r="339" spans="1:15">
      <c r="A339" s="659"/>
      <c r="B339" s="178">
        <v>2015</v>
      </c>
      <c r="C339" s="692">
        <v>345</v>
      </c>
      <c r="D339" s="692">
        <v>344</v>
      </c>
      <c r="E339" s="695">
        <v>189</v>
      </c>
      <c r="F339" s="695">
        <v>155</v>
      </c>
      <c r="G339" s="695">
        <v>1</v>
      </c>
      <c r="H339" s="692">
        <v>-155</v>
      </c>
      <c r="I339" s="692">
        <v>499</v>
      </c>
      <c r="J339" s="692">
        <v>249</v>
      </c>
      <c r="K339" s="692">
        <v>250</v>
      </c>
      <c r="L339" s="692">
        <v>1</v>
      </c>
      <c r="M339" s="692">
        <v>1</v>
      </c>
      <c r="N339" s="692">
        <v>237</v>
      </c>
      <c r="O339" s="692">
        <v>57</v>
      </c>
    </row>
    <row r="340" spans="1:15">
      <c r="A340" s="659"/>
      <c r="B340" s="175">
        <v>2016</v>
      </c>
      <c r="C340" s="692">
        <v>318</v>
      </c>
      <c r="D340" s="692">
        <v>318</v>
      </c>
      <c r="E340" s="695">
        <v>158</v>
      </c>
      <c r="F340" s="695">
        <v>160</v>
      </c>
      <c r="G340" s="533" t="s">
        <v>1</v>
      </c>
      <c r="H340" s="692">
        <v>-125</v>
      </c>
      <c r="I340" s="692">
        <v>443</v>
      </c>
      <c r="J340" s="692">
        <v>227</v>
      </c>
      <c r="K340" s="692">
        <v>216</v>
      </c>
      <c r="L340" s="692">
        <v>3</v>
      </c>
      <c r="M340" s="692">
        <v>3</v>
      </c>
      <c r="N340" s="692">
        <v>181</v>
      </c>
      <c r="O340" s="692">
        <v>47</v>
      </c>
    </row>
    <row r="341" spans="1:15">
      <c r="A341" s="659"/>
      <c r="B341" s="175">
        <v>2017</v>
      </c>
      <c r="C341" s="539">
        <v>303</v>
      </c>
      <c r="D341" s="539">
        <v>303</v>
      </c>
      <c r="E341" s="533">
        <v>160</v>
      </c>
      <c r="F341" s="533">
        <v>143</v>
      </c>
      <c r="G341" s="533" t="s">
        <v>1726</v>
      </c>
      <c r="H341" s="539">
        <v>-182</v>
      </c>
      <c r="I341" s="539">
        <v>485</v>
      </c>
      <c r="J341" s="539">
        <v>263</v>
      </c>
      <c r="K341" s="539">
        <v>222</v>
      </c>
      <c r="L341" s="539" t="s">
        <v>1726</v>
      </c>
      <c r="M341" s="539" t="s">
        <v>1726</v>
      </c>
      <c r="N341" s="539">
        <v>212</v>
      </c>
      <c r="O341" s="539">
        <v>51</v>
      </c>
    </row>
    <row r="342" spans="1:15">
      <c r="A342" s="659"/>
      <c r="B342" s="178"/>
      <c r="C342" s="694"/>
      <c r="D342" s="694"/>
      <c r="E342" s="694"/>
      <c r="F342" s="694"/>
      <c r="G342" s="694"/>
      <c r="H342" s="694"/>
      <c r="I342" s="694"/>
      <c r="J342" s="694"/>
      <c r="K342" s="694"/>
      <c r="L342" s="694"/>
      <c r="M342" s="694"/>
      <c r="N342" s="694"/>
      <c r="O342" s="694"/>
    </row>
    <row r="343" spans="1:15">
      <c r="A343" s="177" t="s">
        <v>822</v>
      </c>
      <c r="B343" s="178">
        <v>2013</v>
      </c>
      <c r="C343" s="539">
        <v>243</v>
      </c>
      <c r="D343" s="539">
        <v>241</v>
      </c>
      <c r="E343" s="533">
        <v>125</v>
      </c>
      <c r="F343" s="533">
        <v>116</v>
      </c>
      <c r="G343" s="533">
        <v>2</v>
      </c>
      <c r="H343" s="539">
        <v>-93</v>
      </c>
      <c r="I343" s="539">
        <v>334</v>
      </c>
      <c r="J343" s="539">
        <v>192</v>
      </c>
      <c r="K343" s="539">
        <v>142</v>
      </c>
      <c r="L343" s="539" t="s">
        <v>1</v>
      </c>
      <c r="M343" s="539" t="s">
        <v>1</v>
      </c>
      <c r="N343" s="539">
        <v>129</v>
      </c>
      <c r="O343" s="539">
        <v>21</v>
      </c>
    </row>
    <row r="344" spans="1:15">
      <c r="A344" s="659"/>
      <c r="B344" s="178">
        <v>2014</v>
      </c>
      <c r="C344" s="539">
        <v>253</v>
      </c>
      <c r="D344" s="539">
        <v>253</v>
      </c>
      <c r="E344" s="533">
        <v>111</v>
      </c>
      <c r="F344" s="533">
        <v>142</v>
      </c>
      <c r="G344" s="533" t="s">
        <v>1</v>
      </c>
      <c r="H344" s="539">
        <v>-123</v>
      </c>
      <c r="I344" s="539">
        <v>376</v>
      </c>
      <c r="J344" s="539">
        <v>189</v>
      </c>
      <c r="K344" s="539">
        <v>187</v>
      </c>
      <c r="L344" s="539" t="s">
        <v>1</v>
      </c>
      <c r="M344" s="539" t="s">
        <v>1</v>
      </c>
      <c r="N344" s="539">
        <v>163</v>
      </c>
      <c r="O344" s="539">
        <v>21</v>
      </c>
    </row>
    <row r="345" spans="1:15">
      <c r="A345" s="659"/>
      <c r="B345" s="178">
        <v>2015</v>
      </c>
      <c r="C345" s="539">
        <v>289</v>
      </c>
      <c r="D345" s="539">
        <v>289</v>
      </c>
      <c r="E345" s="533">
        <v>149</v>
      </c>
      <c r="F345" s="533">
        <v>140</v>
      </c>
      <c r="G345" s="533" t="s">
        <v>1</v>
      </c>
      <c r="H345" s="539">
        <v>-83</v>
      </c>
      <c r="I345" s="539">
        <v>372</v>
      </c>
      <c r="J345" s="539">
        <v>184</v>
      </c>
      <c r="K345" s="539">
        <v>188</v>
      </c>
      <c r="L345" s="539">
        <v>2</v>
      </c>
      <c r="M345" s="539" t="s">
        <v>1</v>
      </c>
      <c r="N345" s="539">
        <v>152</v>
      </c>
      <c r="O345" s="539">
        <v>10</v>
      </c>
    </row>
    <row r="346" spans="1:15">
      <c r="A346" s="659"/>
      <c r="B346" s="175">
        <v>2016</v>
      </c>
      <c r="C346" s="539">
        <v>276</v>
      </c>
      <c r="D346" s="539">
        <v>274</v>
      </c>
      <c r="E346" s="533">
        <v>130</v>
      </c>
      <c r="F346" s="533">
        <v>144</v>
      </c>
      <c r="G346" s="533">
        <v>2</v>
      </c>
      <c r="H346" s="539">
        <v>-83</v>
      </c>
      <c r="I346" s="539">
        <v>357</v>
      </c>
      <c r="J346" s="539">
        <v>197</v>
      </c>
      <c r="K346" s="539">
        <v>160</v>
      </c>
      <c r="L346" s="692" t="s">
        <v>1</v>
      </c>
      <c r="M346" s="692" t="s">
        <v>1</v>
      </c>
      <c r="N346" s="539">
        <v>152</v>
      </c>
      <c r="O346" s="539">
        <v>9</v>
      </c>
    </row>
    <row r="347" spans="1:15">
      <c r="A347" s="659"/>
      <c r="B347" s="175">
        <v>2017</v>
      </c>
      <c r="C347" s="539">
        <v>304</v>
      </c>
      <c r="D347" s="539">
        <v>303</v>
      </c>
      <c r="E347" s="533">
        <v>146</v>
      </c>
      <c r="F347" s="533">
        <v>157</v>
      </c>
      <c r="G347" s="533">
        <v>1</v>
      </c>
      <c r="H347" s="539">
        <v>-85</v>
      </c>
      <c r="I347" s="539">
        <v>388</v>
      </c>
      <c r="J347" s="539">
        <v>203</v>
      </c>
      <c r="K347" s="539">
        <v>185</v>
      </c>
      <c r="L347" s="539">
        <v>2</v>
      </c>
      <c r="M347" s="539">
        <v>2</v>
      </c>
      <c r="N347" s="539">
        <v>168</v>
      </c>
      <c r="O347" s="539">
        <v>16</v>
      </c>
    </row>
    <row r="348" spans="1:15">
      <c r="A348" s="659"/>
      <c r="B348" s="178"/>
      <c r="C348" s="694"/>
      <c r="D348" s="694"/>
      <c r="E348" s="694"/>
      <c r="F348" s="694"/>
      <c r="G348" s="694"/>
      <c r="H348" s="694"/>
      <c r="I348" s="694"/>
      <c r="J348" s="694"/>
      <c r="K348" s="694"/>
      <c r="L348" s="694"/>
      <c r="M348" s="694"/>
      <c r="N348" s="694"/>
      <c r="O348" s="694"/>
    </row>
    <row r="349" spans="1:15">
      <c r="A349" s="659" t="s">
        <v>619</v>
      </c>
      <c r="B349" s="178">
        <v>2013</v>
      </c>
      <c r="C349" s="539">
        <v>108</v>
      </c>
      <c r="D349" s="539">
        <v>108</v>
      </c>
      <c r="E349" s="533">
        <v>58</v>
      </c>
      <c r="F349" s="533">
        <v>50</v>
      </c>
      <c r="G349" s="533" t="s">
        <v>1</v>
      </c>
      <c r="H349" s="539">
        <v>-78</v>
      </c>
      <c r="I349" s="539">
        <v>186</v>
      </c>
      <c r="J349" s="539">
        <v>89</v>
      </c>
      <c r="K349" s="539">
        <v>97</v>
      </c>
      <c r="L349" s="539" t="s">
        <v>1</v>
      </c>
      <c r="M349" s="539" t="s">
        <v>1</v>
      </c>
      <c r="N349" s="539">
        <v>65</v>
      </c>
      <c r="O349" s="539">
        <v>12</v>
      </c>
    </row>
    <row r="350" spans="1:15">
      <c r="A350" s="659"/>
      <c r="B350" s="178">
        <v>2014</v>
      </c>
      <c r="C350" s="539">
        <v>103</v>
      </c>
      <c r="D350" s="539">
        <v>103</v>
      </c>
      <c r="E350" s="533">
        <v>50</v>
      </c>
      <c r="F350" s="533">
        <v>53</v>
      </c>
      <c r="G350" s="533" t="s">
        <v>1</v>
      </c>
      <c r="H350" s="539">
        <v>-101</v>
      </c>
      <c r="I350" s="539">
        <v>204</v>
      </c>
      <c r="J350" s="539">
        <v>111</v>
      </c>
      <c r="K350" s="539">
        <v>93</v>
      </c>
      <c r="L350" s="539" t="s">
        <v>1</v>
      </c>
      <c r="M350" s="539" t="s">
        <v>1</v>
      </c>
      <c r="N350" s="539">
        <v>86</v>
      </c>
      <c r="O350" s="539">
        <v>13</v>
      </c>
    </row>
    <row r="351" spans="1:15">
      <c r="A351" s="659"/>
      <c r="B351" s="178">
        <v>2015</v>
      </c>
      <c r="C351" s="539">
        <v>125</v>
      </c>
      <c r="D351" s="539">
        <v>125</v>
      </c>
      <c r="E351" s="533">
        <v>65</v>
      </c>
      <c r="F351" s="533">
        <v>60</v>
      </c>
      <c r="G351" s="533" t="s">
        <v>1</v>
      </c>
      <c r="H351" s="539">
        <v>-76</v>
      </c>
      <c r="I351" s="539">
        <v>201</v>
      </c>
      <c r="J351" s="539">
        <v>113</v>
      </c>
      <c r="K351" s="539">
        <v>88</v>
      </c>
      <c r="L351" s="539" t="s">
        <v>1</v>
      </c>
      <c r="M351" s="539" t="s">
        <v>1</v>
      </c>
      <c r="N351" s="539">
        <v>89</v>
      </c>
      <c r="O351" s="539">
        <v>12</v>
      </c>
    </row>
    <row r="352" spans="1:15">
      <c r="A352" s="659"/>
      <c r="B352" s="175">
        <v>2016</v>
      </c>
      <c r="C352" s="539">
        <v>106</v>
      </c>
      <c r="D352" s="539">
        <v>106</v>
      </c>
      <c r="E352" s="533">
        <v>52</v>
      </c>
      <c r="F352" s="533">
        <v>54</v>
      </c>
      <c r="G352" s="533" t="s">
        <v>1</v>
      </c>
      <c r="H352" s="539">
        <v>-85</v>
      </c>
      <c r="I352" s="539">
        <v>191</v>
      </c>
      <c r="J352" s="539">
        <v>96</v>
      </c>
      <c r="K352" s="539">
        <v>95</v>
      </c>
      <c r="L352" s="692" t="s">
        <v>1</v>
      </c>
      <c r="M352" s="692" t="s">
        <v>1</v>
      </c>
      <c r="N352" s="539">
        <v>69</v>
      </c>
      <c r="O352" s="539">
        <v>15</v>
      </c>
    </row>
    <row r="353" spans="1:15">
      <c r="A353" s="659"/>
      <c r="B353" s="175">
        <v>2017</v>
      </c>
      <c r="C353" s="180">
        <v>104</v>
      </c>
      <c r="D353" s="180">
        <v>104</v>
      </c>
      <c r="E353" s="180">
        <v>54</v>
      </c>
      <c r="F353" s="180">
        <v>50</v>
      </c>
      <c r="G353" s="180" t="s">
        <v>1726</v>
      </c>
      <c r="H353" s="180">
        <v>-103</v>
      </c>
      <c r="I353" s="180">
        <v>207</v>
      </c>
      <c r="J353" s="180">
        <v>107</v>
      </c>
      <c r="K353" s="180">
        <v>100</v>
      </c>
      <c r="L353" s="180" t="s">
        <v>1726</v>
      </c>
      <c r="M353" s="180" t="s">
        <v>1726</v>
      </c>
      <c r="N353" s="180">
        <v>89</v>
      </c>
      <c r="O353" s="180">
        <v>7</v>
      </c>
    </row>
    <row r="354" spans="1:15">
      <c r="A354" s="659"/>
      <c r="B354" s="178"/>
      <c r="C354" s="63"/>
      <c r="D354" s="63"/>
      <c r="E354" s="63"/>
      <c r="F354" s="155"/>
      <c r="G354" s="155"/>
      <c r="H354" s="63"/>
      <c r="I354" s="63"/>
      <c r="J354" s="63"/>
      <c r="K354" s="63"/>
      <c r="L354" s="63"/>
      <c r="M354" s="63"/>
      <c r="N354" s="63"/>
      <c r="O354" s="155"/>
    </row>
    <row r="355" spans="1:15">
      <c r="A355" s="659" t="s">
        <v>620</v>
      </c>
      <c r="B355" s="178">
        <v>2013</v>
      </c>
      <c r="C355" s="539">
        <v>121</v>
      </c>
      <c r="D355" s="539">
        <v>121</v>
      </c>
      <c r="E355" s="533">
        <v>58</v>
      </c>
      <c r="F355" s="533">
        <v>63</v>
      </c>
      <c r="G355" s="533" t="s">
        <v>1</v>
      </c>
      <c r="H355" s="539">
        <v>-73</v>
      </c>
      <c r="I355" s="539">
        <v>194</v>
      </c>
      <c r="J355" s="539">
        <v>97</v>
      </c>
      <c r="K355" s="539">
        <v>97</v>
      </c>
      <c r="L355" s="539">
        <v>2</v>
      </c>
      <c r="M355" s="539">
        <v>1</v>
      </c>
      <c r="N355" s="539">
        <v>83</v>
      </c>
      <c r="O355" s="539">
        <v>14</v>
      </c>
    </row>
    <row r="356" spans="1:15">
      <c r="A356" s="659"/>
      <c r="B356" s="178">
        <v>2014</v>
      </c>
      <c r="C356" s="539">
        <v>124</v>
      </c>
      <c r="D356" s="539">
        <v>124</v>
      </c>
      <c r="E356" s="533">
        <v>66</v>
      </c>
      <c r="F356" s="533">
        <v>58</v>
      </c>
      <c r="G356" s="533" t="s">
        <v>1</v>
      </c>
      <c r="H356" s="539">
        <v>-101</v>
      </c>
      <c r="I356" s="539">
        <v>225</v>
      </c>
      <c r="J356" s="539">
        <v>116</v>
      </c>
      <c r="K356" s="539">
        <v>109</v>
      </c>
      <c r="L356" s="539">
        <v>1</v>
      </c>
      <c r="M356" s="539" t="s">
        <v>1</v>
      </c>
      <c r="N356" s="539">
        <v>86</v>
      </c>
      <c r="O356" s="539">
        <v>7</v>
      </c>
    </row>
    <row r="357" spans="1:15">
      <c r="A357" s="659"/>
      <c r="B357" s="178">
        <v>2015</v>
      </c>
      <c r="C357" s="539">
        <v>153</v>
      </c>
      <c r="D357" s="539">
        <v>153</v>
      </c>
      <c r="E357" s="533">
        <v>81</v>
      </c>
      <c r="F357" s="533">
        <v>72</v>
      </c>
      <c r="G357" s="533" t="s">
        <v>1</v>
      </c>
      <c r="H357" s="539">
        <v>-97</v>
      </c>
      <c r="I357" s="539">
        <v>250</v>
      </c>
      <c r="J357" s="539">
        <v>132</v>
      </c>
      <c r="K357" s="539">
        <v>118</v>
      </c>
      <c r="L357" s="539">
        <v>1</v>
      </c>
      <c r="M357" s="539" t="s">
        <v>1</v>
      </c>
      <c r="N357" s="539">
        <v>82</v>
      </c>
      <c r="O357" s="539">
        <v>6</v>
      </c>
    </row>
    <row r="358" spans="1:15">
      <c r="A358" s="659"/>
      <c r="B358" s="175">
        <v>2016</v>
      </c>
      <c r="C358" s="539">
        <v>134</v>
      </c>
      <c r="D358" s="539">
        <v>133</v>
      </c>
      <c r="E358" s="533">
        <v>72</v>
      </c>
      <c r="F358" s="533">
        <v>61</v>
      </c>
      <c r="G358" s="533">
        <v>1</v>
      </c>
      <c r="H358" s="539">
        <v>-74</v>
      </c>
      <c r="I358" s="539">
        <v>207</v>
      </c>
      <c r="J358" s="539">
        <v>100</v>
      </c>
      <c r="K358" s="539">
        <v>107</v>
      </c>
      <c r="L358" s="692" t="s">
        <v>1</v>
      </c>
      <c r="M358" s="692" t="s">
        <v>1</v>
      </c>
      <c r="N358" s="539">
        <v>66</v>
      </c>
      <c r="O358" s="539">
        <v>4</v>
      </c>
    </row>
    <row r="359" spans="1:15">
      <c r="A359" s="659"/>
      <c r="B359" s="175">
        <v>2017</v>
      </c>
      <c r="C359" s="539">
        <v>113</v>
      </c>
      <c r="D359" s="539">
        <v>112</v>
      </c>
      <c r="E359" s="533">
        <v>59</v>
      </c>
      <c r="F359" s="533">
        <v>53</v>
      </c>
      <c r="G359" s="533">
        <v>1</v>
      </c>
      <c r="H359" s="539">
        <v>-109</v>
      </c>
      <c r="I359" s="539">
        <v>221</v>
      </c>
      <c r="J359" s="539">
        <v>110</v>
      </c>
      <c r="K359" s="539">
        <v>111</v>
      </c>
      <c r="L359" s="539" t="s">
        <v>1726</v>
      </c>
      <c r="M359" s="539" t="s">
        <v>1726</v>
      </c>
      <c r="N359" s="539">
        <v>69</v>
      </c>
      <c r="O359" s="539">
        <v>6</v>
      </c>
    </row>
    <row r="360" spans="1:15">
      <c r="A360" s="659"/>
      <c r="B360" s="178"/>
      <c r="C360" s="539"/>
      <c r="D360" s="539"/>
      <c r="E360" s="533"/>
      <c r="F360" s="533"/>
      <c r="G360" s="533"/>
      <c r="H360" s="539"/>
      <c r="I360" s="539"/>
      <c r="J360" s="539"/>
      <c r="K360" s="539"/>
      <c r="L360" s="539"/>
      <c r="M360" s="539"/>
      <c r="N360" s="539"/>
      <c r="O360" s="539"/>
    </row>
    <row r="361" spans="1:15">
      <c r="A361" s="659" t="s">
        <v>621</v>
      </c>
      <c r="B361" s="178">
        <v>2013</v>
      </c>
      <c r="C361" s="539">
        <v>28</v>
      </c>
      <c r="D361" s="539">
        <v>28</v>
      </c>
      <c r="E361" s="533">
        <v>15</v>
      </c>
      <c r="F361" s="533">
        <v>13</v>
      </c>
      <c r="G361" s="533" t="s">
        <v>1</v>
      </c>
      <c r="H361" s="539">
        <v>-12</v>
      </c>
      <c r="I361" s="539">
        <v>40</v>
      </c>
      <c r="J361" s="539">
        <v>23</v>
      </c>
      <c r="K361" s="539">
        <v>17</v>
      </c>
      <c r="L361" s="539" t="s">
        <v>1</v>
      </c>
      <c r="M361" s="539" t="s">
        <v>1</v>
      </c>
      <c r="N361" s="539">
        <v>13</v>
      </c>
      <c r="O361" s="539" t="s">
        <v>1</v>
      </c>
    </row>
    <row r="362" spans="1:15">
      <c r="A362" s="659"/>
      <c r="B362" s="178">
        <v>2014</v>
      </c>
      <c r="C362" s="539">
        <v>27</v>
      </c>
      <c r="D362" s="539">
        <v>27</v>
      </c>
      <c r="E362" s="533">
        <v>16</v>
      </c>
      <c r="F362" s="533">
        <v>11</v>
      </c>
      <c r="G362" s="533" t="s">
        <v>1</v>
      </c>
      <c r="H362" s="539">
        <v>-35</v>
      </c>
      <c r="I362" s="539">
        <v>62</v>
      </c>
      <c r="J362" s="539">
        <v>28</v>
      </c>
      <c r="K362" s="539">
        <v>34</v>
      </c>
      <c r="L362" s="539" t="s">
        <v>1</v>
      </c>
      <c r="M362" s="539" t="s">
        <v>1</v>
      </c>
      <c r="N362" s="539">
        <v>15</v>
      </c>
      <c r="O362" s="539">
        <v>2</v>
      </c>
    </row>
    <row r="363" spans="1:15">
      <c r="A363" s="659"/>
      <c r="B363" s="178">
        <v>2015</v>
      </c>
      <c r="C363" s="539">
        <v>23</v>
      </c>
      <c r="D363" s="539">
        <v>23</v>
      </c>
      <c r="E363" s="533">
        <v>16</v>
      </c>
      <c r="F363" s="533">
        <v>7</v>
      </c>
      <c r="G363" s="533" t="s">
        <v>1</v>
      </c>
      <c r="H363" s="539">
        <v>-24</v>
      </c>
      <c r="I363" s="539">
        <v>47</v>
      </c>
      <c r="J363" s="539">
        <v>18</v>
      </c>
      <c r="K363" s="539">
        <v>29</v>
      </c>
      <c r="L363" s="539" t="s">
        <v>1</v>
      </c>
      <c r="M363" s="539" t="s">
        <v>1</v>
      </c>
      <c r="N363" s="539">
        <v>13</v>
      </c>
      <c r="O363" s="539">
        <v>1</v>
      </c>
    </row>
    <row r="364" spans="1:15">
      <c r="A364" s="659"/>
      <c r="B364" s="175">
        <v>2016</v>
      </c>
      <c r="C364" s="539">
        <v>27</v>
      </c>
      <c r="D364" s="539">
        <v>27</v>
      </c>
      <c r="E364" s="533">
        <v>12</v>
      </c>
      <c r="F364" s="533">
        <v>15</v>
      </c>
      <c r="G364" s="533" t="s">
        <v>1</v>
      </c>
      <c r="H364" s="539">
        <v>-23</v>
      </c>
      <c r="I364" s="539">
        <v>50</v>
      </c>
      <c r="J364" s="539">
        <v>20</v>
      </c>
      <c r="K364" s="539">
        <v>30</v>
      </c>
      <c r="L364" s="692" t="s">
        <v>1</v>
      </c>
      <c r="M364" s="692" t="s">
        <v>1</v>
      </c>
      <c r="N364" s="539">
        <v>14</v>
      </c>
      <c r="O364" s="539">
        <v>1</v>
      </c>
    </row>
    <row r="365" spans="1:15">
      <c r="A365" s="659"/>
      <c r="B365" s="175">
        <v>2017</v>
      </c>
      <c r="C365" s="539">
        <v>25</v>
      </c>
      <c r="D365" s="539">
        <v>25</v>
      </c>
      <c r="E365" s="533">
        <v>10</v>
      </c>
      <c r="F365" s="533">
        <v>15</v>
      </c>
      <c r="G365" s="533" t="s">
        <v>1726</v>
      </c>
      <c r="H365" s="539">
        <v>-39</v>
      </c>
      <c r="I365" s="539">
        <v>64</v>
      </c>
      <c r="J365" s="539">
        <v>22</v>
      </c>
      <c r="K365" s="539">
        <v>42</v>
      </c>
      <c r="L365" s="539" t="s">
        <v>1726</v>
      </c>
      <c r="M365" s="539" t="s">
        <v>1726</v>
      </c>
      <c r="N365" s="539">
        <v>11</v>
      </c>
      <c r="O365" s="539">
        <v>2</v>
      </c>
    </row>
    <row r="366" spans="1:15">
      <c r="A366" s="659"/>
      <c r="B366" s="178"/>
      <c r="C366" s="539"/>
      <c r="D366" s="539"/>
      <c r="E366" s="533"/>
      <c r="F366" s="533"/>
      <c r="G366" s="533"/>
      <c r="H366" s="539"/>
      <c r="I366" s="539"/>
      <c r="J366" s="539"/>
      <c r="K366" s="539"/>
      <c r="L366" s="539"/>
      <c r="M366" s="539"/>
      <c r="N366" s="539"/>
      <c r="O366" s="539"/>
    </row>
    <row r="367" spans="1:15">
      <c r="A367" s="659" t="s">
        <v>622</v>
      </c>
      <c r="B367" s="178">
        <v>2013</v>
      </c>
      <c r="C367" s="539">
        <v>35</v>
      </c>
      <c r="D367" s="539">
        <v>35</v>
      </c>
      <c r="E367" s="533">
        <v>15</v>
      </c>
      <c r="F367" s="533">
        <v>20</v>
      </c>
      <c r="G367" s="533" t="s">
        <v>1</v>
      </c>
      <c r="H367" s="539">
        <v>-25</v>
      </c>
      <c r="I367" s="539">
        <v>60</v>
      </c>
      <c r="J367" s="539">
        <v>25</v>
      </c>
      <c r="K367" s="539">
        <v>35</v>
      </c>
      <c r="L367" s="539" t="s">
        <v>1</v>
      </c>
      <c r="M367" s="539" t="s">
        <v>1</v>
      </c>
      <c r="N367" s="539">
        <v>16</v>
      </c>
      <c r="O367" s="539" t="s">
        <v>1</v>
      </c>
    </row>
    <row r="368" spans="1:15">
      <c r="A368" s="659"/>
      <c r="B368" s="178">
        <v>2014</v>
      </c>
      <c r="C368" s="539">
        <v>26</v>
      </c>
      <c r="D368" s="539">
        <v>26</v>
      </c>
      <c r="E368" s="533">
        <v>10</v>
      </c>
      <c r="F368" s="533">
        <v>16</v>
      </c>
      <c r="G368" s="533" t="s">
        <v>1</v>
      </c>
      <c r="H368" s="539">
        <v>-33</v>
      </c>
      <c r="I368" s="539">
        <v>59</v>
      </c>
      <c r="J368" s="539">
        <v>32</v>
      </c>
      <c r="K368" s="539">
        <v>27</v>
      </c>
      <c r="L368" s="539" t="s">
        <v>1</v>
      </c>
      <c r="M368" s="539" t="s">
        <v>1</v>
      </c>
      <c r="N368" s="539">
        <v>14</v>
      </c>
      <c r="O368" s="539">
        <v>6</v>
      </c>
    </row>
    <row r="369" spans="1:15">
      <c r="A369" s="659"/>
      <c r="B369" s="178">
        <v>2015</v>
      </c>
      <c r="C369" s="539">
        <v>27</v>
      </c>
      <c r="D369" s="539">
        <v>27</v>
      </c>
      <c r="E369" s="533">
        <v>14</v>
      </c>
      <c r="F369" s="533">
        <v>13</v>
      </c>
      <c r="G369" s="533" t="s">
        <v>1</v>
      </c>
      <c r="H369" s="539">
        <v>-10</v>
      </c>
      <c r="I369" s="539">
        <v>37</v>
      </c>
      <c r="J369" s="539">
        <v>22</v>
      </c>
      <c r="K369" s="539">
        <v>15</v>
      </c>
      <c r="L369" s="539" t="s">
        <v>1</v>
      </c>
      <c r="M369" s="539" t="s">
        <v>1</v>
      </c>
      <c r="N369" s="539">
        <v>16</v>
      </c>
      <c r="O369" s="539" t="s">
        <v>1</v>
      </c>
    </row>
    <row r="370" spans="1:15">
      <c r="A370" s="659"/>
      <c r="B370" s="175">
        <v>2016</v>
      </c>
      <c r="C370" s="539">
        <v>27</v>
      </c>
      <c r="D370" s="539">
        <v>27</v>
      </c>
      <c r="E370" s="533">
        <v>14</v>
      </c>
      <c r="F370" s="533">
        <v>13</v>
      </c>
      <c r="G370" s="533" t="s">
        <v>1</v>
      </c>
      <c r="H370" s="539">
        <v>-37</v>
      </c>
      <c r="I370" s="539">
        <v>64</v>
      </c>
      <c r="J370" s="539">
        <v>27</v>
      </c>
      <c r="K370" s="539">
        <v>37</v>
      </c>
      <c r="L370" s="692" t="s">
        <v>1</v>
      </c>
      <c r="M370" s="692" t="s">
        <v>1</v>
      </c>
      <c r="N370" s="539">
        <v>11</v>
      </c>
      <c r="O370" s="539" t="s">
        <v>1</v>
      </c>
    </row>
    <row r="371" spans="1:15">
      <c r="A371" s="659"/>
      <c r="B371" s="175">
        <v>2017</v>
      </c>
      <c r="C371" s="539">
        <v>23</v>
      </c>
      <c r="D371" s="539">
        <v>23</v>
      </c>
      <c r="E371" s="533">
        <v>12</v>
      </c>
      <c r="F371" s="533">
        <v>11</v>
      </c>
      <c r="G371" s="533" t="s">
        <v>1726</v>
      </c>
      <c r="H371" s="539">
        <v>-30</v>
      </c>
      <c r="I371" s="539">
        <v>53</v>
      </c>
      <c r="J371" s="539">
        <v>16</v>
      </c>
      <c r="K371" s="539">
        <v>37</v>
      </c>
      <c r="L371" s="539" t="s">
        <v>1726</v>
      </c>
      <c r="M371" s="539" t="s">
        <v>1726</v>
      </c>
      <c r="N371" s="539">
        <v>12</v>
      </c>
      <c r="O371" s="539" t="s">
        <v>1726</v>
      </c>
    </row>
    <row r="372" spans="1:15">
      <c r="A372" s="659"/>
      <c r="B372" s="178"/>
      <c r="C372" s="539"/>
      <c r="D372" s="539"/>
      <c r="E372" s="533"/>
      <c r="F372" s="533"/>
      <c r="G372" s="533"/>
      <c r="H372" s="539"/>
      <c r="I372" s="539"/>
      <c r="J372" s="539"/>
      <c r="K372" s="539"/>
      <c r="L372" s="539"/>
      <c r="M372" s="539"/>
      <c r="N372" s="539"/>
      <c r="O372" s="539"/>
    </row>
    <row r="373" spans="1:15">
      <c r="A373" s="659" t="s">
        <v>623</v>
      </c>
      <c r="B373" s="178">
        <v>2013</v>
      </c>
      <c r="C373" s="539">
        <v>140</v>
      </c>
      <c r="D373" s="539">
        <v>140</v>
      </c>
      <c r="E373" s="533">
        <v>63</v>
      </c>
      <c r="F373" s="533">
        <v>77</v>
      </c>
      <c r="G373" s="533" t="s">
        <v>1</v>
      </c>
      <c r="H373" s="539">
        <v>-4</v>
      </c>
      <c r="I373" s="539">
        <v>144</v>
      </c>
      <c r="J373" s="539">
        <v>67</v>
      </c>
      <c r="K373" s="539">
        <v>77</v>
      </c>
      <c r="L373" s="539" t="s">
        <v>1</v>
      </c>
      <c r="M373" s="539" t="s">
        <v>1</v>
      </c>
      <c r="N373" s="539">
        <v>83</v>
      </c>
      <c r="O373" s="539">
        <v>6</v>
      </c>
    </row>
    <row r="374" spans="1:15">
      <c r="A374" s="659"/>
      <c r="B374" s="178">
        <v>2014</v>
      </c>
      <c r="C374" s="539">
        <v>134</v>
      </c>
      <c r="D374" s="539">
        <v>134</v>
      </c>
      <c r="E374" s="533">
        <v>73</v>
      </c>
      <c r="F374" s="533">
        <v>61</v>
      </c>
      <c r="G374" s="533" t="s">
        <v>1</v>
      </c>
      <c r="H374" s="539">
        <v>-34</v>
      </c>
      <c r="I374" s="539">
        <v>168</v>
      </c>
      <c r="J374" s="539">
        <v>97</v>
      </c>
      <c r="K374" s="539">
        <v>71</v>
      </c>
      <c r="L374" s="539" t="s">
        <v>1</v>
      </c>
      <c r="M374" s="539" t="s">
        <v>1</v>
      </c>
      <c r="N374" s="539">
        <v>87</v>
      </c>
      <c r="O374" s="539">
        <v>7</v>
      </c>
    </row>
    <row r="375" spans="1:15">
      <c r="A375" s="659"/>
      <c r="B375" s="178">
        <v>2015</v>
      </c>
      <c r="C375" s="539">
        <v>138</v>
      </c>
      <c r="D375" s="539">
        <v>137</v>
      </c>
      <c r="E375" s="533">
        <v>72</v>
      </c>
      <c r="F375" s="533">
        <v>65</v>
      </c>
      <c r="G375" s="533">
        <v>1</v>
      </c>
      <c r="H375" s="539">
        <v>-32</v>
      </c>
      <c r="I375" s="539">
        <v>169</v>
      </c>
      <c r="J375" s="539">
        <v>83</v>
      </c>
      <c r="K375" s="539">
        <v>86</v>
      </c>
      <c r="L375" s="539" t="s">
        <v>1</v>
      </c>
      <c r="M375" s="539" t="s">
        <v>1</v>
      </c>
      <c r="N375" s="539">
        <v>90</v>
      </c>
      <c r="O375" s="539">
        <v>8</v>
      </c>
    </row>
    <row r="376" spans="1:15">
      <c r="A376" s="659"/>
      <c r="B376" s="175">
        <v>2016</v>
      </c>
      <c r="C376" s="539">
        <v>141</v>
      </c>
      <c r="D376" s="539">
        <v>139</v>
      </c>
      <c r="E376" s="533">
        <v>72</v>
      </c>
      <c r="F376" s="533">
        <v>67</v>
      </c>
      <c r="G376" s="533">
        <v>2</v>
      </c>
      <c r="H376" s="539">
        <v>-28</v>
      </c>
      <c r="I376" s="539">
        <v>167</v>
      </c>
      <c r="J376" s="539">
        <v>93</v>
      </c>
      <c r="K376" s="539">
        <v>74</v>
      </c>
      <c r="L376" s="692" t="s">
        <v>1</v>
      </c>
      <c r="M376" s="692" t="s">
        <v>1</v>
      </c>
      <c r="N376" s="539">
        <v>101</v>
      </c>
      <c r="O376" s="539">
        <v>6</v>
      </c>
    </row>
    <row r="377" spans="1:15">
      <c r="A377" s="659"/>
      <c r="B377" s="175">
        <v>2017</v>
      </c>
      <c r="C377" s="539">
        <v>142</v>
      </c>
      <c r="D377" s="539">
        <v>142</v>
      </c>
      <c r="E377" s="533">
        <v>65</v>
      </c>
      <c r="F377" s="533">
        <v>77</v>
      </c>
      <c r="G377" s="533" t="s">
        <v>1726</v>
      </c>
      <c r="H377" s="539">
        <v>-9</v>
      </c>
      <c r="I377" s="539">
        <v>151</v>
      </c>
      <c r="J377" s="539">
        <v>78</v>
      </c>
      <c r="K377" s="539">
        <v>73</v>
      </c>
      <c r="L377" s="539" t="s">
        <v>1726</v>
      </c>
      <c r="M377" s="539" t="s">
        <v>1726</v>
      </c>
      <c r="N377" s="539">
        <v>94</v>
      </c>
      <c r="O377" s="539">
        <v>7</v>
      </c>
    </row>
    <row r="378" spans="1:15">
      <c r="A378" s="659"/>
      <c r="B378" s="178"/>
      <c r="C378" s="539"/>
      <c r="D378" s="539"/>
      <c r="E378" s="533"/>
      <c r="F378" s="533"/>
      <c r="G378" s="533"/>
      <c r="H378" s="539"/>
      <c r="I378" s="539"/>
      <c r="J378" s="539"/>
      <c r="K378" s="539"/>
      <c r="L378" s="539"/>
      <c r="M378" s="539"/>
      <c r="N378" s="539"/>
      <c r="O378" s="539"/>
    </row>
    <row r="379" spans="1:15">
      <c r="A379" s="659" t="s">
        <v>624</v>
      </c>
      <c r="B379" s="178">
        <v>2013</v>
      </c>
      <c r="C379" s="539">
        <v>66</v>
      </c>
      <c r="D379" s="539">
        <v>66</v>
      </c>
      <c r="E379" s="533">
        <v>31</v>
      </c>
      <c r="F379" s="533">
        <v>35</v>
      </c>
      <c r="G379" s="533" t="s">
        <v>1</v>
      </c>
      <c r="H379" s="539">
        <v>-124</v>
      </c>
      <c r="I379" s="539">
        <v>190</v>
      </c>
      <c r="J379" s="539">
        <v>104</v>
      </c>
      <c r="K379" s="539">
        <v>86</v>
      </c>
      <c r="L379" s="539" t="s">
        <v>1</v>
      </c>
      <c r="M379" s="539" t="s">
        <v>1</v>
      </c>
      <c r="N379" s="539">
        <v>67</v>
      </c>
      <c r="O379" s="539">
        <v>10</v>
      </c>
    </row>
    <row r="380" spans="1:15">
      <c r="A380" s="659"/>
      <c r="B380" s="178">
        <v>2014</v>
      </c>
      <c r="C380" s="539">
        <v>48</v>
      </c>
      <c r="D380" s="539">
        <v>48</v>
      </c>
      <c r="E380" s="533">
        <v>28</v>
      </c>
      <c r="F380" s="533">
        <v>20</v>
      </c>
      <c r="G380" s="533" t="s">
        <v>1</v>
      </c>
      <c r="H380" s="539">
        <v>-160</v>
      </c>
      <c r="I380" s="539">
        <v>208</v>
      </c>
      <c r="J380" s="539">
        <v>103</v>
      </c>
      <c r="K380" s="539">
        <v>105</v>
      </c>
      <c r="L380" s="539" t="s">
        <v>1</v>
      </c>
      <c r="M380" s="539" t="s">
        <v>1</v>
      </c>
      <c r="N380" s="539">
        <v>48</v>
      </c>
      <c r="O380" s="539">
        <v>9</v>
      </c>
    </row>
    <row r="381" spans="1:15">
      <c r="A381" s="659"/>
      <c r="B381" s="178">
        <v>2015</v>
      </c>
      <c r="C381" s="539">
        <v>45</v>
      </c>
      <c r="D381" s="539">
        <v>45</v>
      </c>
      <c r="E381" s="533">
        <v>22</v>
      </c>
      <c r="F381" s="533">
        <v>23</v>
      </c>
      <c r="G381" s="533" t="s">
        <v>1</v>
      </c>
      <c r="H381" s="539">
        <v>-156</v>
      </c>
      <c r="I381" s="539">
        <v>201</v>
      </c>
      <c r="J381" s="539">
        <v>100</v>
      </c>
      <c r="K381" s="539">
        <v>101</v>
      </c>
      <c r="L381" s="539" t="s">
        <v>1</v>
      </c>
      <c r="M381" s="539" t="s">
        <v>1</v>
      </c>
      <c r="N381" s="539">
        <v>66</v>
      </c>
      <c r="O381" s="539">
        <v>14</v>
      </c>
    </row>
    <row r="382" spans="1:15">
      <c r="A382" s="659"/>
      <c r="B382" s="175">
        <v>2016</v>
      </c>
      <c r="C382" s="539">
        <v>62</v>
      </c>
      <c r="D382" s="539">
        <v>62</v>
      </c>
      <c r="E382" s="533">
        <v>28</v>
      </c>
      <c r="F382" s="533">
        <v>34</v>
      </c>
      <c r="G382" s="533" t="s">
        <v>1</v>
      </c>
      <c r="H382" s="539">
        <v>-139</v>
      </c>
      <c r="I382" s="539">
        <v>201</v>
      </c>
      <c r="J382" s="539">
        <v>99</v>
      </c>
      <c r="K382" s="539">
        <v>102</v>
      </c>
      <c r="L382" s="539">
        <v>2</v>
      </c>
      <c r="M382" s="539">
        <v>1</v>
      </c>
      <c r="N382" s="539">
        <v>89</v>
      </c>
      <c r="O382" s="539">
        <v>16</v>
      </c>
    </row>
    <row r="383" spans="1:15">
      <c r="A383" s="659"/>
      <c r="B383" s="175">
        <v>2017</v>
      </c>
      <c r="C383" s="539">
        <v>68</v>
      </c>
      <c r="D383" s="539">
        <v>68</v>
      </c>
      <c r="E383" s="533">
        <v>42</v>
      </c>
      <c r="F383" s="533">
        <v>26</v>
      </c>
      <c r="G383" s="533" t="s">
        <v>1726</v>
      </c>
      <c r="H383" s="539">
        <v>-146</v>
      </c>
      <c r="I383" s="539">
        <v>214</v>
      </c>
      <c r="J383" s="539">
        <v>102</v>
      </c>
      <c r="K383" s="539">
        <v>112</v>
      </c>
      <c r="L383" s="539" t="s">
        <v>1726</v>
      </c>
      <c r="M383" s="539" t="s">
        <v>1726</v>
      </c>
      <c r="N383" s="539">
        <v>71</v>
      </c>
      <c r="O383" s="539">
        <v>15</v>
      </c>
    </row>
    <row r="384" spans="1:15">
      <c r="A384" s="659"/>
      <c r="B384" s="178"/>
      <c r="C384" s="539"/>
      <c r="D384" s="539"/>
      <c r="E384" s="533"/>
      <c r="F384" s="533"/>
      <c r="G384" s="533"/>
      <c r="H384" s="539"/>
      <c r="I384" s="539"/>
      <c r="J384" s="539"/>
      <c r="K384" s="539"/>
      <c r="L384" s="539"/>
      <c r="M384" s="539"/>
      <c r="N384" s="539"/>
      <c r="O384" s="539"/>
    </row>
    <row r="385" spans="1:15">
      <c r="A385" s="659" t="s">
        <v>625</v>
      </c>
      <c r="B385" s="178">
        <v>2013</v>
      </c>
      <c r="C385" s="539">
        <v>44</v>
      </c>
      <c r="D385" s="539">
        <v>44</v>
      </c>
      <c r="E385" s="533">
        <v>26</v>
      </c>
      <c r="F385" s="533">
        <v>18</v>
      </c>
      <c r="G385" s="533" t="s">
        <v>1</v>
      </c>
      <c r="H385" s="539">
        <v>-31</v>
      </c>
      <c r="I385" s="539">
        <v>75</v>
      </c>
      <c r="J385" s="539">
        <v>36</v>
      </c>
      <c r="K385" s="539">
        <v>39</v>
      </c>
      <c r="L385" s="539" t="s">
        <v>1</v>
      </c>
      <c r="M385" s="539" t="s">
        <v>1</v>
      </c>
      <c r="N385" s="539">
        <v>15</v>
      </c>
      <c r="O385" s="539">
        <v>6</v>
      </c>
    </row>
    <row r="386" spans="1:15">
      <c r="A386" s="659"/>
      <c r="B386" s="178">
        <v>2014</v>
      </c>
      <c r="C386" s="539">
        <v>37</v>
      </c>
      <c r="D386" s="539">
        <v>37</v>
      </c>
      <c r="E386" s="533">
        <v>20</v>
      </c>
      <c r="F386" s="533">
        <v>17</v>
      </c>
      <c r="G386" s="533" t="s">
        <v>1</v>
      </c>
      <c r="H386" s="539">
        <v>-51</v>
      </c>
      <c r="I386" s="539">
        <v>88</v>
      </c>
      <c r="J386" s="539">
        <v>45</v>
      </c>
      <c r="K386" s="539">
        <v>43</v>
      </c>
      <c r="L386" s="539" t="s">
        <v>1</v>
      </c>
      <c r="M386" s="539" t="s">
        <v>1</v>
      </c>
      <c r="N386" s="539">
        <v>15</v>
      </c>
      <c r="O386" s="539">
        <v>1</v>
      </c>
    </row>
    <row r="387" spans="1:15">
      <c r="A387" s="659"/>
      <c r="B387" s="178">
        <v>2015</v>
      </c>
      <c r="C387" s="539">
        <v>49</v>
      </c>
      <c r="D387" s="539">
        <v>49</v>
      </c>
      <c r="E387" s="533">
        <v>27</v>
      </c>
      <c r="F387" s="533">
        <v>22</v>
      </c>
      <c r="G387" s="533" t="s">
        <v>1</v>
      </c>
      <c r="H387" s="539">
        <v>-33</v>
      </c>
      <c r="I387" s="539">
        <v>82</v>
      </c>
      <c r="J387" s="539">
        <v>45</v>
      </c>
      <c r="K387" s="539">
        <v>37</v>
      </c>
      <c r="L387" s="539" t="s">
        <v>1</v>
      </c>
      <c r="M387" s="539" t="s">
        <v>1</v>
      </c>
      <c r="N387" s="539">
        <v>31</v>
      </c>
      <c r="O387" s="539">
        <v>3</v>
      </c>
    </row>
    <row r="388" spans="1:15">
      <c r="A388" s="659"/>
      <c r="B388" s="175">
        <v>2016</v>
      </c>
      <c r="C388" s="539">
        <v>33</v>
      </c>
      <c r="D388" s="539">
        <v>33</v>
      </c>
      <c r="E388" s="533">
        <v>10</v>
      </c>
      <c r="F388" s="533">
        <v>23</v>
      </c>
      <c r="G388" s="533" t="s">
        <v>1</v>
      </c>
      <c r="H388" s="539">
        <v>-46</v>
      </c>
      <c r="I388" s="539">
        <v>79</v>
      </c>
      <c r="J388" s="539">
        <v>47</v>
      </c>
      <c r="K388" s="539">
        <v>32</v>
      </c>
      <c r="L388" s="692" t="s">
        <v>1</v>
      </c>
      <c r="M388" s="692" t="s">
        <v>1</v>
      </c>
      <c r="N388" s="539">
        <v>17</v>
      </c>
      <c r="O388" s="539">
        <v>3</v>
      </c>
    </row>
    <row r="389" spans="1:15">
      <c r="A389" s="659"/>
      <c r="B389" s="175">
        <v>2017</v>
      </c>
      <c r="C389" s="539">
        <v>34</v>
      </c>
      <c r="D389" s="539">
        <v>34</v>
      </c>
      <c r="E389" s="533">
        <v>22</v>
      </c>
      <c r="F389" s="533">
        <v>12</v>
      </c>
      <c r="G389" s="533" t="s">
        <v>1726</v>
      </c>
      <c r="H389" s="539">
        <v>-50</v>
      </c>
      <c r="I389" s="539">
        <v>84</v>
      </c>
      <c r="J389" s="539">
        <v>39</v>
      </c>
      <c r="K389" s="539">
        <v>45</v>
      </c>
      <c r="L389" s="539" t="s">
        <v>1726</v>
      </c>
      <c r="M389" s="539" t="s">
        <v>1726</v>
      </c>
      <c r="N389" s="539">
        <v>20</v>
      </c>
      <c r="O389" s="539">
        <v>6</v>
      </c>
    </row>
    <row r="390" spans="1:15">
      <c r="A390" s="659"/>
      <c r="B390" s="178"/>
      <c r="C390" s="539"/>
      <c r="D390" s="539"/>
      <c r="E390" s="533"/>
      <c r="F390" s="533"/>
      <c r="G390" s="533"/>
      <c r="H390" s="539"/>
      <c r="I390" s="539"/>
      <c r="J390" s="539"/>
      <c r="K390" s="539"/>
      <c r="L390" s="539"/>
      <c r="M390" s="539"/>
      <c r="N390" s="539"/>
      <c r="O390" s="539"/>
    </row>
    <row r="391" spans="1:15">
      <c r="A391" s="659" t="s">
        <v>626</v>
      </c>
      <c r="B391" s="178">
        <v>2013</v>
      </c>
      <c r="C391" s="539">
        <v>73</v>
      </c>
      <c r="D391" s="539">
        <v>72</v>
      </c>
      <c r="E391" s="533">
        <v>39</v>
      </c>
      <c r="F391" s="533">
        <v>33</v>
      </c>
      <c r="G391" s="533">
        <v>1</v>
      </c>
      <c r="H391" s="539">
        <v>-61</v>
      </c>
      <c r="I391" s="539">
        <v>133</v>
      </c>
      <c r="J391" s="539">
        <v>78</v>
      </c>
      <c r="K391" s="539">
        <v>55</v>
      </c>
      <c r="L391" s="539" t="s">
        <v>1</v>
      </c>
      <c r="M391" s="539" t="s">
        <v>1</v>
      </c>
      <c r="N391" s="539">
        <v>47</v>
      </c>
      <c r="O391" s="539">
        <v>4</v>
      </c>
    </row>
    <row r="392" spans="1:15">
      <c r="A392" s="43"/>
      <c r="B392" s="178">
        <v>2014</v>
      </c>
      <c r="C392" s="539">
        <v>84</v>
      </c>
      <c r="D392" s="539">
        <v>84</v>
      </c>
      <c r="E392" s="533">
        <v>46</v>
      </c>
      <c r="F392" s="533">
        <v>38</v>
      </c>
      <c r="G392" s="533" t="s">
        <v>1</v>
      </c>
      <c r="H392" s="539">
        <v>-42</v>
      </c>
      <c r="I392" s="539">
        <v>126</v>
      </c>
      <c r="J392" s="539">
        <v>67</v>
      </c>
      <c r="K392" s="539">
        <v>59</v>
      </c>
      <c r="L392" s="539">
        <v>1</v>
      </c>
      <c r="M392" s="539" t="s">
        <v>1</v>
      </c>
      <c r="N392" s="539">
        <v>45</v>
      </c>
      <c r="O392" s="539">
        <v>4</v>
      </c>
    </row>
    <row r="393" spans="1:15">
      <c r="A393" s="43"/>
      <c r="B393" s="178">
        <v>2015</v>
      </c>
      <c r="C393" s="539">
        <v>57</v>
      </c>
      <c r="D393" s="539">
        <v>57</v>
      </c>
      <c r="E393" s="533">
        <v>33</v>
      </c>
      <c r="F393" s="533">
        <v>24</v>
      </c>
      <c r="G393" s="533" t="s">
        <v>1</v>
      </c>
      <c r="H393" s="539">
        <v>-98</v>
      </c>
      <c r="I393" s="539">
        <v>155</v>
      </c>
      <c r="J393" s="539">
        <v>81</v>
      </c>
      <c r="K393" s="539">
        <v>74</v>
      </c>
      <c r="L393" s="539" t="s">
        <v>1</v>
      </c>
      <c r="M393" s="539" t="s">
        <v>1</v>
      </c>
      <c r="N393" s="539">
        <v>40</v>
      </c>
      <c r="O393" s="539">
        <v>2</v>
      </c>
    </row>
    <row r="394" spans="1:15">
      <c r="A394" s="43"/>
      <c r="B394" s="175">
        <v>2016</v>
      </c>
      <c r="C394" s="539">
        <v>79</v>
      </c>
      <c r="D394" s="539">
        <v>79</v>
      </c>
      <c r="E394" s="533">
        <v>49</v>
      </c>
      <c r="F394" s="533">
        <v>30</v>
      </c>
      <c r="G394" s="533" t="s">
        <v>1</v>
      </c>
      <c r="H394" s="539">
        <v>-60</v>
      </c>
      <c r="I394" s="539">
        <v>139</v>
      </c>
      <c r="J394" s="539">
        <v>77</v>
      </c>
      <c r="K394" s="539">
        <v>62</v>
      </c>
      <c r="L394" s="692" t="s">
        <v>1</v>
      </c>
      <c r="M394" s="692" t="s">
        <v>1</v>
      </c>
      <c r="N394" s="539">
        <v>44</v>
      </c>
      <c r="O394" s="539">
        <v>8</v>
      </c>
    </row>
    <row r="395" spans="1:15">
      <c r="A395" s="273"/>
      <c r="B395" s="340">
        <v>2017</v>
      </c>
      <c r="C395" s="696">
        <v>64</v>
      </c>
      <c r="D395" s="697">
        <v>64</v>
      </c>
      <c r="E395" s="698">
        <v>32</v>
      </c>
      <c r="F395" s="698">
        <v>32</v>
      </c>
      <c r="G395" s="698" t="s">
        <v>1726</v>
      </c>
      <c r="H395" s="697">
        <v>-143</v>
      </c>
      <c r="I395" s="697">
        <v>207</v>
      </c>
      <c r="J395" s="697">
        <v>99</v>
      </c>
      <c r="K395" s="697">
        <v>108</v>
      </c>
      <c r="L395" s="697" t="s">
        <v>1726</v>
      </c>
      <c r="M395" s="697" t="s">
        <v>1726</v>
      </c>
      <c r="N395" s="697">
        <v>37</v>
      </c>
      <c r="O395" s="697">
        <v>13</v>
      </c>
    </row>
  </sheetData>
  <mergeCells count="16">
    <mergeCell ref="O5:O6"/>
    <mergeCell ref="A2:O2"/>
    <mergeCell ref="N3:O3"/>
    <mergeCell ref="A4:B6"/>
    <mergeCell ref="C4:G4"/>
    <mergeCell ref="H4:H6"/>
    <mergeCell ref="I4:M4"/>
    <mergeCell ref="N4:O4"/>
    <mergeCell ref="C5:C6"/>
    <mergeCell ref="D5:F5"/>
    <mergeCell ref="G5:G6"/>
    <mergeCell ref="I5:I6"/>
    <mergeCell ref="J5:J6"/>
    <mergeCell ref="K5:K6"/>
    <mergeCell ref="L5:M5"/>
    <mergeCell ref="N5:N6"/>
  </mergeCells>
  <hyperlinks>
    <hyperlink ref="N3" location="'Листа табела'!A1" display="Листа табела"/>
    <hyperlink ref="N3:O3" location="'Lista tabela'!A1" display="Lista tabel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1"/>
  <sheetViews>
    <sheetView zoomScaleNormal="100" workbookViewId="0">
      <pane ySplit="4" topLeftCell="A5" activePane="bottomLeft" state="frozen"/>
      <selection activeCell="H11" sqref="H11"/>
      <selection pane="bottomLeft" sqref="A1:XFD1048576"/>
    </sheetView>
  </sheetViews>
  <sheetFormatPr defaultRowHeight="15"/>
  <cols>
    <col min="1" max="1" width="22" style="4" customWidth="1"/>
    <col min="2" max="2" width="19.140625" style="4" customWidth="1"/>
    <col min="3" max="3" width="14" style="4" customWidth="1"/>
    <col min="4" max="4" width="17.42578125" style="4" customWidth="1"/>
    <col min="5" max="5" width="16.28515625" style="4" customWidth="1"/>
    <col min="6" max="6" width="16.42578125" style="4" customWidth="1"/>
    <col min="7" max="16384" width="9.140625" style="4"/>
  </cols>
  <sheetData>
    <row r="2" spans="1:6">
      <c r="A2" s="758" t="s">
        <v>1389</v>
      </c>
      <c r="B2" s="758"/>
      <c r="C2" s="758"/>
      <c r="D2" s="758"/>
      <c r="E2" s="758"/>
      <c r="F2" s="758"/>
    </row>
    <row r="3" spans="1:6" ht="13.5" customHeight="1" thickBot="1">
      <c r="B3" s="396"/>
      <c r="C3" s="396"/>
      <c r="D3" s="396"/>
      <c r="E3" s="396"/>
      <c r="F3" s="660" t="s">
        <v>887</v>
      </c>
    </row>
    <row r="4" spans="1:6" ht="24" customHeight="1" thickBot="1">
      <c r="A4" s="263" t="s">
        <v>825</v>
      </c>
      <c r="B4" s="663" t="s">
        <v>828</v>
      </c>
      <c r="C4" s="663" t="s">
        <v>829</v>
      </c>
      <c r="D4" s="663" t="s">
        <v>1404</v>
      </c>
      <c r="E4" s="663" t="s">
        <v>830</v>
      </c>
      <c r="F4" s="265" t="s">
        <v>831</v>
      </c>
    </row>
    <row r="5" spans="1:6">
      <c r="A5" s="6" t="s">
        <v>823</v>
      </c>
      <c r="B5" s="139">
        <v>1153017</v>
      </c>
      <c r="C5" s="139">
        <v>260608</v>
      </c>
      <c r="D5" s="139">
        <v>114364</v>
      </c>
      <c r="E5" s="139">
        <v>831</v>
      </c>
      <c r="F5" s="139">
        <v>566304</v>
      </c>
    </row>
    <row r="6" spans="1:6">
      <c r="A6" s="5" t="s">
        <v>815</v>
      </c>
      <c r="B6" s="139">
        <v>183557</v>
      </c>
      <c r="C6" s="139">
        <v>68237</v>
      </c>
      <c r="D6" s="139">
        <v>11378</v>
      </c>
      <c r="E6" s="139">
        <v>958</v>
      </c>
      <c r="F6" s="139">
        <v>43973</v>
      </c>
    </row>
    <row r="7" spans="1:6">
      <c r="A7" s="6" t="s">
        <v>571</v>
      </c>
      <c r="B7" s="139">
        <v>1964</v>
      </c>
      <c r="C7" s="139">
        <v>274</v>
      </c>
      <c r="D7" s="139">
        <v>414</v>
      </c>
      <c r="E7" s="139">
        <v>766</v>
      </c>
      <c r="F7" s="139">
        <v>2283</v>
      </c>
    </row>
    <row r="8" spans="1:6">
      <c r="A8" s="5" t="s">
        <v>816</v>
      </c>
      <c r="B8" s="139">
        <v>104008</v>
      </c>
      <c r="C8" s="139">
        <v>21501</v>
      </c>
      <c r="D8" s="139">
        <v>11120</v>
      </c>
      <c r="E8" s="139">
        <v>772</v>
      </c>
      <c r="F8" s="139">
        <v>49556</v>
      </c>
    </row>
    <row r="9" spans="1:6">
      <c r="A9" s="6" t="s">
        <v>572</v>
      </c>
      <c r="B9" s="139">
        <v>10278</v>
      </c>
      <c r="C9" s="139">
        <v>1831</v>
      </c>
      <c r="D9" s="139">
        <v>1889</v>
      </c>
      <c r="E9" s="139">
        <v>691</v>
      </c>
      <c r="F9" s="139">
        <v>2813</v>
      </c>
    </row>
    <row r="10" spans="1:6">
      <c r="A10" s="6" t="s">
        <v>573</v>
      </c>
      <c r="B10" s="139">
        <v>18279</v>
      </c>
      <c r="C10" s="139">
        <v>2030</v>
      </c>
      <c r="D10" s="139">
        <v>2350</v>
      </c>
      <c r="E10" s="139">
        <v>741</v>
      </c>
      <c r="F10" s="139">
        <v>9041</v>
      </c>
    </row>
    <row r="11" spans="1:6">
      <c r="A11" s="6" t="s">
        <v>574</v>
      </c>
      <c r="B11" s="139">
        <v>15348</v>
      </c>
      <c r="C11" s="139">
        <v>3043</v>
      </c>
      <c r="D11" s="139">
        <v>1741</v>
      </c>
      <c r="E11" s="139">
        <v>890</v>
      </c>
      <c r="F11" s="139">
        <v>5981</v>
      </c>
    </row>
    <row r="12" spans="1:6">
      <c r="A12" s="6" t="s">
        <v>575</v>
      </c>
      <c r="B12" s="139">
        <v>9567</v>
      </c>
      <c r="C12" s="139">
        <v>1973</v>
      </c>
      <c r="D12" s="139">
        <v>1395</v>
      </c>
      <c r="E12" s="139">
        <v>871</v>
      </c>
      <c r="F12" s="139">
        <v>3114</v>
      </c>
    </row>
    <row r="13" spans="1:6">
      <c r="A13" s="6" t="s">
        <v>576</v>
      </c>
      <c r="B13" s="139">
        <v>10368</v>
      </c>
      <c r="C13" s="139">
        <v>1346</v>
      </c>
      <c r="D13" s="139">
        <v>1066</v>
      </c>
      <c r="E13" s="139">
        <v>794</v>
      </c>
      <c r="F13" s="139">
        <v>2723</v>
      </c>
    </row>
    <row r="14" spans="1:6">
      <c r="A14" s="6" t="s">
        <v>577</v>
      </c>
      <c r="B14" s="139">
        <v>4352</v>
      </c>
      <c r="C14" s="139">
        <v>246</v>
      </c>
      <c r="D14" s="139" t="s">
        <v>22</v>
      </c>
      <c r="E14" s="139">
        <v>656</v>
      </c>
      <c r="F14" s="139">
        <v>3582</v>
      </c>
    </row>
    <row r="15" spans="1:6">
      <c r="A15" s="6" t="s">
        <v>578</v>
      </c>
      <c r="B15" s="139">
        <v>8531</v>
      </c>
      <c r="C15" s="139">
        <v>3222</v>
      </c>
      <c r="D15" s="139">
        <v>936</v>
      </c>
      <c r="E15" s="139">
        <v>997</v>
      </c>
      <c r="F15" s="139">
        <v>4279</v>
      </c>
    </row>
    <row r="16" spans="1:6">
      <c r="A16" s="6" t="s">
        <v>579</v>
      </c>
      <c r="B16" s="139">
        <v>48109</v>
      </c>
      <c r="C16" s="139">
        <v>9475</v>
      </c>
      <c r="D16" s="139">
        <v>5608</v>
      </c>
      <c r="E16" s="139">
        <v>766</v>
      </c>
      <c r="F16" s="139">
        <v>32573</v>
      </c>
    </row>
    <row r="17" spans="1:6">
      <c r="A17" s="6" t="s">
        <v>580</v>
      </c>
      <c r="B17" s="139">
        <v>25444</v>
      </c>
      <c r="C17" s="139">
        <v>6588</v>
      </c>
      <c r="D17" s="139">
        <v>1587</v>
      </c>
      <c r="E17" s="139">
        <v>653</v>
      </c>
      <c r="F17" s="139">
        <v>31491</v>
      </c>
    </row>
    <row r="18" spans="1:6">
      <c r="A18" s="5" t="s">
        <v>817</v>
      </c>
      <c r="B18" s="139">
        <v>60514</v>
      </c>
      <c r="C18" s="139">
        <v>12227</v>
      </c>
      <c r="D18" s="139">
        <v>5412</v>
      </c>
      <c r="E18" s="139">
        <v>829</v>
      </c>
      <c r="F18" s="139">
        <v>24900</v>
      </c>
    </row>
    <row r="19" spans="1:6">
      <c r="A19" s="6" t="s">
        <v>581</v>
      </c>
      <c r="B19" s="139">
        <v>3446</v>
      </c>
      <c r="C19" s="139">
        <v>457</v>
      </c>
      <c r="D19" s="139" t="s">
        <v>22</v>
      </c>
      <c r="E19" s="139">
        <v>564</v>
      </c>
      <c r="F19" s="139">
        <v>2602</v>
      </c>
    </row>
    <row r="20" spans="1:6">
      <c r="A20" s="260" t="s">
        <v>818</v>
      </c>
      <c r="B20" s="139">
        <v>53613</v>
      </c>
      <c r="C20" s="139">
        <v>9160</v>
      </c>
      <c r="D20" s="139">
        <v>4447</v>
      </c>
      <c r="E20" s="139">
        <v>831</v>
      </c>
      <c r="F20" s="139">
        <v>15879</v>
      </c>
    </row>
    <row r="21" spans="1:6">
      <c r="A21" s="6" t="s">
        <v>582</v>
      </c>
      <c r="B21" s="139">
        <v>71</v>
      </c>
      <c r="C21" s="139">
        <v>125</v>
      </c>
      <c r="D21" s="139" t="s">
        <v>22</v>
      </c>
      <c r="E21" s="139">
        <v>923</v>
      </c>
      <c r="F21" s="139">
        <v>8</v>
      </c>
    </row>
    <row r="22" spans="1:6">
      <c r="A22" s="6" t="s">
        <v>583</v>
      </c>
      <c r="B22" s="139">
        <v>244</v>
      </c>
      <c r="C22" s="139">
        <v>10</v>
      </c>
      <c r="D22" s="139" t="s">
        <v>22</v>
      </c>
      <c r="E22" s="139">
        <v>844</v>
      </c>
      <c r="F22" s="139">
        <v>1771</v>
      </c>
    </row>
    <row r="23" spans="1:6">
      <c r="A23" s="5" t="s">
        <v>819</v>
      </c>
      <c r="B23" s="139">
        <v>60097</v>
      </c>
      <c r="C23" s="139">
        <v>15417</v>
      </c>
      <c r="D23" s="139">
        <v>7279</v>
      </c>
      <c r="E23" s="139">
        <v>835</v>
      </c>
      <c r="F23" s="139">
        <v>5891</v>
      </c>
    </row>
    <row r="24" spans="1:6">
      <c r="A24" s="7" t="s">
        <v>584</v>
      </c>
      <c r="B24" s="139">
        <v>14292</v>
      </c>
      <c r="C24" s="139">
        <v>3053</v>
      </c>
      <c r="D24" s="139">
        <v>1687</v>
      </c>
      <c r="E24" s="139">
        <v>790</v>
      </c>
      <c r="F24" s="139">
        <v>456</v>
      </c>
    </row>
    <row r="25" spans="1:6">
      <c r="A25" s="7" t="s">
        <v>585</v>
      </c>
      <c r="B25" s="139">
        <v>11339</v>
      </c>
      <c r="C25" s="139">
        <v>312</v>
      </c>
      <c r="D25" s="139" t="s">
        <v>22</v>
      </c>
      <c r="E25" s="139">
        <v>820</v>
      </c>
      <c r="F25" s="139">
        <v>397</v>
      </c>
    </row>
    <row r="26" spans="1:6">
      <c r="A26" s="7" t="s">
        <v>586</v>
      </c>
      <c r="B26" s="139">
        <v>1079</v>
      </c>
      <c r="C26" s="139">
        <v>4484</v>
      </c>
      <c r="D26" s="139">
        <v>1303</v>
      </c>
      <c r="E26" s="139">
        <v>904</v>
      </c>
      <c r="F26" s="139">
        <v>231</v>
      </c>
    </row>
    <row r="27" spans="1:6">
      <c r="A27" s="7" t="s">
        <v>587</v>
      </c>
      <c r="B27" s="139">
        <v>20149</v>
      </c>
      <c r="C27" s="139">
        <v>4648</v>
      </c>
      <c r="D27" s="139">
        <v>2324</v>
      </c>
      <c r="E27" s="139">
        <v>828</v>
      </c>
      <c r="F27" s="139">
        <v>1655</v>
      </c>
    </row>
    <row r="28" spans="1:6">
      <c r="A28" s="7" t="s">
        <v>588</v>
      </c>
      <c r="B28" s="139">
        <v>11250</v>
      </c>
      <c r="C28" s="139">
        <v>2712</v>
      </c>
      <c r="D28" s="139">
        <v>1769</v>
      </c>
      <c r="E28" s="139">
        <v>792</v>
      </c>
      <c r="F28" s="139">
        <v>2739</v>
      </c>
    </row>
    <row r="29" spans="1:6">
      <c r="A29" s="7" t="s">
        <v>589</v>
      </c>
      <c r="B29" s="139">
        <v>1988</v>
      </c>
      <c r="C29" s="139">
        <v>208</v>
      </c>
      <c r="D29" s="139">
        <v>196</v>
      </c>
      <c r="E29" s="139">
        <v>832</v>
      </c>
      <c r="F29" s="139">
        <v>413</v>
      </c>
    </row>
    <row r="30" spans="1:6">
      <c r="A30" s="6" t="s">
        <v>590</v>
      </c>
      <c r="B30" s="139">
        <v>986</v>
      </c>
      <c r="C30" s="139">
        <v>94</v>
      </c>
      <c r="D30" s="139">
        <v>341</v>
      </c>
      <c r="E30" s="139">
        <v>571</v>
      </c>
      <c r="F30" s="139">
        <v>183</v>
      </c>
    </row>
    <row r="31" spans="1:6">
      <c r="A31" s="6" t="s">
        <v>591</v>
      </c>
      <c r="B31" s="139">
        <v>1802</v>
      </c>
      <c r="C31" s="139">
        <v>406</v>
      </c>
      <c r="D31" s="139">
        <v>291</v>
      </c>
      <c r="E31" s="139">
        <v>753</v>
      </c>
      <c r="F31" s="139">
        <v>2590</v>
      </c>
    </row>
    <row r="32" spans="1:6">
      <c r="A32" s="6" t="s">
        <v>592</v>
      </c>
      <c r="B32" s="139">
        <v>8661</v>
      </c>
      <c r="C32" s="139">
        <v>1185</v>
      </c>
      <c r="D32" s="139">
        <v>1766</v>
      </c>
      <c r="E32" s="139">
        <v>721</v>
      </c>
      <c r="F32" s="139">
        <v>4409</v>
      </c>
    </row>
    <row r="33" spans="1:6">
      <c r="A33" s="6" t="s">
        <v>593</v>
      </c>
      <c r="B33" s="139">
        <v>5497</v>
      </c>
      <c r="C33" s="139">
        <v>4034</v>
      </c>
      <c r="D33" s="139">
        <v>1280</v>
      </c>
      <c r="E33" s="139">
        <v>810</v>
      </c>
      <c r="F33" s="139">
        <v>19672</v>
      </c>
    </row>
    <row r="34" spans="1:6">
      <c r="A34" s="6" t="s">
        <v>594</v>
      </c>
      <c r="B34" s="139">
        <v>18045</v>
      </c>
      <c r="C34" s="139">
        <v>1192</v>
      </c>
      <c r="D34" s="139">
        <v>265</v>
      </c>
      <c r="E34" s="139">
        <v>650</v>
      </c>
      <c r="F34" s="139">
        <v>2733</v>
      </c>
    </row>
    <row r="35" spans="1:6">
      <c r="A35" s="6" t="s">
        <v>595</v>
      </c>
      <c r="B35" s="139">
        <v>19731</v>
      </c>
      <c r="C35" s="139">
        <v>5144</v>
      </c>
      <c r="D35" s="139">
        <v>1823</v>
      </c>
      <c r="E35" s="139">
        <v>659</v>
      </c>
      <c r="F35" s="139">
        <v>9183</v>
      </c>
    </row>
    <row r="36" spans="1:6">
      <c r="A36" s="6" t="s">
        <v>596</v>
      </c>
      <c r="B36" s="139">
        <v>1458</v>
      </c>
      <c r="C36" s="139">
        <v>163</v>
      </c>
      <c r="D36" s="139">
        <v>423</v>
      </c>
      <c r="E36" s="139">
        <v>703</v>
      </c>
      <c r="F36" s="139">
        <v>1064</v>
      </c>
    </row>
    <row r="37" spans="1:6">
      <c r="A37" s="6" t="s">
        <v>597</v>
      </c>
      <c r="B37" s="139">
        <v>272</v>
      </c>
      <c r="C37" s="139">
        <v>35</v>
      </c>
      <c r="D37" s="139" t="s">
        <v>22</v>
      </c>
      <c r="E37" s="139">
        <v>505</v>
      </c>
      <c r="F37" s="139">
        <v>582</v>
      </c>
    </row>
    <row r="38" spans="1:6">
      <c r="A38" s="6" t="s">
        <v>598</v>
      </c>
      <c r="B38" s="139">
        <v>34720</v>
      </c>
      <c r="C38" s="139">
        <v>9520</v>
      </c>
      <c r="D38" s="139">
        <v>2020</v>
      </c>
      <c r="E38" s="139">
        <v>706</v>
      </c>
      <c r="F38" s="139">
        <v>20259</v>
      </c>
    </row>
    <row r="39" spans="1:6">
      <c r="A39" s="6" t="s">
        <v>599</v>
      </c>
      <c r="B39" s="139">
        <v>13778</v>
      </c>
      <c r="C39" s="139">
        <v>1083</v>
      </c>
      <c r="D39" s="139">
        <v>1086</v>
      </c>
      <c r="E39" s="139">
        <v>722</v>
      </c>
      <c r="F39" s="139">
        <v>12462</v>
      </c>
    </row>
    <row r="40" spans="1:6">
      <c r="A40" s="6" t="s">
        <v>909</v>
      </c>
      <c r="B40" s="139">
        <v>3217</v>
      </c>
      <c r="C40" s="139">
        <v>544</v>
      </c>
      <c r="D40" s="139">
        <v>573</v>
      </c>
      <c r="E40" s="139">
        <v>764</v>
      </c>
      <c r="F40" s="139">
        <v>1546</v>
      </c>
    </row>
    <row r="41" spans="1:6">
      <c r="A41" s="6" t="s">
        <v>600</v>
      </c>
      <c r="B41" s="139">
        <v>10210</v>
      </c>
      <c r="C41" s="139">
        <v>1839</v>
      </c>
      <c r="D41" s="139">
        <v>991</v>
      </c>
      <c r="E41" s="139">
        <v>775</v>
      </c>
      <c r="F41" s="139">
        <v>4610</v>
      </c>
    </row>
    <row r="42" spans="1:6">
      <c r="A42" s="6" t="s">
        <v>601</v>
      </c>
      <c r="B42" s="139">
        <v>23995</v>
      </c>
      <c r="C42" s="139">
        <v>4335</v>
      </c>
      <c r="D42" s="139">
        <v>3206</v>
      </c>
      <c r="E42" s="139">
        <v>766</v>
      </c>
      <c r="F42" s="139">
        <v>13604</v>
      </c>
    </row>
    <row r="43" spans="1:6">
      <c r="A43" s="6" t="s">
        <v>602</v>
      </c>
      <c r="B43" s="139">
        <v>15278</v>
      </c>
      <c r="C43" s="139">
        <v>3745</v>
      </c>
      <c r="D43" s="139">
        <v>1609</v>
      </c>
      <c r="E43" s="139">
        <v>719</v>
      </c>
      <c r="F43" s="139">
        <v>9176</v>
      </c>
    </row>
    <row r="44" spans="1:6">
      <c r="A44" s="6" t="s">
        <v>603</v>
      </c>
      <c r="B44" s="139">
        <v>12073</v>
      </c>
      <c r="C44" s="139">
        <v>1669</v>
      </c>
      <c r="D44" s="139">
        <v>2378</v>
      </c>
      <c r="E44" s="139">
        <v>803</v>
      </c>
      <c r="F44" s="139">
        <v>9420</v>
      </c>
    </row>
    <row r="45" spans="1:6">
      <c r="A45" s="6" t="s">
        <v>604</v>
      </c>
      <c r="B45" s="139">
        <v>24023</v>
      </c>
      <c r="C45" s="139">
        <v>4006</v>
      </c>
      <c r="D45" s="139">
        <v>2333</v>
      </c>
      <c r="E45" s="139">
        <v>719</v>
      </c>
      <c r="F45" s="139">
        <v>17134</v>
      </c>
    </row>
    <row r="46" spans="1:6">
      <c r="A46" s="6" t="s">
        <v>605</v>
      </c>
      <c r="B46" s="139">
        <v>2620</v>
      </c>
      <c r="C46" s="139">
        <v>202</v>
      </c>
      <c r="D46" s="139">
        <v>228</v>
      </c>
      <c r="E46" s="139">
        <v>764</v>
      </c>
      <c r="F46" s="139">
        <v>500</v>
      </c>
    </row>
    <row r="47" spans="1:6">
      <c r="A47" s="6" t="s">
        <v>606</v>
      </c>
      <c r="B47" s="139">
        <v>5438</v>
      </c>
      <c r="C47" s="139">
        <v>325</v>
      </c>
      <c r="D47" s="139">
        <v>371</v>
      </c>
      <c r="E47" s="139">
        <v>787</v>
      </c>
      <c r="F47" s="139">
        <v>2656</v>
      </c>
    </row>
    <row r="48" spans="1:6">
      <c r="A48" s="6" t="s">
        <v>607</v>
      </c>
      <c r="B48" s="139">
        <v>2389</v>
      </c>
      <c r="C48" s="139">
        <v>312</v>
      </c>
      <c r="D48" s="139">
        <v>688</v>
      </c>
      <c r="E48" s="139">
        <v>804</v>
      </c>
      <c r="F48" s="139">
        <v>7665</v>
      </c>
    </row>
    <row r="49" spans="1:6">
      <c r="A49" s="6" t="s">
        <v>608</v>
      </c>
      <c r="B49" s="139">
        <v>4046</v>
      </c>
      <c r="C49" s="139">
        <v>399</v>
      </c>
      <c r="D49" s="139">
        <v>382</v>
      </c>
      <c r="E49" s="139">
        <v>767</v>
      </c>
      <c r="F49" s="139">
        <v>8420</v>
      </c>
    </row>
    <row r="50" spans="1:6">
      <c r="A50" s="6" t="s">
        <v>609</v>
      </c>
      <c r="B50" s="139">
        <v>482</v>
      </c>
      <c r="C50" s="139">
        <v>391</v>
      </c>
      <c r="D50" s="139">
        <v>224</v>
      </c>
      <c r="E50" s="139">
        <v>841</v>
      </c>
      <c r="F50" s="139">
        <v>1982</v>
      </c>
    </row>
    <row r="51" spans="1:6">
      <c r="A51" s="6" t="s">
        <v>610</v>
      </c>
      <c r="B51" s="139">
        <v>5993</v>
      </c>
      <c r="C51" s="139">
        <v>1253</v>
      </c>
      <c r="D51" s="139">
        <v>1058</v>
      </c>
      <c r="E51" s="139">
        <v>632</v>
      </c>
      <c r="F51" s="139">
        <v>4041</v>
      </c>
    </row>
    <row r="52" spans="1:6">
      <c r="A52" s="5" t="s">
        <v>820</v>
      </c>
      <c r="B52" s="139">
        <v>79284</v>
      </c>
      <c r="C52" s="139">
        <v>13843</v>
      </c>
      <c r="D52" s="139">
        <v>5950</v>
      </c>
      <c r="E52" s="139">
        <v>799</v>
      </c>
      <c r="F52" s="139">
        <v>34790</v>
      </c>
    </row>
    <row r="53" spans="1:6">
      <c r="A53" s="6" t="s">
        <v>611</v>
      </c>
      <c r="B53" s="139">
        <v>33531</v>
      </c>
      <c r="C53" s="139">
        <v>6409</v>
      </c>
      <c r="D53" s="139">
        <v>2175</v>
      </c>
      <c r="E53" s="139">
        <v>676</v>
      </c>
      <c r="F53" s="139">
        <v>34222</v>
      </c>
    </row>
    <row r="54" spans="1:6">
      <c r="A54" s="6" t="s">
        <v>612</v>
      </c>
      <c r="B54" s="139">
        <v>5474</v>
      </c>
      <c r="C54" s="139">
        <v>1174</v>
      </c>
      <c r="D54" s="139">
        <v>620</v>
      </c>
      <c r="E54" s="139">
        <v>685</v>
      </c>
      <c r="F54" s="139">
        <v>1768</v>
      </c>
    </row>
    <row r="55" spans="1:6">
      <c r="A55" s="6" t="s">
        <v>613</v>
      </c>
      <c r="B55" s="139">
        <v>10015</v>
      </c>
      <c r="C55" s="139">
        <v>1740</v>
      </c>
      <c r="D55" s="139">
        <v>1768</v>
      </c>
      <c r="E55" s="139">
        <v>671</v>
      </c>
      <c r="F55" s="139">
        <v>3449</v>
      </c>
    </row>
    <row r="56" spans="1:6">
      <c r="A56" s="6" t="s">
        <v>614</v>
      </c>
      <c r="B56" s="139">
        <v>7316</v>
      </c>
      <c r="C56" s="139">
        <v>600</v>
      </c>
      <c r="D56" s="139">
        <v>1791</v>
      </c>
      <c r="E56" s="139">
        <v>844</v>
      </c>
      <c r="F56" s="139">
        <v>2396</v>
      </c>
    </row>
    <row r="57" spans="1:6">
      <c r="A57" s="6" t="s">
        <v>615</v>
      </c>
      <c r="B57" s="139">
        <v>16476</v>
      </c>
      <c r="C57" s="139">
        <v>2584</v>
      </c>
      <c r="D57" s="139">
        <v>1657</v>
      </c>
      <c r="E57" s="139">
        <v>742</v>
      </c>
      <c r="F57" s="139">
        <v>14216</v>
      </c>
    </row>
    <row r="58" spans="1:6">
      <c r="A58" s="6" t="s">
        <v>616</v>
      </c>
      <c r="B58" s="139">
        <v>11161</v>
      </c>
      <c r="C58" s="139">
        <v>2062</v>
      </c>
      <c r="D58" s="139">
        <v>1270</v>
      </c>
      <c r="E58" s="139">
        <v>829</v>
      </c>
      <c r="F58" s="139">
        <v>8265</v>
      </c>
    </row>
    <row r="59" spans="1:6">
      <c r="A59" s="6" t="s">
        <v>617</v>
      </c>
      <c r="B59" s="139">
        <v>6828</v>
      </c>
      <c r="C59" s="139">
        <v>1194</v>
      </c>
      <c r="D59" s="139">
        <v>623</v>
      </c>
      <c r="E59" s="139">
        <v>1180</v>
      </c>
      <c r="F59" s="139">
        <v>2380</v>
      </c>
    </row>
    <row r="60" spans="1:6">
      <c r="A60" s="6" t="s">
        <v>618</v>
      </c>
      <c r="B60" s="139">
        <v>36584</v>
      </c>
      <c r="C60" s="139">
        <v>7253</v>
      </c>
      <c r="D60" s="139">
        <v>3357</v>
      </c>
      <c r="E60" s="139">
        <v>628</v>
      </c>
      <c r="F60" s="139">
        <v>18163</v>
      </c>
    </row>
    <row r="61" spans="1:6">
      <c r="A61" s="5" t="s">
        <v>822</v>
      </c>
      <c r="B61" s="139">
        <v>28278</v>
      </c>
      <c r="C61" s="139">
        <v>8061</v>
      </c>
      <c r="D61" s="139">
        <v>2712</v>
      </c>
      <c r="E61" s="139">
        <v>851</v>
      </c>
      <c r="F61" s="139">
        <v>5426</v>
      </c>
    </row>
    <row r="62" spans="1:6">
      <c r="A62" s="6" t="s">
        <v>619</v>
      </c>
      <c r="B62" s="139">
        <v>14557</v>
      </c>
      <c r="C62" s="139">
        <v>3670</v>
      </c>
      <c r="D62" s="139">
        <v>1595</v>
      </c>
      <c r="E62" s="139">
        <v>1135</v>
      </c>
      <c r="F62" s="139">
        <v>7592</v>
      </c>
    </row>
    <row r="63" spans="1:6">
      <c r="A63" s="6" t="s">
        <v>620</v>
      </c>
      <c r="B63" s="139">
        <v>17138</v>
      </c>
      <c r="C63" s="139">
        <v>3603</v>
      </c>
      <c r="D63" s="139">
        <v>3137</v>
      </c>
      <c r="E63" s="139">
        <v>915</v>
      </c>
      <c r="F63" s="139">
        <v>3291</v>
      </c>
    </row>
    <row r="64" spans="1:6">
      <c r="A64" s="6" t="s">
        <v>621</v>
      </c>
      <c r="B64" s="139">
        <v>3347</v>
      </c>
      <c r="C64" s="139">
        <v>869</v>
      </c>
      <c r="D64" s="139">
        <v>527</v>
      </c>
      <c r="E64" s="139">
        <v>750</v>
      </c>
      <c r="F64" s="139">
        <v>491</v>
      </c>
    </row>
    <row r="65" spans="1:13">
      <c r="A65" s="6" t="s">
        <v>622</v>
      </c>
      <c r="B65" s="139">
        <v>4501</v>
      </c>
      <c r="C65" s="139">
        <v>721</v>
      </c>
      <c r="D65" s="139">
        <v>742</v>
      </c>
      <c r="E65" s="139">
        <v>800</v>
      </c>
      <c r="F65" s="139">
        <v>2342</v>
      </c>
    </row>
    <row r="66" spans="1:13">
      <c r="A66" s="6" t="s">
        <v>623</v>
      </c>
      <c r="B66" s="139">
        <v>14882</v>
      </c>
      <c r="C66" s="139">
        <v>3037</v>
      </c>
      <c r="D66" s="139">
        <v>1355</v>
      </c>
      <c r="E66" s="139">
        <v>630</v>
      </c>
      <c r="F66" s="139">
        <v>10094</v>
      </c>
    </row>
    <row r="67" spans="1:13">
      <c r="A67" s="6" t="s">
        <v>624</v>
      </c>
      <c r="B67" s="139">
        <v>15542</v>
      </c>
      <c r="C67" s="139">
        <v>2025</v>
      </c>
      <c r="D67" s="139">
        <v>2427</v>
      </c>
      <c r="E67" s="139">
        <v>726</v>
      </c>
      <c r="F67" s="139">
        <v>11147</v>
      </c>
      <c r="M67" s="262"/>
    </row>
    <row r="68" spans="1:13">
      <c r="A68" s="6" t="s">
        <v>625</v>
      </c>
      <c r="B68" s="139">
        <v>6028</v>
      </c>
      <c r="C68" s="139">
        <v>766</v>
      </c>
      <c r="D68" s="139">
        <v>1023</v>
      </c>
      <c r="E68" s="139">
        <v>674</v>
      </c>
      <c r="F68" s="139">
        <v>4083</v>
      </c>
    </row>
    <row r="69" spans="1:13">
      <c r="A69" s="261" t="s">
        <v>626</v>
      </c>
      <c r="B69" s="666">
        <v>9571</v>
      </c>
      <c r="C69" s="267">
        <v>1959</v>
      </c>
      <c r="D69" s="267">
        <v>1677</v>
      </c>
      <c r="E69" s="267">
        <v>668</v>
      </c>
      <c r="F69" s="267">
        <v>5839</v>
      </c>
    </row>
    <row r="71" spans="1:13">
      <c r="A71" s="614" t="s">
        <v>832</v>
      </c>
      <c r="B71" s="614"/>
      <c r="C71" s="614"/>
    </row>
    <row r="72" spans="1:13">
      <c r="A72" s="614"/>
      <c r="B72" s="614"/>
      <c r="C72" s="614"/>
    </row>
    <row r="73" spans="1:13">
      <c r="A73" s="614"/>
      <c r="B73" s="614"/>
      <c r="C73" s="614"/>
    </row>
    <row r="74" spans="1:13">
      <c r="A74" s="614" t="s">
        <v>833</v>
      </c>
      <c r="B74" s="614"/>
      <c r="C74" s="614"/>
    </row>
    <row r="75" spans="1:13">
      <c r="A75" s="614" t="s">
        <v>834</v>
      </c>
      <c r="B75" s="614"/>
      <c r="C75" s="614"/>
    </row>
    <row r="76" spans="1:13">
      <c r="A76" s="614" t="s">
        <v>835</v>
      </c>
      <c r="B76" s="614"/>
      <c r="C76" s="614"/>
    </row>
    <row r="77" spans="1:13">
      <c r="A77" s="614" t="s">
        <v>836</v>
      </c>
      <c r="B77" s="614"/>
      <c r="C77" s="614"/>
    </row>
    <row r="78" spans="1:13">
      <c r="A78" s="614" t="s">
        <v>837</v>
      </c>
      <c r="B78" s="614"/>
      <c r="C78" s="614"/>
    </row>
    <row r="79" spans="1:13">
      <c r="A79" s="614" t="s">
        <v>838</v>
      </c>
      <c r="B79" s="614"/>
      <c r="C79" s="614"/>
    </row>
    <row r="80" spans="1:13">
      <c r="A80" s="614"/>
      <c r="B80" s="614"/>
      <c r="C80" s="614"/>
    </row>
    <row r="81" spans="1:3">
      <c r="A81" s="614"/>
      <c r="B81" s="614"/>
      <c r="C81" s="614"/>
    </row>
  </sheetData>
  <customSheetViews>
    <customSheetView guid="{A57FABD1-77E8-426C-9AA5-F5C507927D63}">
      <pane ySplit="3" topLeftCell="A4" activePane="bottomLeft" state="frozen"/>
      <selection pane="bottomLeft" activeCell="A30" sqref="A30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>
      <pane ySplit="3" topLeftCell="A4" activePane="bottomLeft" state="frozen"/>
      <selection pane="bottomLeft" activeCell="M25" sqref="M25"/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7494FD-4C96-44D4-AA37-7BCEF39110F5}">
      <pane ySplit="3" topLeftCell="A4" activePane="bottomLeft" state="frozen"/>
      <selection pane="bottomLeft" activeCell="M15" sqref="M15"/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2:F2"/>
  </mergeCells>
  <hyperlinks>
    <hyperlink ref="F3" location="'Lista tabela'!A1" display="Lista tabela"/>
  </hyperlinks>
  <pageMargins left="0.31496062992126" right="0.31496062992126" top="0.55118110236220497" bottom="0.55118110236220497" header="0.31496062992126" footer="0.31496062992126"/>
  <pageSetup paperSize="9" orientation="portrait" r:id="rId4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4"/>
  <sheetViews>
    <sheetView zoomScaleNormal="100" workbookViewId="0">
      <pane ySplit="6" topLeftCell="A7" activePane="bottomLeft" state="frozen"/>
      <selection activeCell="A4" sqref="A4:C4"/>
      <selection pane="bottomLeft" activeCell="A2" sqref="A2:K2"/>
    </sheetView>
  </sheetViews>
  <sheetFormatPr defaultRowHeight="12"/>
  <cols>
    <col min="1" max="1" width="23.28515625" style="28" customWidth="1"/>
    <col min="2" max="2" width="6.140625" style="28" customWidth="1"/>
    <col min="3" max="3" width="7.7109375" style="173" customWidth="1"/>
    <col min="4" max="4" width="10.7109375" style="173" customWidth="1"/>
    <col min="5" max="5" width="7.7109375" style="173" customWidth="1"/>
    <col min="6" max="6" width="12.7109375" style="190" customWidth="1"/>
    <col min="7" max="7" width="8.28515625" style="173" customWidth="1"/>
    <col min="8" max="8" width="9.140625" style="173" customWidth="1"/>
    <col min="9" max="9" width="7.140625" style="173" customWidth="1"/>
    <col min="10" max="10" width="12.7109375" style="173" customWidth="1"/>
    <col min="11" max="11" width="8.85546875" style="173" customWidth="1"/>
    <col min="12" max="12" width="7.140625" style="190" customWidth="1"/>
    <col min="13" max="13" width="7.140625" style="173" customWidth="1"/>
    <col min="14" max="15" width="10" style="173" customWidth="1"/>
    <col min="16" max="16384" width="9.140625" style="28"/>
  </cols>
  <sheetData>
    <row r="2" spans="1:22">
      <c r="A2" s="758" t="s">
        <v>1730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</row>
    <row r="3" spans="1:22" ht="15.75" customHeight="1" thickBot="1">
      <c r="A3" s="169"/>
      <c r="C3" s="28"/>
      <c r="D3" s="28"/>
      <c r="E3" s="28"/>
      <c r="F3" s="28"/>
      <c r="G3" s="28"/>
      <c r="H3" s="28"/>
      <c r="I3" s="28"/>
      <c r="J3" s="769" t="s">
        <v>887</v>
      </c>
      <c r="K3" s="769"/>
    </row>
    <row r="4" spans="1:22" ht="23.25" customHeight="1">
      <c r="A4" s="816" t="s">
        <v>1419</v>
      </c>
      <c r="B4" s="817"/>
      <c r="C4" s="817" t="s">
        <v>1354</v>
      </c>
      <c r="D4" s="817"/>
      <c r="E4" s="817"/>
      <c r="F4" s="817"/>
      <c r="G4" s="817" t="s">
        <v>1361</v>
      </c>
      <c r="H4" s="817"/>
      <c r="I4" s="817"/>
      <c r="J4" s="817"/>
      <c r="K4" s="822" t="s">
        <v>1362</v>
      </c>
    </row>
    <row r="5" spans="1:22" ht="37.5" customHeight="1">
      <c r="A5" s="818"/>
      <c r="B5" s="819"/>
      <c r="C5" s="699" t="s">
        <v>856</v>
      </c>
      <c r="D5" s="699" t="s">
        <v>1355</v>
      </c>
      <c r="E5" s="699" t="s">
        <v>1358</v>
      </c>
      <c r="F5" s="699" t="s">
        <v>1356</v>
      </c>
      <c r="G5" s="699" t="s">
        <v>856</v>
      </c>
      <c r="H5" s="699" t="s">
        <v>1357</v>
      </c>
      <c r="I5" s="699" t="s">
        <v>1359</v>
      </c>
      <c r="J5" s="699" t="s">
        <v>1360</v>
      </c>
      <c r="K5" s="823"/>
    </row>
    <row r="6" spans="1:22" ht="23.25" customHeight="1" thickBot="1">
      <c r="A6" s="820"/>
      <c r="B6" s="821"/>
      <c r="C6" s="597">
        <v>1</v>
      </c>
      <c r="D6" s="597">
        <v>2</v>
      </c>
      <c r="E6" s="597">
        <v>3</v>
      </c>
      <c r="F6" s="597">
        <v>4</v>
      </c>
      <c r="G6" s="597">
        <v>5</v>
      </c>
      <c r="H6" s="597">
        <v>6</v>
      </c>
      <c r="I6" s="597">
        <v>7</v>
      </c>
      <c r="J6" s="597">
        <v>8</v>
      </c>
      <c r="K6" s="598" t="s">
        <v>512</v>
      </c>
    </row>
    <row r="7" spans="1:22" s="37" customFormat="1">
      <c r="A7" s="191" t="s">
        <v>815</v>
      </c>
      <c r="B7" s="192">
        <v>2013</v>
      </c>
      <c r="C7" s="20">
        <v>1950</v>
      </c>
      <c r="D7" s="20">
        <v>397</v>
      </c>
      <c r="E7" s="20">
        <v>32</v>
      </c>
      <c r="F7" s="20">
        <v>1521</v>
      </c>
      <c r="G7" s="20">
        <v>1182</v>
      </c>
      <c r="H7" s="20">
        <v>323</v>
      </c>
      <c r="I7" s="20">
        <v>10</v>
      </c>
      <c r="J7" s="20">
        <v>849</v>
      </c>
      <c r="K7" s="20">
        <v>768</v>
      </c>
      <c r="Q7" s="176"/>
    </row>
    <row r="8" spans="1:22" s="37" customFormat="1">
      <c r="A8" s="28"/>
      <c r="B8" s="192">
        <v>2014</v>
      </c>
      <c r="C8" s="20">
        <v>2149</v>
      </c>
      <c r="D8" s="20">
        <v>402</v>
      </c>
      <c r="E8" s="20">
        <v>23</v>
      </c>
      <c r="F8" s="20">
        <v>1724</v>
      </c>
      <c r="G8" s="20">
        <v>1224</v>
      </c>
      <c r="H8" s="20">
        <v>287</v>
      </c>
      <c r="I8" s="20">
        <v>15</v>
      </c>
      <c r="J8" s="20">
        <v>922</v>
      </c>
      <c r="K8" s="20">
        <v>925</v>
      </c>
      <c r="Q8" s="176"/>
    </row>
    <row r="9" spans="1:22" s="37" customFormat="1">
      <c r="A9" s="28"/>
      <c r="B9" s="192">
        <v>2015</v>
      </c>
      <c r="C9" s="20">
        <v>1910</v>
      </c>
      <c r="D9" s="20">
        <v>395</v>
      </c>
      <c r="E9" s="20">
        <v>26</v>
      </c>
      <c r="F9" s="20">
        <v>1489</v>
      </c>
      <c r="G9" s="20">
        <v>991</v>
      </c>
      <c r="H9" s="20">
        <v>231</v>
      </c>
      <c r="I9" s="20">
        <v>9</v>
      </c>
      <c r="J9" s="20">
        <v>751</v>
      </c>
      <c r="K9" s="20">
        <v>919</v>
      </c>
      <c r="Q9" s="176"/>
    </row>
    <row r="10" spans="1:22" s="37" customFormat="1">
      <c r="A10" s="28"/>
      <c r="B10" s="192">
        <v>2016</v>
      </c>
      <c r="C10" s="20">
        <v>1572</v>
      </c>
      <c r="D10" s="20">
        <v>365</v>
      </c>
      <c r="E10" s="20">
        <v>19</v>
      </c>
      <c r="F10" s="20">
        <v>1188</v>
      </c>
      <c r="G10" s="20">
        <v>938</v>
      </c>
      <c r="H10" s="20">
        <v>240</v>
      </c>
      <c r="I10" s="20">
        <v>11</v>
      </c>
      <c r="J10" s="20">
        <v>687</v>
      </c>
      <c r="K10" s="20">
        <v>634</v>
      </c>
      <c r="Q10" s="176"/>
    </row>
    <row r="11" spans="1:22" s="37" customFormat="1">
      <c r="A11" s="28"/>
      <c r="B11" s="192">
        <v>2017</v>
      </c>
      <c r="C11" s="20">
        <v>1427</v>
      </c>
      <c r="D11" s="20">
        <v>299</v>
      </c>
      <c r="E11" s="20">
        <v>15</v>
      </c>
      <c r="F11" s="20">
        <v>1113</v>
      </c>
      <c r="G11" s="20">
        <v>819</v>
      </c>
      <c r="H11" s="20">
        <v>223</v>
      </c>
      <c r="I11" s="20">
        <v>9</v>
      </c>
      <c r="J11" s="20">
        <v>587</v>
      </c>
      <c r="K11" s="20">
        <v>608</v>
      </c>
      <c r="Q11" s="176"/>
      <c r="V11" s="36"/>
    </row>
    <row r="12" spans="1:22" s="37" customFormat="1">
      <c r="A12" s="28"/>
      <c r="B12" s="192"/>
      <c r="C12" s="20"/>
      <c r="D12" s="20"/>
      <c r="E12" s="20"/>
      <c r="F12" s="20"/>
      <c r="G12" s="20"/>
      <c r="H12" s="20"/>
      <c r="I12" s="20"/>
      <c r="J12" s="20"/>
      <c r="K12" s="20"/>
    </row>
    <row r="13" spans="1:22" s="37" customFormat="1">
      <c r="A13" s="28" t="s">
        <v>571</v>
      </c>
      <c r="B13" s="192">
        <v>2013</v>
      </c>
      <c r="C13" s="20">
        <v>41</v>
      </c>
      <c r="D13" s="20">
        <v>33</v>
      </c>
      <c r="E13" s="20" t="s">
        <v>1</v>
      </c>
      <c r="F13" s="20">
        <v>8</v>
      </c>
      <c r="G13" s="20">
        <v>38</v>
      </c>
      <c r="H13" s="20">
        <v>22</v>
      </c>
      <c r="I13" s="20" t="s">
        <v>1</v>
      </c>
      <c r="J13" s="20">
        <v>16</v>
      </c>
      <c r="K13" s="20">
        <v>3</v>
      </c>
      <c r="Q13" s="176"/>
    </row>
    <row r="14" spans="1:22" s="37" customFormat="1">
      <c r="A14" s="28"/>
      <c r="B14" s="192">
        <v>2014</v>
      </c>
      <c r="C14" s="20">
        <v>32</v>
      </c>
      <c r="D14" s="20">
        <v>16</v>
      </c>
      <c r="E14" s="20" t="s">
        <v>1</v>
      </c>
      <c r="F14" s="20">
        <v>16</v>
      </c>
      <c r="G14" s="20">
        <v>54</v>
      </c>
      <c r="H14" s="20">
        <v>23</v>
      </c>
      <c r="I14" s="20" t="s">
        <v>1</v>
      </c>
      <c r="J14" s="20">
        <v>31</v>
      </c>
      <c r="K14" s="20">
        <v>-22</v>
      </c>
      <c r="Q14" s="176"/>
    </row>
    <row r="15" spans="1:22" s="37" customFormat="1">
      <c r="A15" s="28"/>
      <c r="B15" s="192">
        <v>2015</v>
      </c>
      <c r="C15" s="20">
        <v>30</v>
      </c>
      <c r="D15" s="20">
        <v>21</v>
      </c>
      <c r="E15" s="20" t="s">
        <v>1</v>
      </c>
      <c r="F15" s="20">
        <v>9</v>
      </c>
      <c r="G15" s="20">
        <v>33</v>
      </c>
      <c r="H15" s="20">
        <v>12</v>
      </c>
      <c r="I15" s="20" t="s">
        <v>1</v>
      </c>
      <c r="J15" s="20">
        <v>21</v>
      </c>
      <c r="K15" s="20">
        <v>-3</v>
      </c>
      <c r="Q15" s="176"/>
    </row>
    <row r="16" spans="1:22" s="37" customFormat="1">
      <c r="A16" s="28"/>
      <c r="B16" s="192">
        <v>2016</v>
      </c>
      <c r="C16" s="20">
        <v>36</v>
      </c>
      <c r="D16" s="20">
        <v>12</v>
      </c>
      <c r="E16" s="20" t="s">
        <v>1</v>
      </c>
      <c r="F16" s="20">
        <v>24</v>
      </c>
      <c r="G16" s="20">
        <v>37</v>
      </c>
      <c r="H16" s="20">
        <v>14</v>
      </c>
      <c r="I16" s="20" t="s">
        <v>1</v>
      </c>
      <c r="J16" s="20">
        <v>23</v>
      </c>
      <c r="K16" s="20">
        <v>-1</v>
      </c>
      <c r="P16" s="29"/>
      <c r="Q16" s="176"/>
    </row>
    <row r="17" spans="1:17" s="37" customFormat="1">
      <c r="A17" s="28"/>
      <c r="B17" s="192">
        <v>2017</v>
      </c>
      <c r="C17" s="20">
        <v>22</v>
      </c>
      <c r="D17" s="20">
        <v>8</v>
      </c>
      <c r="E17" s="20" t="s">
        <v>1</v>
      </c>
      <c r="F17" s="20">
        <v>14</v>
      </c>
      <c r="G17" s="20">
        <v>43</v>
      </c>
      <c r="H17" s="20">
        <v>13</v>
      </c>
      <c r="I17" s="20" t="s">
        <v>1</v>
      </c>
      <c r="J17" s="20">
        <v>30</v>
      </c>
      <c r="K17" s="20">
        <v>-21</v>
      </c>
      <c r="P17" s="29"/>
      <c r="Q17" s="176"/>
    </row>
    <row r="18" spans="1:17" s="37" customFormat="1">
      <c r="A18" s="28"/>
      <c r="B18" s="192"/>
      <c r="C18" s="20"/>
      <c r="D18" s="20"/>
      <c r="E18" s="20"/>
      <c r="F18" s="20"/>
      <c r="G18" s="20"/>
      <c r="H18" s="20"/>
      <c r="I18" s="20"/>
      <c r="J18" s="20"/>
      <c r="K18" s="20"/>
      <c r="P18" s="29"/>
    </row>
    <row r="19" spans="1:17" s="37" customFormat="1">
      <c r="A19" s="191" t="s">
        <v>816</v>
      </c>
      <c r="B19" s="192">
        <v>2013</v>
      </c>
      <c r="C19" s="20">
        <v>1052</v>
      </c>
      <c r="D19" s="20">
        <v>253</v>
      </c>
      <c r="E19" s="20">
        <v>192</v>
      </c>
      <c r="F19" s="20">
        <v>607</v>
      </c>
      <c r="G19" s="20">
        <v>392</v>
      </c>
      <c r="H19" s="20">
        <v>129</v>
      </c>
      <c r="I19" s="20">
        <v>53</v>
      </c>
      <c r="J19" s="20">
        <v>210</v>
      </c>
      <c r="K19" s="20">
        <v>660</v>
      </c>
      <c r="P19" s="29"/>
      <c r="Q19" s="176"/>
    </row>
    <row r="20" spans="1:17" s="37" customFormat="1">
      <c r="A20" s="28"/>
      <c r="B20" s="192">
        <v>2014</v>
      </c>
      <c r="C20" s="20">
        <v>1061</v>
      </c>
      <c r="D20" s="20">
        <v>253</v>
      </c>
      <c r="E20" s="20">
        <v>171</v>
      </c>
      <c r="F20" s="20">
        <v>637</v>
      </c>
      <c r="G20" s="20">
        <v>387</v>
      </c>
      <c r="H20" s="20">
        <v>131</v>
      </c>
      <c r="I20" s="20">
        <v>58</v>
      </c>
      <c r="J20" s="20">
        <v>198</v>
      </c>
      <c r="K20" s="20">
        <v>674</v>
      </c>
      <c r="P20" s="29"/>
      <c r="Q20" s="176"/>
    </row>
    <row r="21" spans="1:17" s="37" customFormat="1">
      <c r="A21" s="28"/>
      <c r="B21" s="192">
        <v>2015</v>
      </c>
      <c r="C21" s="20">
        <v>776</v>
      </c>
      <c r="D21" s="20">
        <v>156</v>
      </c>
      <c r="E21" s="20">
        <v>92</v>
      </c>
      <c r="F21" s="20">
        <v>528</v>
      </c>
      <c r="G21" s="20">
        <v>374</v>
      </c>
      <c r="H21" s="20">
        <v>135</v>
      </c>
      <c r="I21" s="20">
        <v>57</v>
      </c>
      <c r="J21" s="20">
        <v>182</v>
      </c>
      <c r="K21" s="20">
        <v>402</v>
      </c>
      <c r="P21" s="29"/>
      <c r="Q21" s="176"/>
    </row>
    <row r="22" spans="1:17" s="37" customFormat="1">
      <c r="A22" s="28"/>
      <c r="B22" s="192">
        <v>2016</v>
      </c>
      <c r="C22" s="20">
        <v>805</v>
      </c>
      <c r="D22" s="20">
        <v>184</v>
      </c>
      <c r="E22" s="20">
        <v>85</v>
      </c>
      <c r="F22" s="20">
        <v>536</v>
      </c>
      <c r="G22" s="20">
        <v>378</v>
      </c>
      <c r="H22" s="20">
        <v>92</v>
      </c>
      <c r="I22" s="20">
        <v>55</v>
      </c>
      <c r="J22" s="20">
        <v>231</v>
      </c>
      <c r="K22" s="20">
        <v>427</v>
      </c>
      <c r="P22" s="29"/>
      <c r="Q22" s="176"/>
    </row>
    <row r="23" spans="1:17" s="37" customFormat="1">
      <c r="A23" s="28"/>
      <c r="B23" s="192">
        <v>2017</v>
      </c>
      <c r="C23" s="20">
        <v>829</v>
      </c>
      <c r="D23" s="20">
        <v>203</v>
      </c>
      <c r="E23" s="20">
        <v>71</v>
      </c>
      <c r="F23" s="20">
        <v>555</v>
      </c>
      <c r="G23" s="20">
        <v>341</v>
      </c>
      <c r="H23" s="20">
        <v>100</v>
      </c>
      <c r="I23" s="20">
        <v>48</v>
      </c>
      <c r="J23" s="20">
        <v>193</v>
      </c>
      <c r="K23" s="20">
        <v>488</v>
      </c>
      <c r="P23" s="29"/>
      <c r="Q23" s="176"/>
    </row>
    <row r="24" spans="1:17" s="37" customFormat="1">
      <c r="A24" s="28"/>
      <c r="B24" s="192"/>
      <c r="C24" s="20"/>
      <c r="D24" s="20"/>
      <c r="E24" s="20"/>
      <c r="F24" s="20"/>
      <c r="G24" s="20"/>
      <c r="H24" s="20"/>
      <c r="I24" s="20"/>
      <c r="J24" s="20"/>
      <c r="K24" s="20"/>
      <c r="P24" s="29"/>
    </row>
    <row r="25" spans="1:17" s="37" customFormat="1">
      <c r="A25" s="28" t="s">
        <v>572</v>
      </c>
      <c r="B25" s="192">
        <v>2013</v>
      </c>
      <c r="C25" s="20">
        <v>68</v>
      </c>
      <c r="D25" s="20">
        <v>19</v>
      </c>
      <c r="E25" s="20" t="s">
        <v>1</v>
      </c>
      <c r="F25" s="20">
        <v>49</v>
      </c>
      <c r="G25" s="20">
        <v>79</v>
      </c>
      <c r="H25" s="20">
        <v>11</v>
      </c>
      <c r="I25" s="20">
        <v>1</v>
      </c>
      <c r="J25" s="20">
        <v>67</v>
      </c>
      <c r="K25" s="20">
        <v>-11</v>
      </c>
      <c r="P25" s="29"/>
      <c r="Q25" s="176"/>
    </row>
    <row r="26" spans="1:17" s="37" customFormat="1">
      <c r="A26" s="28"/>
      <c r="B26" s="192">
        <v>2014</v>
      </c>
      <c r="C26" s="20">
        <v>60</v>
      </c>
      <c r="D26" s="20">
        <v>20</v>
      </c>
      <c r="E26" s="20" t="s">
        <v>1</v>
      </c>
      <c r="F26" s="20">
        <v>40</v>
      </c>
      <c r="G26" s="20">
        <v>91</v>
      </c>
      <c r="H26" s="20">
        <v>16</v>
      </c>
      <c r="I26" s="20" t="s">
        <v>1</v>
      </c>
      <c r="J26" s="20">
        <v>75</v>
      </c>
      <c r="K26" s="20">
        <v>-31</v>
      </c>
      <c r="P26" s="29"/>
      <c r="Q26" s="176"/>
    </row>
    <row r="27" spans="1:17" s="37" customFormat="1">
      <c r="A27" s="28"/>
      <c r="B27" s="192">
        <v>2015</v>
      </c>
      <c r="C27" s="20">
        <v>39</v>
      </c>
      <c r="D27" s="20">
        <v>8</v>
      </c>
      <c r="E27" s="20" t="s">
        <v>1</v>
      </c>
      <c r="F27" s="20">
        <v>31</v>
      </c>
      <c r="G27" s="20">
        <v>66</v>
      </c>
      <c r="H27" s="20">
        <v>9</v>
      </c>
      <c r="I27" s="20" t="s">
        <v>1</v>
      </c>
      <c r="J27" s="20">
        <v>57</v>
      </c>
      <c r="K27" s="20">
        <v>-27</v>
      </c>
      <c r="P27" s="29"/>
      <c r="Q27" s="176"/>
    </row>
    <row r="28" spans="1:17" s="37" customFormat="1">
      <c r="A28" s="28"/>
      <c r="B28" s="192">
        <v>2016</v>
      </c>
      <c r="C28" s="20">
        <v>54</v>
      </c>
      <c r="D28" s="20">
        <v>13</v>
      </c>
      <c r="E28" s="20" t="s">
        <v>1</v>
      </c>
      <c r="F28" s="20">
        <v>41</v>
      </c>
      <c r="G28" s="20">
        <v>81</v>
      </c>
      <c r="H28" s="20">
        <v>9</v>
      </c>
      <c r="I28" s="20">
        <v>1</v>
      </c>
      <c r="J28" s="20">
        <v>71</v>
      </c>
      <c r="K28" s="20">
        <v>-27</v>
      </c>
      <c r="P28" s="29"/>
      <c r="Q28" s="176"/>
    </row>
    <row r="29" spans="1:17" s="37" customFormat="1">
      <c r="A29" s="28"/>
      <c r="B29" s="192">
        <v>2017</v>
      </c>
      <c r="C29" s="20">
        <v>40</v>
      </c>
      <c r="D29" s="20">
        <v>11</v>
      </c>
      <c r="E29" s="20" t="s">
        <v>1</v>
      </c>
      <c r="F29" s="20">
        <v>29</v>
      </c>
      <c r="G29" s="20">
        <v>73</v>
      </c>
      <c r="H29" s="20">
        <v>12</v>
      </c>
      <c r="I29" s="20" t="s">
        <v>1</v>
      </c>
      <c r="J29" s="20">
        <v>61</v>
      </c>
      <c r="K29" s="20">
        <v>-33</v>
      </c>
      <c r="P29" s="29"/>
      <c r="Q29" s="176"/>
    </row>
    <row r="30" spans="1:17" s="37" customFormat="1">
      <c r="A30" s="28"/>
      <c r="B30" s="192"/>
      <c r="C30" s="20"/>
      <c r="D30" s="20"/>
      <c r="E30" s="20"/>
      <c r="F30" s="20"/>
      <c r="G30" s="20"/>
      <c r="H30" s="20"/>
      <c r="I30" s="20"/>
      <c r="J30" s="20"/>
      <c r="K30" s="20"/>
      <c r="P30" s="29"/>
    </row>
    <row r="31" spans="1:17" s="37" customFormat="1">
      <c r="A31" s="28" t="s">
        <v>573</v>
      </c>
      <c r="B31" s="192">
        <v>2013</v>
      </c>
      <c r="C31" s="20">
        <v>207</v>
      </c>
      <c r="D31" s="20">
        <v>141</v>
      </c>
      <c r="E31" s="20" t="s">
        <v>1</v>
      </c>
      <c r="F31" s="20">
        <v>66</v>
      </c>
      <c r="G31" s="20">
        <v>237</v>
      </c>
      <c r="H31" s="20">
        <v>108</v>
      </c>
      <c r="I31" s="20">
        <v>3</v>
      </c>
      <c r="J31" s="20">
        <v>126</v>
      </c>
      <c r="K31" s="20">
        <v>-30</v>
      </c>
      <c r="P31" s="29"/>
      <c r="Q31" s="176"/>
    </row>
    <row r="32" spans="1:17" s="37" customFormat="1">
      <c r="A32" s="28"/>
      <c r="B32" s="192">
        <v>2014</v>
      </c>
      <c r="C32" s="20">
        <v>150</v>
      </c>
      <c r="D32" s="20">
        <v>87</v>
      </c>
      <c r="E32" s="20" t="s">
        <v>1</v>
      </c>
      <c r="F32" s="20">
        <v>63</v>
      </c>
      <c r="G32" s="20">
        <v>225</v>
      </c>
      <c r="H32" s="20">
        <v>82</v>
      </c>
      <c r="I32" s="20">
        <v>3</v>
      </c>
      <c r="J32" s="20">
        <v>140</v>
      </c>
      <c r="K32" s="20">
        <v>-75</v>
      </c>
      <c r="P32" s="29"/>
      <c r="Q32" s="176"/>
    </row>
    <row r="33" spans="1:17" s="37" customFormat="1">
      <c r="A33" s="28"/>
      <c r="B33" s="192">
        <v>2015</v>
      </c>
      <c r="C33" s="20">
        <v>191</v>
      </c>
      <c r="D33" s="20">
        <v>69</v>
      </c>
      <c r="E33" s="20">
        <v>1</v>
      </c>
      <c r="F33" s="20">
        <v>121</v>
      </c>
      <c r="G33" s="20">
        <v>217</v>
      </c>
      <c r="H33" s="20">
        <v>95</v>
      </c>
      <c r="I33" s="20">
        <v>1</v>
      </c>
      <c r="J33" s="20">
        <v>121</v>
      </c>
      <c r="K33" s="20">
        <v>-26</v>
      </c>
      <c r="P33" s="29"/>
      <c r="Q33" s="176"/>
    </row>
    <row r="34" spans="1:17" s="37" customFormat="1">
      <c r="A34" s="28"/>
      <c r="B34" s="192">
        <v>2016</v>
      </c>
      <c r="C34" s="20">
        <v>152</v>
      </c>
      <c r="D34" s="20">
        <v>69</v>
      </c>
      <c r="E34" s="20">
        <v>1</v>
      </c>
      <c r="F34" s="20">
        <v>82</v>
      </c>
      <c r="G34" s="20">
        <v>190</v>
      </c>
      <c r="H34" s="20">
        <v>76</v>
      </c>
      <c r="I34" s="20">
        <v>1</v>
      </c>
      <c r="J34" s="20">
        <v>113</v>
      </c>
      <c r="K34" s="20">
        <v>-38</v>
      </c>
      <c r="P34" s="29"/>
      <c r="Q34" s="176"/>
    </row>
    <row r="35" spans="1:17" s="37" customFormat="1">
      <c r="A35" s="28"/>
      <c r="B35" s="192">
        <v>2017</v>
      </c>
      <c r="C35" s="20">
        <v>131</v>
      </c>
      <c r="D35" s="20">
        <v>50</v>
      </c>
      <c r="E35" s="20">
        <v>1</v>
      </c>
      <c r="F35" s="20">
        <v>80</v>
      </c>
      <c r="G35" s="20">
        <v>182</v>
      </c>
      <c r="H35" s="20">
        <v>80</v>
      </c>
      <c r="I35" s="20">
        <v>3</v>
      </c>
      <c r="J35" s="20">
        <v>99</v>
      </c>
      <c r="K35" s="20">
        <v>-51</v>
      </c>
      <c r="P35" s="29"/>
      <c r="Q35" s="176"/>
    </row>
    <row r="36" spans="1:17" s="37" customFormat="1">
      <c r="A36" s="28"/>
      <c r="B36" s="192"/>
      <c r="C36" s="20"/>
      <c r="D36" s="20"/>
      <c r="E36" s="20"/>
      <c r="F36" s="20"/>
      <c r="G36" s="20"/>
      <c r="H36" s="20"/>
      <c r="I36" s="20"/>
      <c r="J36" s="20"/>
      <c r="K36" s="20"/>
      <c r="P36" s="29"/>
    </row>
    <row r="37" spans="1:17" s="37" customFormat="1">
      <c r="A37" s="28" t="s">
        <v>574</v>
      </c>
      <c r="B37" s="192">
        <v>2013</v>
      </c>
      <c r="C37" s="20">
        <v>104</v>
      </c>
      <c r="D37" s="20">
        <v>36</v>
      </c>
      <c r="E37" s="20">
        <v>3</v>
      </c>
      <c r="F37" s="20">
        <v>65</v>
      </c>
      <c r="G37" s="20">
        <v>115</v>
      </c>
      <c r="H37" s="20">
        <v>22</v>
      </c>
      <c r="I37" s="20">
        <v>4</v>
      </c>
      <c r="J37" s="20">
        <v>89</v>
      </c>
      <c r="K37" s="20">
        <v>-11</v>
      </c>
      <c r="P37" s="29"/>
      <c r="Q37" s="176"/>
    </row>
    <row r="38" spans="1:17" s="37" customFormat="1">
      <c r="A38" s="28"/>
      <c r="B38" s="192">
        <v>2014</v>
      </c>
      <c r="C38" s="20">
        <v>77</v>
      </c>
      <c r="D38" s="20">
        <v>21</v>
      </c>
      <c r="E38" s="20">
        <v>3</v>
      </c>
      <c r="F38" s="20">
        <v>53</v>
      </c>
      <c r="G38" s="20">
        <v>107</v>
      </c>
      <c r="H38" s="20">
        <v>27</v>
      </c>
      <c r="I38" s="20">
        <v>1</v>
      </c>
      <c r="J38" s="20">
        <v>79</v>
      </c>
      <c r="K38" s="20">
        <v>-30</v>
      </c>
      <c r="P38" s="29"/>
      <c r="Q38" s="176"/>
    </row>
    <row r="39" spans="1:17" s="37" customFormat="1">
      <c r="A39" s="28"/>
      <c r="B39" s="192">
        <v>2015</v>
      </c>
      <c r="C39" s="20">
        <v>71</v>
      </c>
      <c r="D39" s="20">
        <v>20</v>
      </c>
      <c r="E39" s="20" t="s">
        <v>1</v>
      </c>
      <c r="F39" s="20">
        <v>51</v>
      </c>
      <c r="G39" s="20">
        <v>80</v>
      </c>
      <c r="H39" s="20">
        <v>20</v>
      </c>
      <c r="I39" s="20">
        <v>1</v>
      </c>
      <c r="J39" s="20">
        <v>59</v>
      </c>
      <c r="K39" s="20">
        <v>-9</v>
      </c>
      <c r="P39" s="29"/>
      <c r="Q39" s="176"/>
    </row>
    <row r="40" spans="1:17" s="37" customFormat="1">
      <c r="A40" s="28"/>
      <c r="B40" s="192">
        <v>2016</v>
      </c>
      <c r="C40" s="20">
        <v>68</v>
      </c>
      <c r="D40" s="20">
        <v>20</v>
      </c>
      <c r="E40" s="20">
        <v>2</v>
      </c>
      <c r="F40" s="20">
        <v>46</v>
      </c>
      <c r="G40" s="20">
        <v>88</v>
      </c>
      <c r="H40" s="20">
        <v>11</v>
      </c>
      <c r="I40" s="20">
        <v>3</v>
      </c>
      <c r="J40" s="20">
        <v>74</v>
      </c>
      <c r="K40" s="20">
        <v>-20</v>
      </c>
      <c r="P40" s="29"/>
      <c r="Q40" s="176"/>
    </row>
    <row r="41" spans="1:17" s="37" customFormat="1">
      <c r="A41" s="28"/>
      <c r="B41" s="192">
        <v>2017</v>
      </c>
      <c r="C41" s="20">
        <v>50</v>
      </c>
      <c r="D41" s="20">
        <v>13</v>
      </c>
      <c r="E41" s="20" t="s">
        <v>1</v>
      </c>
      <c r="F41" s="20">
        <v>37</v>
      </c>
      <c r="G41" s="20">
        <v>72</v>
      </c>
      <c r="H41" s="20">
        <v>14</v>
      </c>
      <c r="I41" s="20">
        <v>1</v>
      </c>
      <c r="J41" s="20">
        <v>57</v>
      </c>
      <c r="K41" s="20">
        <v>-22</v>
      </c>
      <c r="P41" s="29"/>
      <c r="Q41" s="176"/>
    </row>
    <row r="42" spans="1:17" s="37" customFormat="1">
      <c r="A42" s="28"/>
      <c r="B42" s="192"/>
      <c r="C42" s="20"/>
      <c r="D42" s="20"/>
      <c r="E42" s="20"/>
      <c r="F42" s="20"/>
      <c r="G42" s="20"/>
      <c r="H42" s="20"/>
      <c r="I42" s="20"/>
      <c r="J42" s="20"/>
      <c r="K42" s="20"/>
      <c r="P42" s="29"/>
    </row>
    <row r="43" spans="1:17" s="37" customFormat="1">
      <c r="A43" s="28" t="s">
        <v>575</v>
      </c>
      <c r="B43" s="192">
        <v>2013</v>
      </c>
      <c r="C43" s="20">
        <v>125</v>
      </c>
      <c r="D43" s="20">
        <v>77</v>
      </c>
      <c r="E43" s="20">
        <v>3</v>
      </c>
      <c r="F43" s="20">
        <v>45</v>
      </c>
      <c r="G43" s="20">
        <v>139</v>
      </c>
      <c r="H43" s="20">
        <v>69</v>
      </c>
      <c r="I43" s="20" t="s">
        <v>1</v>
      </c>
      <c r="J43" s="20">
        <v>70</v>
      </c>
      <c r="K43" s="20">
        <v>-14</v>
      </c>
      <c r="P43" s="29"/>
      <c r="Q43" s="176"/>
    </row>
    <row r="44" spans="1:17" s="37" customFormat="1">
      <c r="A44" s="28"/>
      <c r="B44" s="192">
        <v>2014</v>
      </c>
      <c r="C44" s="20">
        <v>106</v>
      </c>
      <c r="D44" s="20">
        <v>48</v>
      </c>
      <c r="E44" s="20">
        <v>2</v>
      </c>
      <c r="F44" s="20">
        <v>56</v>
      </c>
      <c r="G44" s="20">
        <v>132</v>
      </c>
      <c r="H44" s="20">
        <v>53</v>
      </c>
      <c r="I44" s="20">
        <v>1</v>
      </c>
      <c r="J44" s="20">
        <v>78</v>
      </c>
      <c r="K44" s="20">
        <v>-26</v>
      </c>
      <c r="P44" s="29"/>
      <c r="Q44" s="176"/>
    </row>
    <row r="45" spans="1:17" s="37" customFormat="1">
      <c r="A45" s="28"/>
      <c r="B45" s="192">
        <v>2015</v>
      </c>
      <c r="C45" s="20">
        <v>61</v>
      </c>
      <c r="D45" s="20">
        <v>27</v>
      </c>
      <c r="E45" s="20" t="s">
        <v>1</v>
      </c>
      <c r="F45" s="20">
        <v>34</v>
      </c>
      <c r="G45" s="20">
        <v>119</v>
      </c>
      <c r="H45" s="20">
        <v>71</v>
      </c>
      <c r="I45" s="20" t="s">
        <v>1</v>
      </c>
      <c r="J45" s="20">
        <v>48</v>
      </c>
      <c r="K45" s="20">
        <v>-58</v>
      </c>
      <c r="P45" s="29"/>
      <c r="Q45" s="176"/>
    </row>
    <row r="46" spans="1:17" s="37" customFormat="1">
      <c r="A46" s="28"/>
      <c r="B46" s="192">
        <v>2016</v>
      </c>
      <c r="C46" s="20">
        <v>83</v>
      </c>
      <c r="D46" s="20">
        <v>47</v>
      </c>
      <c r="E46" s="20" t="s">
        <v>1</v>
      </c>
      <c r="F46" s="20">
        <v>36</v>
      </c>
      <c r="G46" s="20">
        <v>129</v>
      </c>
      <c r="H46" s="20">
        <v>56</v>
      </c>
      <c r="I46" s="20">
        <v>2</v>
      </c>
      <c r="J46" s="20">
        <v>71</v>
      </c>
      <c r="K46" s="20">
        <v>-46</v>
      </c>
      <c r="P46" s="29"/>
      <c r="Q46" s="176"/>
    </row>
    <row r="47" spans="1:17" s="37" customFormat="1">
      <c r="A47" s="28"/>
      <c r="B47" s="192">
        <v>2017</v>
      </c>
      <c r="C47" s="20">
        <v>56</v>
      </c>
      <c r="D47" s="20">
        <v>26</v>
      </c>
      <c r="E47" s="20" t="s">
        <v>1</v>
      </c>
      <c r="F47" s="20">
        <v>30</v>
      </c>
      <c r="G47" s="20">
        <v>101</v>
      </c>
      <c r="H47" s="20">
        <v>42</v>
      </c>
      <c r="I47" s="20" t="s">
        <v>1</v>
      </c>
      <c r="J47" s="20">
        <v>59</v>
      </c>
      <c r="K47" s="20">
        <v>-45</v>
      </c>
      <c r="P47" s="29"/>
      <c r="Q47" s="176"/>
    </row>
    <row r="48" spans="1:17" s="37" customFormat="1">
      <c r="A48" s="28"/>
      <c r="B48" s="192"/>
      <c r="C48" s="20"/>
      <c r="D48" s="20"/>
      <c r="E48" s="20"/>
      <c r="F48" s="20"/>
      <c r="G48" s="20"/>
      <c r="H48" s="20"/>
      <c r="I48" s="20"/>
      <c r="J48" s="20"/>
      <c r="K48" s="20"/>
      <c r="P48" s="29"/>
    </row>
    <row r="49" spans="1:17" s="37" customFormat="1">
      <c r="A49" s="28" t="s">
        <v>576</v>
      </c>
      <c r="B49" s="192">
        <v>2013</v>
      </c>
      <c r="C49" s="20">
        <v>83</v>
      </c>
      <c r="D49" s="20">
        <v>46</v>
      </c>
      <c r="E49" s="20" t="s">
        <v>1</v>
      </c>
      <c r="F49" s="20">
        <v>37</v>
      </c>
      <c r="G49" s="20">
        <v>142</v>
      </c>
      <c r="H49" s="20">
        <v>53</v>
      </c>
      <c r="I49" s="20" t="s">
        <v>1</v>
      </c>
      <c r="J49" s="20">
        <v>89</v>
      </c>
      <c r="K49" s="20">
        <v>-59</v>
      </c>
      <c r="P49" s="29"/>
      <c r="Q49" s="176"/>
    </row>
    <row r="50" spans="1:17" s="37" customFormat="1">
      <c r="A50" s="28"/>
      <c r="B50" s="192">
        <v>2014</v>
      </c>
      <c r="C50" s="20">
        <v>89</v>
      </c>
      <c r="D50" s="20">
        <v>39</v>
      </c>
      <c r="E50" s="20">
        <v>2</v>
      </c>
      <c r="F50" s="20">
        <v>48</v>
      </c>
      <c r="G50" s="20">
        <v>147</v>
      </c>
      <c r="H50" s="20">
        <v>51</v>
      </c>
      <c r="I50" s="20" t="s">
        <v>1</v>
      </c>
      <c r="J50" s="20">
        <v>96</v>
      </c>
      <c r="K50" s="20">
        <v>-58</v>
      </c>
      <c r="P50" s="29"/>
      <c r="Q50" s="176"/>
    </row>
    <row r="51" spans="1:17" s="37" customFormat="1">
      <c r="A51" s="28"/>
      <c r="B51" s="192">
        <v>2015</v>
      </c>
      <c r="C51" s="20">
        <v>76</v>
      </c>
      <c r="D51" s="20">
        <v>30</v>
      </c>
      <c r="E51" s="20" t="s">
        <v>1</v>
      </c>
      <c r="F51" s="20">
        <v>46</v>
      </c>
      <c r="G51" s="20">
        <v>113</v>
      </c>
      <c r="H51" s="20">
        <v>38</v>
      </c>
      <c r="I51" s="20">
        <v>3</v>
      </c>
      <c r="J51" s="20">
        <v>72</v>
      </c>
      <c r="K51" s="20">
        <v>-37</v>
      </c>
      <c r="P51" s="29"/>
      <c r="Q51" s="176"/>
    </row>
    <row r="52" spans="1:17" s="37" customFormat="1">
      <c r="A52" s="28"/>
      <c r="B52" s="192">
        <v>2016</v>
      </c>
      <c r="C52" s="20">
        <v>77</v>
      </c>
      <c r="D52" s="20">
        <v>24</v>
      </c>
      <c r="E52" s="20" t="s">
        <v>1</v>
      </c>
      <c r="F52" s="20">
        <v>53</v>
      </c>
      <c r="G52" s="20">
        <v>139</v>
      </c>
      <c r="H52" s="20">
        <v>48</v>
      </c>
      <c r="I52" s="20">
        <v>1</v>
      </c>
      <c r="J52" s="20">
        <v>90</v>
      </c>
      <c r="K52" s="20">
        <v>-62</v>
      </c>
      <c r="P52" s="29"/>
      <c r="Q52" s="176"/>
    </row>
    <row r="53" spans="1:17" s="37" customFormat="1">
      <c r="A53" s="28"/>
      <c r="B53" s="192">
        <v>2017</v>
      </c>
      <c r="C53" s="20">
        <v>63</v>
      </c>
      <c r="D53" s="20">
        <v>27</v>
      </c>
      <c r="E53" s="20" t="s">
        <v>1</v>
      </c>
      <c r="F53" s="20">
        <v>36</v>
      </c>
      <c r="G53" s="20">
        <v>111</v>
      </c>
      <c r="H53" s="20">
        <v>35</v>
      </c>
      <c r="I53" s="20" t="s">
        <v>1</v>
      </c>
      <c r="J53" s="20">
        <v>76</v>
      </c>
      <c r="K53" s="20">
        <v>-48</v>
      </c>
      <c r="P53" s="29"/>
      <c r="Q53" s="176"/>
    </row>
    <row r="54" spans="1:17" s="37" customFormat="1">
      <c r="A54" s="28"/>
      <c r="B54" s="192"/>
      <c r="C54" s="20"/>
      <c r="D54" s="20"/>
      <c r="E54" s="20"/>
      <c r="F54" s="20"/>
      <c r="G54" s="20"/>
      <c r="H54" s="20"/>
      <c r="I54" s="20"/>
      <c r="J54" s="20"/>
      <c r="K54" s="20"/>
      <c r="P54" s="29"/>
    </row>
    <row r="55" spans="1:17" s="37" customFormat="1">
      <c r="A55" s="28" t="s">
        <v>577</v>
      </c>
      <c r="B55" s="192">
        <v>2013</v>
      </c>
      <c r="C55" s="20">
        <v>53</v>
      </c>
      <c r="D55" s="20">
        <v>26</v>
      </c>
      <c r="E55" s="20">
        <v>1</v>
      </c>
      <c r="F55" s="20">
        <v>26</v>
      </c>
      <c r="G55" s="20">
        <v>67</v>
      </c>
      <c r="H55" s="20">
        <v>31</v>
      </c>
      <c r="I55" s="20">
        <v>1</v>
      </c>
      <c r="J55" s="20">
        <v>35</v>
      </c>
      <c r="K55" s="20">
        <v>-14</v>
      </c>
      <c r="P55" s="29"/>
      <c r="Q55" s="176"/>
    </row>
    <row r="56" spans="1:17" s="37" customFormat="1">
      <c r="A56" s="28"/>
      <c r="B56" s="192">
        <v>2014</v>
      </c>
      <c r="C56" s="20">
        <v>70</v>
      </c>
      <c r="D56" s="20">
        <v>41</v>
      </c>
      <c r="E56" s="20">
        <v>3</v>
      </c>
      <c r="F56" s="20">
        <v>26</v>
      </c>
      <c r="G56" s="20">
        <v>43</v>
      </c>
      <c r="H56" s="20">
        <v>18</v>
      </c>
      <c r="I56" s="20" t="s">
        <v>1</v>
      </c>
      <c r="J56" s="20">
        <v>25</v>
      </c>
      <c r="K56" s="20">
        <v>27</v>
      </c>
      <c r="P56" s="29"/>
      <c r="Q56" s="176"/>
    </row>
    <row r="57" spans="1:17" s="37" customFormat="1">
      <c r="A57" s="28"/>
      <c r="B57" s="192">
        <v>2015</v>
      </c>
      <c r="C57" s="20">
        <v>69</v>
      </c>
      <c r="D57" s="20">
        <v>32</v>
      </c>
      <c r="E57" s="20">
        <v>9</v>
      </c>
      <c r="F57" s="20">
        <v>28</v>
      </c>
      <c r="G57" s="20">
        <v>53</v>
      </c>
      <c r="H57" s="20">
        <v>20</v>
      </c>
      <c r="I57" s="20">
        <v>1</v>
      </c>
      <c r="J57" s="20">
        <v>32</v>
      </c>
      <c r="K57" s="20">
        <v>16</v>
      </c>
      <c r="P57" s="29"/>
      <c r="Q57" s="176"/>
    </row>
    <row r="58" spans="1:17" s="37" customFormat="1">
      <c r="A58" s="28"/>
      <c r="B58" s="192">
        <v>2016</v>
      </c>
      <c r="C58" s="20">
        <v>60</v>
      </c>
      <c r="D58" s="20">
        <v>36</v>
      </c>
      <c r="E58" s="20">
        <v>1</v>
      </c>
      <c r="F58" s="20">
        <v>23</v>
      </c>
      <c r="G58" s="20">
        <v>54</v>
      </c>
      <c r="H58" s="20">
        <v>20</v>
      </c>
      <c r="I58" s="20">
        <v>3</v>
      </c>
      <c r="J58" s="20">
        <v>31</v>
      </c>
      <c r="K58" s="20">
        <v>6</v>
      </c>
      <c r="P58" s="29"/>
      <c r="Q58" s="176"/>
    </row>
    <row r="59" spans="1:17" s="37" customFormat="1">
      <c r="A59" s="28"/>
      <c r="B59" s="192">
        <v>2017</v>
      </c>
      <c r="C59" s="20">
        <v>47</v>
      </c>
      <c r="D59" s="20">
        <v>25</v>
      </c>
      <c r="E59" s="20">
        <v>3</v>
      </c>
      <c r="F59" s="20">
        <v>19</v>
      </c>
      <c r="G59" s="20">
        <v>32</v>
      </c>
      <c r="H59" s="20">
        <v>13</v>
      </c>
      <c r="I59" s="20">
        <v>1</v>
      </c>
      <c r="J59" s="20">
        <v>18</v>
      </c>
      <c r="K59" s="20">
        <v>15</v>
      </c>
      <c r="P59" s="29"/>
      <c r="Q59" s="176"/>
    </row>
    <row r="60" spans="1:17" s="37" customFormat="1">
      <c r="A60" s="28"/>
      <c r="B60" s="192"/>
      <c r="C60" s="20"/>
      <c r="D60" s="20"/>
      <c r="E60" s="20"/>
      <c r="F60" s="20"/>
      <c r="G60" s="20"/>
      <c r="H60" s="20"/>
      <c r="I60" s="20"/>
      <c r="J60" s="20"/>
      <c r="K60" s="20"/>
      <c r="P60" s="29"/>
    </row>
    <row r="61" spans="1:17" s="37" customFormat="1">
      <c r="A61" s="28" t="s">
        <v>578</v>
      </c>
      <c r="B61" s="192">
        <v>2013</v>
      </c>
      <c r="C61" s="20">
        <v>50</v>
      </c>
      <c r="D61" s="20">
        <v>23</v>
      </c>
      <c r="E61" s="20">
        <v>1</v>
      </c>
      <c r="F61" s="20">
        <v>26</v>
      </c>
      <c r="G61" s="20">
        <v>81</v>
      </c>
      <c r="H61" s="20">
        <v>21</v>
      </c>
      <c r="I61" s="20">
        <v>1</v>
      </c>
      <c r="J61" s="20">
        <v>59</v>
      </c>
      <c r="K61" s="20">
        <v>-31</v>
      </c>
      <c r="P61" s="29"/>
      <c r="Q61" s="176"/>
    </row>
    <row r="62" spans="1:17" s="37" customFormat="1">
      <c r="A62" s="28"/>
      <c r="B62" s="192">
        <v>2014</v>
      </c>
      <c r="C62" s="20">
        <v>73</v>
      </c>
      <c r="D62" s="20">
        <v>18</v>
      </c>
      <c r="E62" s="20" t="s">
        <v>1</v>
      </c>
      <c r="F62" s="20">
        <v>55</v>
      </c>
      <c r="G62" s="20">
        <v>77</v>
      </c>
      <c r="H62" s="20">
        <v>19</v>
      </c>
      <c r="I62" s="20">
        <v>1</v>
      </c>
      <c r="J62" s="20">
        <v>57</v>
      </c>
      <c r="K62" s="20">
        <v>-4</v>
      </c>
      <c r="P62" s="29"/>
      <c r="Q62" s="176"/>
    </row>
    <row r="63" spans="1:17" s="37" customFormat="1">
      <c r="A63" s="28"/>
      <c r="B63" s="192">
        <v>2015</v>
      </c>
      <c r="C63" s="20">
        <v>44</v>
      </c>
      <c r="D63" s="20">
        <v>14</v>
      </c>
      <c r="E63" s="20" t="s">
        <v>1</v>
      </c>
      <c r="F63" s="20">
        <v>30</v>
      </c>
      <c r="G63" s="20">
        <v>71</v>
      </c>
      <c r="H63" s="20">
        <v>15</v>
      </c>
      <c r="I63" s="20" t="s">
        <v>1</v>
      </c>
      <c r="J63" s="20">
        <v>56</v>
      </c>
      <c r="K63" s="20">
        <v>-27</v>
      </c>
      <c r="P63" s="29"/>
      <c r="Q63" s="176"/>
    </row>
    <row r="64" spans="1:17" s="37" customFormat="1">
      <c r="A64" s="28"/>
      <c r="B64" s="192">
        <v>2016</v>
      </c>
      <c r="C64" s="20">
        <v>66</v>
      </c>
      <c r="D64" s="20">
        <v>29</v>
      </c>
      <c r="E64" s="20" t="s">
        <v>1</v>
      </c>
      <c r="F64" s="20">
        <v>37</v>
      </c>
      <c r="G64" s="20">
        <v>72</v>
      </c>
      <c r="H64" s="20">
        <v>14</v>
      </c>
      <c r="I64" s="20" t="s">
        <v>1</v>
      </c>
      <c r="J64" s="20">
        <v>58</v>
      </c>
      <c r="K64" s="20">
        <v>-6</v>
      </c>
      <c r="P64" s="29"/>
      <c r="Q64" s="176"/>
    </row>
    <row r="65" spans="1:17" s="37" customFormat="1">
      <c r="A65" s="28"/>
      <c r="B65" s="192">
        <v>2017</v>
      </c>
      <c r="C65" s="20">
        <v>35</v>
      </c>
      <c r="D65" s="20">
        <v>12</v>
      </c>
      <c r="E65" s="20" t="s">
        <v>1</v>
      </c>
      <c r="F65" s="20">
        <v>23</v>
      </c>
      <c r="G65" s="20">
        <v>92</v>
      </c>
      <c r="H65" s="20">
        <v>13</v>
      </c>
      <c r="I65" s="20" t="s">
        <v>1</v>
      </c>
      <c r="J65" s="20">
        <v>79</v>
      </c>
      <c r="K65" s="20">
        <v>-57</v>
      </c>
      <c r="P65" s="29"/>
      <c r="Q65" s="176"/>
    </row>
    <row r="66" spans="1:17" s="37" customFormat="1">
      <c r="A66" s="28"/>
      <c r="B66" s="192"/>
      <c r="C66" s="20"/>
      <c r="D66" s="20"/>
      <c r="E66" s="20"/>
      <c r="F66" s="20"/>
      <c r="G66" s="20"/>
      <c r="H66" s="20"/>
      <c r="I66" s="20"/>
      <c r="J66" s="20"/>
      <c r="K66" s="20"/>
      <c r="P66" s="29"/>
    </row>
    <row r="67" spans="1:17" s="37" customFormat="1">
      <c r="A67" s="28" t="s">
        <v>579</v>
      </c>
      <c r="B67" s="192">
        <v>2013</v>
      </c>
      <c r="C67" s="20">
        <v>255</v>
      </c>
      <c r="D67" s="20">
        <v>77</v>
      </c>
      <c r="E67" s="20">
        <v>7</v>
      </c>
      <c r="F67" s="20">
        <v>171</v>
      </c>
      <c r="G67" s="20">
        <v>251</v>
      </c>
      <c r="H67" s="20">
        <v>46</v>
      </c>
      <c r="I67" s="20">
        <v>7</v>
      </c>
      <c r="J67" s="20">
        <v>198</v>
      </c>
      <c r="K67" s="20">
        <v>4</v>
      </c>
      <c r="P67" s="29"/>
      <c r="Q67" s="176"/>
    </row>
    <row r="68" spans="1:17" s="37" customFormat="1">
      <c r="A68" s="28"/>
      <c r="B68" s="192">
        <v>2014</v>
      </c>
      <c r="C68" s="20">
        <v>242</v>
      </c>
      <c r="D68" s="20">
        <v>50</v>
      </c>
      <c r="E68" s="20">
        <v>4</v>
      </c>
      <c r="F68" s="20">
        <v>188</v>
      </c>
      <c r="G68" s="20">
        <v>266</v>
      </c>
      <c r="H68" s="20">
        <v>53</v>
      </c>
      <c r="I68" s="20">
        <v>1</v>
      </c>
      <c r="J68" s="20">
        <v>212</v>
      </c>
      <c r="K68" s="20">
        <v>-24</v>
      </c>
      <c r="P68" s="29"/>
      <c r="Q68" s="176"/>
    </row>
    <row r="69" spans="1:17" s="37" customFormat="1">
      <c r="A69" s="28"/>
      <c r="B69" s="192">
        <v>2015</v>
      </c>
      <c r="C69" s="20">
        <v>271</v>
      </c>
      <c r="D69" s="20">
        <v>67</v>
      </c>
      <c r="E69" s="20">
        <v>3</v>
      </c>
      <c r="F69" s="20">
        <v>201</v>
      </c>
      <c r="G69" s="20">
        <v>242</v>
      </c>
      <c r="H69" s="20">
        <v>39</v>
      </c>
      <c r="I69" s="20">
        <v>2</v>
      </c>
      <c r="J69" s="20">
        <v>201</v>
      </c>
      <c r="K69" s="20">
        <v>29</v>
      </c>
      <c r="P69" s="29"/>
      <c r="Q69" s="176"/>
    </row>
    <row r="70" spans="1:17" s="37" customFormat="1">
      <c r="A70" s="28"/>
      <c r="B70" s="192">
        <v>2016</v>
      </c>
      <c r="C70" s="20">
        <v>218</v>
      </c>
      <c r="D70" s="20">
        <v>61</v>
      </c>
      <c r="E70" s="20">
        <v>2</v>
      </c>
      <c r="F70" s="20">
        <v>155</v>
      </c>
      <c r="G70" s="20">
        <v>212</v>
      </c>
      <c r="H70" s="20">
        <v>66</v>
      </c>
      <c r="I70" s="20">
        <v>2</v>
      </c>
      <c r="J70" s="20">
        <v>144</v>
      </c>
      <c r="K70" s="20">
        <v>6</v>
      </c>
      <c r="P70" s="29"/>
      <c r="Q70" s="176"/>
    </row>
    <row r="71" spans="1:17" s="37" customFormat="1">
      <c r="A71" s="28"/>
      <c r="B71" s="192">
        <v>2017</v>
      </c>
      <c r="C71" s="20">
        <v>255</v>
      </c>
      <c r="D71" s="20">
        <v>48</v>
      </c>
      <c r="E71" s="20">
        <v>4</v>
      </c>
      <c r="F71" s="20">
        <v>203</v>
      </c>
      <c r="G71" s="20">
        <v>235</v>
      </c>
      <c r="H71" s="20">
        <v>62</v>
      </c>
      <c r="I71" s="20" t="s">
        <v>1</v>
      </c>
      <c r="J71" s="20">
        <v>173</v>
      </c>
      <c r="K71" s="20">
        <v>20</v>
      </c>
      <c r="P71" s="29"/>
      <c r="Q71" s="176"/>
    </row>
    <row r="72" spans="1:17" s="37" customFormat="1">
      <c r="A72" s="28"/>
      <c r="B72" s="192"/>
      <c r="C72" s="20"/>
      <c r="D72" s="20"/>
      <c r="E72" s="20"/>
      <c r="F72" s="20"/>
      <c r="G72" s="20"/>
      <c r="H72" s="20"/>
      <c r="I72" s="20"/>
      <c r="J72" s="20"/>
      <c r="K72" s="20"/>
      <c r="P72" s="29"/>
    </row>
    <row r="73" spans="1:17" s="37" customFormat="1">
      <c r="A73" s="28" t="s">
        <v>580</v>
      </c>
      <c r="B73" s="192">
        <v>2013</v>
      </c>
      <c r="C73" s="20">
        <v>171</v>
      </c>
      <c r="D73" s="20">
        <v>50</v>
      </c>
      <c r="E73" s="20">
        <v>2</v>
      </c>
      <c r="F73" s="20">
        <v>119</v>
      </c>
      <c r="G73" s="20">
        <v>166</v>
      </c>
      <c r="H73" s="20">
        <v>38</v>
      </c>
      <c r="I73" s="20">
        <v>2</v>
      </c>
      <c r="J73" s="20">
        <v>126</v>
      </c>
      <c r="K73" s="20">
        <v>5</v>
      </c>
      <c r="P73" s="29"/>
      <c r="Q73" s="176"/>
    </row>
    <row r="74" spans="1:17" s="37" customFormat="1">
      <c r="A74" s="28"/>
      <c r="B74" s="192">
        <v>2014</v>
      </c>
      <c r="C74" s="20">
        <v>204</v>
      </c>
      <c r="D74" s="20">
        <v>43</v>
      </c>
      <c r="E74" s="20">
        <v>3</v>
      </c>
      <c r="F74" s="20">
        <v>158</v>
      </c>
      <c r="G74" s="20">
        <v>204</v>
      </c>
      <c r="H74" s="20">
        <v>51</v>
      </c>
      <c r="I74" s="20">
        <v>2</v>
      </c>
      <c r="J74" s="20">
        <v>151</v>
      </c>
      <c r="K74" s="20">
        <v>0</v>
      </c>
      <c r="P74" s="29"/>
      <c r="Q74" s="176"/>
    </row>
    <row r="75" spans="1:17" s="37" customFormat="1">
      <c r="A75" s="28"/>
      <c r="B75" s="192">
        <v>2015</v>
      </c>
      <c r="C75" s="20">
        <v>170</v>
      </c>
      <c r="D75" s="20">
        <v>46</v>
      </c>
      <c r="E75" s="20">
        <v>8</v>
      </c>
      <c r="F75" s="20">
        <v>116</v>
      </c>
      <c r="G75" s="20">
        <v>170</v>
      </c>
      <c r="H75" s="20">
        <v>27</v>
      </c>
      <c r="I75" s="20">
        <v>8</v>
      </c>
      <c r="J75" s="20">
        <v>135</v>
      </c>
      <c r="K75" s="20">
        <v>0</v>
      </c>
      <c r="P75" s="29"/>
      <c r="Q75" s="176"/>
    </row>
    <row r="76" spans="1:17" s="37" customFormat="1">
      <c r="A76" s="28"/>
      <c r="B76" s="192">
        <v>2016</v>
      </c>
      <c r="C76" s="20">
        <v>149</v>
      </c>
      <c r="D76" s="20">
        <v>35</v>
      </c>
      <c r="E76" s="20">
        <v>1</v>
      </c>
      <c r="F76" s="20">
        <v>113</v>
      </c>
      <c r="G76" s="20">
        <v>160</v>
      </c>
      <c r="H76" s="20">
        <v>32</v>
      </c>
      <c r="I76" s="20">
        <v>2</v>
      </c>
      <c r="J76" s="20">
        <v>126</v>
      </c>
      <c r="K76" s="20">
        <v>-11</v>
      </c>
      <c r="P76" s="29"/>
      <c r="Q76" s="176"/>
    </row>
    <row r="77" spans="1:17" s="37" customFormat="1">
      <c r="A77" s="28"/>
      <c r="B77" s="192">
        <v>2017</v>
      </c>
      <c r="C77" s="20">
        <v>123</v>
      </c>
      <c r="D77" s="20">
        <v>25</v>
      </c>
      <c r="E77" s="20">
        <v>2</v>
      </c>
      <c r="F77" s="20">
        <v>96</v>
      </c>
      <c r="G77" s="20">
        <v>93</v>
      </c>
      <c r="H77" s="20">
        <v>20</v>
      </c>
      <c r="I77" s="20">
        <v>1</v>
      </c>
      <c r="J77" s="20">
        <v>72</v>
      </c>
      <c r="K77" s="20">
        <v>30</v>
      </c>
      <c r="P77" s="29"/>
      <c r="Q77" s="176"/>
    </row>
    <row r="78" spans="1:17" s="37" customFormat="1">
      <c r="A78" s="28"/>
      <c r="B78" s="192"/>
      <c r="C78" s="20"/>
      <c r="D78" s="20"/>
      <c r="E78" s="20"/>
      <c r="F78" s="20"/>
      <c r="G78" s="20"/>
      <c r="H78" s="20"/>
      <c r="I78" s="20"/>
      <c r="J78" s="20"/>
      <c r="K78" s="20"/>
      <c r="P78" s="29"/>
    </row>
    <row r="79" spans="1:17" s="37" customFormat="1">
      <c r="A79" s="191" t="s">
        <v>817</v>
      </c>
      <c r="B79" s="192">
        <v>2013</v>
      </c>
      <c r="C79" s="20">
        <v>515</v>
      </c>
      <c r="D79" s="20">
        <v>257</v>
      </c>
      <c r="E79" s="20">
        <v>10</v>
      </c>
      <c r="F79" s="20">
        <v>248</v>
      </c>
      <c r="G79" s="20">
        <v>549</v>
      </c>
      <c r="H79" s="20">
        <v>257</v>
      </c>
      <c r="I79" s="20">
        <v>6</v>
      </c>
      <c r="J79" s="20">
        <v>286</v>
      </c>
      <c r="K79" s="20">
        <v>-34</v>
      </c>
      <c r="P79" s="29"/>
      <c r="Q79" s="176"/>
    </row>
    <row r="80" spans="1:17" s="37" customFormat="1">
      <c r="A80" s="28"/>
      <c r="B80" s="192">
        <v>2014</v>
      </c>
      <c r="C80" s="20">
        <v>536</v>
      </c>
      <c r="D80" s="20">
        <v>268</v>
      </c>
      <c r="E80" s="20">
        <v>16</v>
      </c>
      <c r="F80" s="20">
        <v>252</v>
      </c>
      <c r="G80" s="20">
        <v>522</v>
      </c>
      <c r="H80" s="20">
        <v>239</v>
      </c>
      <c r="I80" s="20">
        <v>13</v>
      </c>
      <c r="J80" s="20">
        <v>270</v>
      </c>
      <c r="K80" s="20">
        <v>14</v>
      </c>
      <c r="P80" s="29"/>
      <c r="Q80" s="176"/>
    </row>
    <row r="81" spans="1:17" s="37" customFormat="1">
      <c r="A81" s="28"/>
      <c r="B81" s="192">
        <v>2015</v>
      </c>
      <c r="C81" s="20">
        <v>493</v>
      </c>
      <c r="D81" s="20">
        <v>262</v>
      </c>
      <c r="E81" s="20">
        <v>13</v>
      </c>
      <c r="F81" s="20">
        <v>218</v>
      </c>
      <c r="G81" s="20">
        <v>3156</v>
      </c>
      <c r="H81" s="20">
        <v>246</v>
      </c>
      <c r="I81" s="20">
        <v>7</v>
      </c>
      <c r="J81" s="20">
        <v>2903</v>
      </c>
      <c r="K81" s="20">
        <v>-2663</v>
      </c>
      <c r="P81" s="29"/>
      <c r="Q81" s="176"/>
    </row>
    <row r="82" spans="1:17" s="37" customFormat="1">
      <c r="A82" s="28"/>
      <c r="B82" s="192">
        <v>2016</v>
      </c>
      <c r="C82" s="20">
        <v>459</v>
      </c>
      <c r="D82" s="20">
        <v>247</v>
      </c>
      <c r="E82" s="20">
        <v>7</v>
      </c>
      <c r="F82" s="20">
        <v>205</v>
      </c>
      <c r="G82" s="20">
        <v>3600</v>
      </c>
      <c r="H82" s="20">
        <v>190</v>
      </c>
      <c r="I82" s="20">
        <v>11</v>
      </c>
      <c r="J82" s="20">
        <v>3399</v>
      </c>
      <c r="K82" s="20">
        <v>-3141</v>
      </c>
      <c r="P82" s="29"/>
      <c r="Q82" s="176"/>
    </row>
    <row r="83" spans="1:17" s="37" customFormat="1">
      <c r="A83" s="28"/>
      <c r="B83" s="192">
        <v>2017</v>
      </c>
      <c r="C83" s="20">
        <v>388</v>
      </c>
      <c r="D83" s="20">
        <v>212</v>
      </c>
      <c r="E83" s="20">
        <v>8</v>
      </c>
      <c r="F83" s="20">
        <v>168</v>
      </c>
      <c r="G83" s="20">
        <v>1157</v>
      </c>
      <c r="H83" s="20">
        <v>211</v>
      </c>
      <c r="I83" s="20">
        <v>6</v>
      </c>
      <c r="J83" s="20">
        <v>940</v>
      </c>
      <c r="K83" s="20">
        <v>-769</v>
      </c>
      <c r="P83" s="29"/>
      <c r="Q83" s="176"/>
    </row>
    <row r="84" spans="1:17" s="37" customFormat="1">
      <c r="A84" s="28"/>
      <c r="B84" s="192"/>
      <c r="C84" s="20"/>
      <c r="D84" s="20"/>
      <c r="E84" s="20"/>
      <c r="F84" s="20"/>
      <c r="G84" s="20"/>
      <c r="H84" s="20"/>
      <c r="I84" s="20"/>
      <c r="J84" s="20"/>
      <c r="K84" s="20"/>
      <c r="P84" s="29"/>
    </row>
    <row r="85" spans="1:17" s="37" customFormat="1">
      <c r="A85" s="28" t="s">
        <v>581</v>
      </c>
      <c r="B85" s="192">
        <v>2013</v>
      </c>
      <c r="C85" s="20">
        <v>72</v>
      </c>
      <c r="D85" s="20">
        <v>4</v>
      </c>
      <c r="E85" s="20">
        <v>57</v>
      </c>
      <c r="F85" s="20">
        <v>11</v>
      </c>
      <c r="G85" s="20">
        <v>44</v>
      </c>
      <c r="H85" s="20">
        <v>3</v>
      </c>
      <c r="I85" s="20">
        <v>38</v>
      </c>
      <c r="J85" s="20">
        <v>3</v>
      </c>
      <c r="K85" s="20">
        <v>28</v>
      </c>
      <c r="P85" s="29"/>
      <c r="Q85" s="176"/>
    </row>
    <row r="86" spans="1:17" s="37" customFormat="1">
      <c r="A86" s="28"/>
      <c r="B86" s="192">
        <v>2014</v>
      </c>
      <c r="C86" s="20">
        <v>36</v>
      </c>
      <c r="D86" s="20">
        <v>3</v>
      </c>
      <c r="E86" s="20">
        <v>29</v>
      </c>
      <c r="F86" s="20">
        <v>4</v>
      </c>
      <c r="G86" s="20">
        <v>61</v>
      </c>
      <c r="H86" s="20">
        <v>2</v>
      </c>
      <c r="I86" s="20">
        <v>52</v>
      </c>
      <c r="J86" s="20">
        <v>7</v>
      </c>
      <c r="K86" s="20">
        <v>-25</v>
      </c>
      <c r="P86" s="29"/>
      <c r="Q86" s="176"/>
    </row>
    <row r="87" spans="1:17" s="37" customFormat="1">
      <c r="A87" s="28"/>
      <c r="B87" s="192">
        <v>2015</v>
      </c>
      <c r="C87" s="20">
        <v>31</v>
      </c>
      <c r="D87" s="20">
        <v>1</v>
      </c>
      <c r="E87" s="20">
        <v>25</v>
      </c>
      <c r="F87" s="20">
        <v>5</v>
      </c>
      <c r="G87" s="20">
        <v>54</v>
      </c>
      <c r="H87" s="20" t="s">
        <v>1</v>
      </c>
      <c r="I87" s="20">
        <v>46</v>
      </c>
      <c r="J87" s="20">
        <v>8</v>
      </c>
      <c r="K87" s="20">
        <v>-23</v>
      </c>
      <c r="P87" s="29"/>
      <c r="Q87" s="176"/>
    </row>
    <row r="88" spans="1:17" s="37" customFormat="1">
      <c r="A88" s="28"/>
      <c r="B88" s="192">
        <v>2016</v>
      </c>
      <c r="C88" s="20">
        <v>35</v>
      </c>
      <c r="D88" s="20">
        <v>2</v>
      </c>
      <c r="E88" s="20">
        <v>28</v>
      </c>
      <c r="F88" s="20">
        <v>5</v>
      </c>
      <c r="G88" s="20">
        <v>63</v>
      </c>
      <c r="H88" s="20">
        <v>2</v>
      </c>
      <c r="I88" s="20">
        <v>56</v>
      </c>
      <c r="J88" s="20">
        <v>5</v>
      </c>
      <c r="K88" s="20">
        <v>-28</v>
      </c>
      <c r="P88" s="29"/>
      <c r="Q88" s="176"/>
    </row>
    <row r="89" spans="1:17" s="37" customFormat="1">
      <c r="A89" s="28"/>
      <c r="B89" s="192">
        <v>2017</v>
      </c>
      <c r="C89" s="20">
        <v>28</v>
      </c>
      <c r="D89" s="20">
        <v>1</v>
      </c>
      <c r="E89" s="20">
        <v>22</v>
      </c>
      <c r="F89" s="20">
        <v>5</v>
      </c>
      <c r="G89" s="20">
        <v>76</v>
      </c>
      <c r="H89" s="20">
        <v>3</v>
      </c>
      <c r="I89" s="20">
        <v>71</v>
      </c>
      <c r="J89" s="20">
        <v>2</v>
      </c>
      <c r="K89" s="20">
        <v>-48</v>
      </c>
      <c r="P89" s="29"/>
      <c r="Q89" s="176"/>
    </row>
    <row r="90" spans="1:17" s="37" customFormat="1">
      <c r="A90" s="28"/>
      <c r="B90" s="192"/>
      <c r="C90" s="20"/>
      <c r="D90" s="20"/>
      <c r="E90" s="20"/>
      <c r="F90" s="20"/>
      <c r="G90" s="20"/>
      <c r="H90" s="20"/>
      <c r="I90" s="20"/>
      <c r="J90" s="20"/>
      <c r="K90" s="20"/>
      <c r="P90" s="29"/>
    </row>
    <row r="91" spans="1:17" s="37" customFormat="1">
      <c r="A91" s="3" t="s">
        <v>818</v>
      </c>
      <c r="B91" s="192">
        <v>2013</v>
      </c>
      <c r="C91" s="20">
        <v>380</v>
      </c>
      <c r="D91" s="20">
        <v>208</v>
      </c>
      <c r="E91" s="20">
        <v>10</v>
      </c>
      <c r="F91" s="20">
        <v>162</v>
      </c>
      <c r="G91" s="20">
        <v>396</v>
      </c>
      <c r="H91" s="20">
        <v>205</v>
      </c>
      <c r="I91" s="20">
        <v>10</v>
      </c>
      <c r="J91" s="20">
        <v>181</v>
      </c>
      <c r="K91" s="20">
        <v>-16</v>
      </c>
      <c r="P91" s="29"/>
      <c r="Q91" s="176"/>
    </row>
    <row r="92" spans="1:17" s="37" customFormat="1">
      <c r="A92" s="28"/>
      <c r="B92" s="192">
        <v>2014</v>
      </c>
      <c r="C92" s="20">
        <v>382</v>
      </c>
      <c r="D92" s="20">
        <v>198</v>
      </c>
      <c r="E92" s="20">
        <v>3</v>
      </c>
      <c r="F92" s="20">
        <v>181</v>
      </c>
      <c r="G92" s="20">
        <v>431</v>
      </c>
      <c r="H92" s="20">
        <v>202</v>
      </c>
      <c r="I92" s="20">
        <v>5</v>
      </c>
      <c r="J92" s="20">
        <v>224</v>
      </c>
      <c r="K92" s="20">
        <v>-49</v>
      </c>
      <c r="P92" s="29"/>
      <c r="Q92" s="176"/>
    </row>
    <row r="93" spans="1:17" s="37" customFormat="1">
      <c r="A93" s="28"/>
      <c r="B93" s="192">
        <v>2015</v>
      </c>
      <c r="C93" s="20">
        <v>343</v>
      </c>
      <c r="D93" s="20">
        <v>171</v>
      </c>
      <c r="E93" s="20">
        <v>7</v>
      </c>
      <c r="F93" s="20">
        <v>165</v>
      </c>
      <c r="G93" s="20">
        <v>420</v>
      </c>
      <c r="H93" s="20">
        <v>200</v>
      </c>
      <c r="I93" s="20">
        <v>9</v>
      </c>
      <c r="J93" s="20">
        <v>211</v>
      </c>
      <c r="K93" s="20">
        <v>-77</v>
      </c>
      <c r="P93" s="29"/>
      <c r="Q93" s="176"/>
    </row>
    <row r="94" spans="1:17" s="37" customFormat="1">
      <c r="A94" s="28"/>
      <c r="B94" s="192">
        <v>2016</v>
      </c>
      <c r="C94" s="20">
        <v>330</v>
      </c>
      <c r="D94" s="20">
        <v>154</v>
      </c>
      <c r="E94" s="20">
        <v>9</v>
      </c>
      <c r="F94" s="20">
        <v>167</v>
      </c>
      <c r="G94" s="20">
        <v>382</v>
      </c>
      <c r="H94" s="20">
        <v>146</v>
      </c>
      <c r="I94" s="20">
        <v>11</v>
      </c>
      <c r="J94" s="20">
        <v>225</v>
      </c>
      <c r="K94" s="20">
        <v>-52</v>
      </c>
      <c r="P94" s="29"/>
      <c r="Q94" s="176"/>
    </row>
    <row r="95" spans="1:17" s="37" customFormat="1">
      <c r="A95" s="28"/>
      <c r="B95" s="192">
        <v>2017</v>
      </c>
      <c r="C95" s="20">
        <v>322</v>
      </c>
      <c r="D95" s="20">
        <v>160</v>
      </c>
      <c r="E95" s="20">
        <v>10</v>
      </c>
      <c r="F95" s="20">
        <v>152</v>
      </c>
      <c r="G95" s="20">
        <v>343</v>
      </c>
      <c r="H95" s="20">
        <v>161</v>
      </c>
      <c r="I95" s="20">
        <v>10</v>
      </c>
      <c r="J95" s="20">
        <v>172</v>
      </c>
      <c r="K95" s="20">
        <v>-21</v>
      </c>
      <c r="P95" s="29"/>
      <c r="Q95" s="176"/>
    </row>
    <row r="96" spans="1:17" s="37" customFormat="1">
      <c r="A96" s="28"/>
      <c r="B96" s="192"/>
      <c r="C96" s="20"/>
      <c r="D96" s="20"/>
      <c r="E96" s="20"/>
      <c r="F96" s="20"/>
      <c r="G96" s="20"/>
      <c r="H96" s="20"/>
      <c r="I96" s="20"/>
      <c r="J96" s="20"/>
      <c r="K96" s="20"/>
      <c r="P96" s="29"/>
    </row>
    <row r="97" spans="1:17" s="37" customFormat="1">
      <c r="A97" s="28" t="s">
        <v>582</v>
      </c>
      <c r="B97" s="192">
        <v>2013</v>
      </c>
      <c r="C97" s="20">
        <v>4</v>
      </c>
      <c r="D97" s="20">
        <v>1</v>
      </c>
      <c r="E97" s="20" t="s">
        <v>1</v>
      </c>
      <c r="F97" s="20">
        <v>3</v>
      </c>
      <c r="G97" s="20">
        <v>26</v>
      </c>
      <c r="H97" s="20">
        <v>6</v>
      </c>
      <c r="I97" s="20" t="s">
        <v>1</v>
      </c>
      <c r="J97" s="20">
        <v>20</v>
      </c>
      <c r="K97" s="20">
        <v>-22</v>
      </c>
      <c r="P97" s="29"/>
      <c r="Q97" s="176"/>
    </row>
    <row r="98" spans="1:17" s="37" customFormat="1">
      <c r="A98" s="28"/>
      <c r="B98" s="192">
        <v>2014</v>
      </c>
      <c r="C98" s="20">
        <v>15</v>
      </c>
      <c r="D98" s="20">
        <v>6</v>
      </c>
      <c r="E98" s="20" t="s">
        <v>1</v>
      </c>
      <c r="F98" s="20">
        <v>9</v>
      </c>
      <c r="G98" s="20">
        <v>18</v>
      </c>
      <c r="H98" s="20">
        <v>5</v>
      </c>
      <c r="I98" s="20" t="s">
        <v>1</v>
      </c>
      <c r="J98" s="20">
        <v>13</v>
      </c>
      <c r="K98" s="20">
        <v>-3</v>
      </c>
      <c r="P98" s="29"/>
      <c r="Q98" s="176"/>
    </row>
    <row r="99" spans="1:17" s="37" customFormat="1">
      <c r="A99" s="28"/>
      <c r="B99" s="192">
        <v>2015</v>
      </c>
      <c r="C99" s="20">
        <v>3</v>
      </c>
      <c r="D99" s="20">
        <v>3</v>
      </c>
      <c r="E99" s="20" t="s">
        <v>1</v>
      </c>
      <c r="F99" s="20" t="s">
        <v>1</v>
      </c>
      <c r="G99" s="20">
        <v>9</v>
      </c>
      <c r="H99" s="20">
        <v>4</v>
      </c>
      <c r="I99" s="20" t="s">
        <v>1</v>
      </c>
      <c r="J99" s="20">
        <v>5</v>
      </c>
      <c r="K99" s="20">
        <v>-6</v>
      </c>
      <c r="P99" s="29"/>
      <c r="Q99" s="176"/>
    </row>
    <row r="100" spans="1:17" s="37" customFormat="1">
      <c r="A100" s="28"/>
      <c r="B100" s="192">
        <v>2016</v>
      </c>
      <c r="C100" s="20">
        <v>34</v>
      </c>
      <c r="D100" s="20">
        <v>20</v>
      </c>
      <c r="E100" s="20" t="s">
        <v>1</v>
      </c>
      <c r="F100" s="20">
        <v>14</v>
      </c>
      <c r="G100" s="20">
        <v>9</v>
      </c>
      <c r="H100" s="20">
        <v>4</v>
      </c>
      <c r="I100" s="20" t="s">
        <v>1</v>
      </c>
      <c r="J100" s="20">
        <v>5</v>
      </c>
      <c r="K100" s="20">
        <v>25</v>
      </c>
      <c r="P100" s="29"/>
      <c r="Q100" s="176"/>
    </row>
    <row r="101" spans="1:17" s="37" customFormat="1">
      <c r="A101" s="28"/>
      <c r="B101" s="192">
        <v>2017</v>
      </c>
      <c r="C101" s="20">
        <v>3</v>
      </c>
      <c r="D101" s="20">
        <v>2</v>
      </c>
      <c r="E101" s="20" t="s">
        <v>1</v>
      </c>
      <c r="F101" s="20">
        <v>1</v>
      </c>
      <c r="G101" s="20">
        <v>19</v>
      </c>
      <c r="H101" s="20">
        <v>6</v>
      </c>
      <c r="I101" s="20" t="s">
        <v>1</v>
      </c>
      <c r="J101" s="20">
        <v>13</v>
      </c>
      <c r="K101" s="20">
        <v>-16</v>
      </c>
      <c r="P101" s="29"/>
      <c r="Q101" s="176"/>
    </row>
    <row r="102" spans="1:17" s="37" customFormat="1">
      <c r="A102" s="28"/>
      <c r="B102" s="192"/>
      <c r="C102" s="20"/>
      <c r="D102" s="20"/>
      <c r="E102" s="20"/>
      <c r="F102" s="20"/>
      <c r="G102" s="20"/>
      <c r="H102" s="20"/>
      <c r="I102" s="20"/>
      <c r="J102" s="20"/>
      <c r="K102" s="20"/>
      <c r="P102" s="29"/>
    </row>
    <row r="103" spans="1:17" s="37" customFormat="1">
      <c r="A103" s="28" t="s">
        <v>583</v>
      </c>
      <c r="B103" s="192">
        <v>2013</v>
      </c>
      <c r="C103" s="20">
        <v>4</v>
      </c>
      <c r="D103" s="20">
        <v>4</v>
      </c>
      <c r="E103" s="20" t="s">
        <v>1</v>
      </c>
      <c r="F103" s="20" t="s">
        <v>1</v>
      </c>
      <c r="G103" s="20">
        <v>23</v>
      </c>
      <c r="H103" s="20">
        <v>17</v>
      </c>
      <c r="I103" s="20" t="s">
        <v>1</v>
      </c>
      <c r="J103" s="20">
        <v>6</v>
      </c>
      <c r="K103" s="20">
        <v>-19</v>
      </c>
      <c r="P103" s="29"/>
      <c r="Q103" s="176"/>
    </row>
    <row r="104" spans="1:17" s="37" customFormat="1">
      <c r="A104" s="28"/>
      <c r="B104" s="192">
        <v>2014</v>
      </c>
      <c r="C104" s="20">
        <v>3</v>
      </c>
      <c r="D104" s="20">
        <v>1</v>
      </c>
      <c r="E104" s="20" t="s">
        <v>1</v>
      </c>
      <c r="F104" s="20">
        <v>2</v>
      </c>
      <c r="G104" s="20">
        <v>10</v>
      </c>
      <c r="H104" s="20">
        <v>7</v>
      </c>
      <c r="I104" s="20" t="s">
        <v>1</v>
      </c>
      <c r="J104" s="20">
        <v>3</v>
      </c>
      <c r="K104" s="20">
        <v>-7</v>
      </c>
      <c r="P104" s="29"/>
      <c r="Q104" s="176"/>
    </row>
    <row r="105" spans="1:17" s="37" customFormat="1">
      <c r="A105" s="28"/>
      <c r="B105" s="192">
        <v>2015</v>
      </c>
      <c r="C105" s="20">
        <v>2</v>
      </c>
      <c r="D105" s="20">
        <v>1</v>
      </c>
      <c r="E105" s="20" t="s">
        <v>1</v>
      </c>
      <c r="F105" s="20">
        <v>1</v>
      </c>
      <c r="G105" s="20">
        <v>4</v>
      </c>
      <c r="H105" s="20">
        <v>1</v>
      </c>
      <c r="I105" s="20" t="s">
        <v>1</v>
      </c>
      <c r="J105" s="20">
        <v>3</v>
      </c>
      <c r="K105" s="20">
        <v>-2</v>
      </c>
      <c r="P105" s="29"/>
      <c r="Q105" s="176"/>
    </row>
    <row r="106" spans="1:17" s="37" customFormat="1">
      <c r="A106" s="28"/>
      <c r="B106" s="192">
        <v>2016</v>
      </c>
      <c r="C106" s="20">
        <v>22</v>
      </c>
      <c r="D106" s="20">
        <v>12</v>
      </c>
      <c r="E106" s="20" t="s">
        <v>1</v>
      </c>
      <c r="F106" s="20">
        <v>10</v>
      </c>
      <c r="G106" s="20">
        <v>6</v>
      </c>
      <c r="H106" s="20">
        <v>6</v>
      </c>
      <c r="I106" s="20" t="s">
        <v>1</v>
      </c>
      <c r="J106" s="20" t="s">
        <v>1</v>
      </c>
      <c r="K106" s="20">
        <v>16</v>
      </c>
      <c r="P106" s="29"/>
      <c r="Q106" s="176"/>
    </row>
    <row r="107" spans="1:17" s="37" customFormat="1">
      <c r="A107" s="28"/>
      <c r="B107" s="192">
        <v>2017</v>
      </c>
      <c r="C107" s="20">
        <v>3</v>
      </c>
      <c r="D107" s="20" t="s">
        <v>1</v>
      </c>
      <c r="E107" s="20" t="s">
        <v>1</v>
      </c>
      <c r="F107" s="20">
        <v>3</v>
      </c>
      <c r="G107" s="20">
        <v>10</v>
      </c>
      <c r="H107" s="20">
        <v>7</v>
      </c>
      <c r="I107" s="20" t="s">
        <v>1</v>
      </c>
      <c r="J107" s="20">
        <v>3</v>
      </c>
      <c r="K107" s="20">
        <v>-7</v>
      </c>
      <c r="P107" s="29"/>
      <c r="Q107" s="176"/>
    </row>
    <row r="108" spans="1:17" s="37" customFormat="1">
      <c r="A108" s="28"/>
      <c r="B108" s="192"/>
      <c r="C108" s="20"/>
      <c r="D108" s="20"/>
      <c r="E108" s="20"/>
      <c r="F108" s="20"/>
      <c r="G108" s="20"/>
      <c r="H108" s="20"/>
      <c r="I108" s="20"/>
      <c r="J108" s="20"/>
      <c r="K108" s="20"/>
      <c r="P108" s="29"/>
    </row>
    <row r="109" spans="1:17" s="37" customFormat="1">
      <c r="A109" s="191" t="s">
        <v>819</v>
      </c>
      <c r="B109" s="192">
        <v>2013</v>
      </c>
      <c r="C109" s="20">
        <v>1211</v>
      </c>
      <c r="D109" s="20">
        <v>466</v>
      </c>
      <c r="E109" s="20">
        <v>6</v>
      </c>
      <c r="F109" s="20">
        <v>739</v>
      </c>
      <c r="G109" s="20">
        <v>819</v>
      </c>
      <c r="H109" s="20">
        <v>231</v>
      </c>
      <c r="I109" s="20">
        <v>4</v>
      </c>
      <c r="J109" s="20">
        <v>584</v>
      </c>
      <c r="K109" s="20">
        <v>392</v>
      </c>
      <c r="P109" s="29"/>
      <c r="Q109" s="176"/>
    </row>
    <row r="110" spans="1:17" s="37" customFormat="1">
      <c r="A110" s="28"/>
      <c r="B110" s="192">
        <v>2014</v>
      </c>
      <c r="C110" s="20">
        <v>1292</v>
      </c>
      <c r="D110" s="20">
        <v>479</v>
      </c>
      <c r="E110" s="20">
        <v>3</v>
      </c>
      <c r="F110" s="20">
        <v>810</v>
      </c>
      <c r="G110" s="20">
        <v>907</v>
      </c>
      <c r="H110" s="20">
        <v>182</v>
      </c>
      <c r="I110" s="20">
        <v>3</v>
      </c>
      <c r="J110" s="20">
        <v>722</v>
      </c>
      <c r="K110" s="20">
        <v>385</v>
      </c>
      <c r="P110" s="29"/>
      <c r="Q110" s="176"/>
    </row>
    <row r="111" spans="1:17" s="37" customFormat="1">
      <c r="A111" s="28"/>
      <c r="B111" s="192">
        <v>2015</v>
      </c>
      <c r="C111" s="20">
        <v>975</v>
      </c>
      <c r="D111" s="20">
        <v>322</v>
      </c>
      <c r="E111" s="20">
        <v>8</v>
      </c>
      <c r="F111" s="20">
        <v>645</v>
      </c>
      <c r="G111" s="20">
        <v>734</v>
      </c>
      <c r="H111" s="20">
        <v>180</v>
      </c>
      <c r="I111" s="20">
        <v>3</v>
      </c>
      <c r="J111" s="20">
        <v>551</v>
      </c>
      <c r="K111" s="20">
        <v>241</v>
      </c>
      <c r="P111" s="29"/>
      <c r="Q111" s="176"/>
    </row>
    <row r="112" spans="1:17" s="37" customFormat="1">
      <c r="A112" s="28"/>
      <c r="B112" s="192">
        <v>2016</v>
      </c>
      <c r="C112" s="20">
        <v>1103</v>
      </c>
      <c r="D112" s="20">
        <v>351</v>
      </c>
      <c r="E112" s="20">
        <v>4</v>
      </c>
      <c r="F112" s="20">
        <v>748</v>
      </c>
      <c r="G112" s="20">
        <v>758</v>
      </c>
      <c r="H112" s="20">
        <v>152</v>
      </c>
      <c r="I112" s="20">
        <v>4</v>
      </c>
      <c r="J112" s="20">
        <v>602</v>
      </c>
      <c r="K112" s="20">
        <v>345</v>
      </c>
      <c r="P112" s="29"/>
      <c r="Q112" s="176"/>
    </row>
    <row r="113" spans="1:17" s="37" customFormat="1">
      <c r="A113" s="28"/>
      <c r="B113" s="192">
        <v>2017</v>
      </c>
      <c r="C113" s="20">
        <v>963</v>
      </c>
      <c r="D113" s="20">
        <v>305</v>
      </c>
      <c r="E113" s="20">
        <v>5</v>
      </c>
      <c r="F113" s="20">
        <v>653</v>
      </c>
      <c r="G113" s="20">
        <v>758</v>
      </c>
      <c r="H113" s="20">
        <v>144</v>
      </c>
      <c r="I113" s="20">
        <v>6</v>
      </c>
      <c r="J113" s="20">
        <v>608</v>
      </c>
      <c r="K113" s="20">
        <v>205</v>
      </c>
      <c r="P113" s="29"/>
      <c r="Q113" s="176"/>
    </row>
    <row r="114" spans="1:17" s="37" customFormat="1">
      <c r="A114" s="28"/>
      <c r="B114" s="192"/>
      <c r="C114" s="20"/>
      <c r="D114" s="20"/>
      <c r="E114" s="20"/>
      <c r="F114" s="20"/>
      <c r="G114" s="20"/>
      <c r="H114" s="20"/>
      <c r="I114" s="20"/>
      <c r="J114" s="20"/>
      <c r="K114" s="20"/>
      <c r="P114" s="29"/>
    </row>
    <row r="115" spans="1:17" s="37" customFormat="1">
      <c r="A115" s="41" t="s">
        <v>584</v>
      </c>
      <c r="B115" s="192">
        <v>2013</v>
      </c>
      <c r="C115" s="20">
        <v>360</v>
      </c>
      <c r="D115" s="20">
        <v>155</v>
      </c>
      <c r="E115" s="20">
        <v>1</v>
      </c>
      <c r="F115" s="20">
        <v>204</v>
      </c>
      <c r="G115" s="20">
        <v>281</v>
      </c>
      <c r="H115" s="20">
        <v>79</v>
      </c>
      <c r="I115" s="20">
        <v>2</v>
      </c>
      <c r="J115" s="20">
        <v>200</v>
      </c>
      <c r="K115" s="20">
        <v>79</v>
      </c>
      <c r="P115" s="29"/>
      <c r="Q115" s="176"/>
    </row>
    <row r="116" spans="1:17" s="37" customFormat="1">
      <c r="A116" s="41"/>
      <c r="B116" s="192">
        <v>2014</v>
      </c>
      <c r="C116" s="20">
        <v>414</v>
      </c>
      <c r="D116" s="20">
        <v>175</v>
      </c>
      <c r="E116" s="20">
        <v>2</v>
      </c>
      <c r="F116" s="20">
        <v>237</v>
      </c>
      <c r="G116" s="20">
        <v>332</v>
      </c>
      <c r="H116" s="20">
        <v>61</v>
      </c>
      <c r="I116" s="20" t="s">
        <v>1</v>
      </c>
      <c r="J116" s="20">
        <v>271</v>
      </c>
      <c r="K116" s="20">
        <v>82</v>
      </c>
      <c r="P116" s="29"/>
      <c r="Q116" s="176"/>
    </row>
    <row r="117" spans="1:17" s="37" customFormat="1">
      <c r="A117" s="41"/>
      <c r="B117" s="192">
        <v>2015</v>
      </c>
      <c r="C117" s="20">
        <v>300</v>
      </c>
      <c r="D117" s="20">
        <v>106</v>
      </c>
      <c r="E117" s="20">
        <v>4</v>
      </c>
      <c r="F117" s="20">
        <v>190</v>
      </c>
      <c r="G117" s="20">
        <v>263</v>
      </c>
      <c r="H117" s="20">
        <v>60</v>
      </c>
      <c r="I117" s="20">
        <v>3</v>
      </c>
      <c r="J117" s="20">
        <v>200</v>
      </c>
      <c r="K117" s="20">
        <v>37</v>
      </c>
      <c r="P117" s="29"/>
      <c r="Q117" s="176"/>
    </row>
    <row r="118" spans="1:17" s="37" customFormat="1">
      <c r="A118" s="41"/>
      <c r="B118" s="192">
        <v>2016</v>
      </c>
      <c r="C118" s="20">
        <v>272</v>
      </c>
      <c r="D118" s="20">
        <v>112</v>
      </c>
      <c r="E118" s="20">
        <v>1</v>
      </c>
      <c r="F118" s="20">
        <v>159</v>
      </c>
      <c r="G118" s="20">
        <v>275</v>
      </c>
      <c r="H118" s="20">
        <v>46</v>
      </c>
      <c r="I118" s="20">
        <v>3</v>
      </c>
      <c r="J118" s="20">
        <v>226</v>
      </c>
      <c r="K118" s="20">
        <v>-3</v>
      </c>
      <c r="P118" s="29"/>
      <c r="Q118" s="176"/>
    </row>
    <row r="119" spans="1:17" s="37" customFormat="1">
      <c r="A119" s="41"/>
      <c r="B119" s="192">
        <v>2017</v>
      </c>
      <c r="C119" s="20">
        <v>243</v>
      </c>
      <c r="D119" s="20">
        <v>87</v>
      </c>
      <c r="E119" s="20">
        <v>1</v>
      </c>
      <c r="F119" s="20">
        <v>155</v>
      </c>
      <c r="G119" s="20">
        <v>265</v>
      </c>
      <c r="H119" s="20">
        <v>45</v>
      </c>
      <c r="I119" s="20">
        <v>1</v>
      </c>
      <c r="J119" s="20">
        <v>219</v>
      </c>
      <c r="K119" s="20">
        <v>-22</v>
      </c>
      <c r="P119" s="29"/>
      <c r="Q119" s="176"/>
    </row>
    <row r="120" spans="1:17" s="37" customFormat="1">
      <c r="A120" s="41"/>
      <c r="B120" s="192"/>
      <c r="C120" s="20"/>
      <c r="D120" s="20"/>
      <c r="E120" s="20"/>
      <c r="F120" s="20"/>
      <c r="G120" s="20"/>
      <c r="H120" s="20"/>
      <c r="I120" s="20"/>
      <c r="J120" s="20"/>
      <c r="K120" s="20"/>
      <c r="P120" s="29"/>
    </row>
    <row r="121" spans="1:17" s="37" customFormat="1">
      <c r="A121" s="41" t="s">
        <v>1731</v>
      </c>
      <c r="B121" s="192">
        <v>2013</v>
      </c>
      <c r="C121" s="20">
        <v>18</v>
      </c>
      <c r="D121" s="20">
        <v>8</v>
      </c>
      <c r="E121" s="20" t="s">
        <v>1</v>
      </c>
      <c r="F121" s="20">
        <v>10</v>
      </c>
      <c r="G121" s="20">
        <v>31</v>
      </c>
      <c r="H121" s="20">
        <v>3</v>
      </c>
      <c r="I121" s="20" t="s">
        <v>1</v>
      </c>
      <c r="J121" s="20">
        <v>28</v>
      </c>
      <c r="K121" s="20">
        <v>-13</v>
      </c>
      <c r="P121" s="29"/>
      <c r="Q121" s="176"/>
    </row>
    <row r="122" spans="1:17" s="37" customFormat="1">
      <c r="A122" s="41" t="s">
        <v>1732</v>
      </c>
      <c r="B122" s="192">
        <v>2014</v>
      </c>
      <c r="C122" s="20">
        <v>29</v>
      </c>
      <c r="D122" s="20">
        <v>9</v>
      </c>
      <c r="E122" s="20" t="s">
        <v>1</v>
      </c>
      <c r="F122" s="20">
        <v>20</v>
      </c>
      <c r="G122" s="20">
        <v>20</v>
      </c>
      <c r="H122" s="20">
        <v>9</v>
      </c>
      <c r="I122" s="20" t="s">
        <v>1</v>
      </c>
      <c r="J122" s="20">
        <v>11</v>
      </c>
      <c r="K122" s="20">
        <v>9</v>
      </c>
      <c r="P122" s="29"/>
      <c r="Q122" s="176"/>
    </row>
    <row r="123" spans="1:17" s="37" customFormat="1">
      <c r="A123" s="41"/>
      <c r="B123" s="192">
        <v>2015</v>
      </c>
      <c r="C123" s="20">
        <v>25</v>
      </c>
      <c r="D123" s="20">
        <v>6</v>
      </c>
      <c r="E123" s="20" t="s">
        <v>1</v>
      </c>
      <c r="F123" s="20">
        <v>19</v>
      </c>
      <c r="G123" s="20">
        <v>40</v>
      </c>
      <c r="H123" s="20">
        <v>7</v>
      </c>
      <c r="I123" s="20" t="s">
        <v>1</v>
      </c>
      <c r="J123" s="20">
        <v>33</v>
      </c>
      <c r="K123" s="20">
        <v>-15</v>
      </c>
      <c r="P123" s="29"/>
      <c r="Q123" s="176"/>
    </row>
    <row r="124" spans="1:17" s="37" customFormat="1">
      <c r="A124" s="41"/>
      <c r="B124" s="192">
        <v>2016</v>
      </c>
      <c r="C124" s="20">
        <v>41</v>
      </c>
      <c r="D124" s="20">
        <v>8</v>
      </c>
      <c r="E124" s="20" t="s">
        <v>1</v>
      </c>
      <c r="F124" s="20">
        <v>33</v>
      </c>
      <c r="G124" s="20">
        <v>17</v>
      </c>
      <c r="H124" s="20">
        <v>3</v>
      </c>
      <c r="I124" s="20" t="s">
        <v>1</v>
      </c>
      <c r="J124" s="20">
        <v>14</v>
      </c>
      <c r="K124" s="20">
        <v>24</v>
      </c>
      <c r="P124" s="29"/>
      <c r="Q124" s="176"/>
    </row>
    <row r="125" spans="1:17" s="37" customFormat="1">
      <c r="A125" s="41"/>
      <c r="B125" s="192">
        <v>2017</v>
      </c>
      <c r="C125" s="20">
        <v>19</v>
      </c>
      <c r="D125" s="20">
        <v>6</v>
      </c>
      <c r="E125" s="20" t="s">
        <v>1</v>
      </c>
      <c r="F125" s="20">
        <v>13</v>
      </c>
      <c r="G125" s="20">
        <v>22</v>
      </c>
      <c r="H125" s="20">
        <v>3</v>
      </c>
      <c r="I125" s="20" t="s">
        <v>1</v>
      </c>
      <c r="J125" s="20">
        <v>19</v>
      </c>
      <c r="K125" s="20">
        <v>-3</v>
      </c>
      <c r="P125" s="29"/>
      <c r="Q125" s="176"/>
    </row>
    <row r="126" spans="1:17" s="37" customFormat="1">
      <c r="A126" s="41"/>
      <c r="B126" s="192"/>
      <c r="C126" s="20"/>
      <c r="D126" s="20"/>
      <c r="E126" s="20"/>
      <c r="F126" s="20"/>
      <c r="G126" s="20"/>
      <c r="H126" s="20"/>
      <c r="I126" s="20"/>
      <c r="J126" s="20"/>
      <c r="K126" s="20"/>
      <c r="P126" s="29"/>
    </row>
    <row r="127" spans="1:17" s="37" customFormat="1">
      <c r="A127" s="41" t="s">
        <v>1733</v>
      </c>
      <c r="B127" s="192">
        <v>2013</v>
      </c>
      <c r="C127" s="20">
        <v>459</v>
      </c>
      <c r="D127" s="20">
        <v>148</v>
      </c>
      <c r="E127" s="20">
        <v>1</v>
      </c>
      <c r="F127" s="20">
        <v>310</v>
      </c>
      <c r="G127" s="20">
        <v>172</v>
      </c>
      <c r="H127" s="20">
        <v>44</v>
      </c>
      <c r="I127" s="20">
        <v>1</v>
      </c>
      <c r="J127" s="20">
        <v>127</v>
      </c>
      <c r="K127" s="20">
        <v>287</v>
      </c>
      <c r="P127" s="29"/>
      <c r="Q127" s="176"/>
    </row>
    <row r="128" spans="1:17" s="37" customFormat="1">
      <c r="A128" s="41" t="s">
        <v>1734</v>
      </c>
      <c r="B128" s="192">
        <v>2014</v>
      </c>
      <c r="C128" s="20">
        <v>513</v>
      </c>
      <c r="D128" s="20">
        <v>147</v>
      </c>
      <c r="E128" s="20">
        <v>1</v>
      </c>
      <c r="F128" s="20">
        <v>365</v>
      </c>
      <c r="G128" s="20">
        <v>210</v>
      </c>
      <c r="H128" s="20">
        <v>40</v>
      </c>
      <c r="I128" s="20">
        <v>2</v>
      </c>
      <c r="J128" s="20">
        <v>168</v>
      </c>
      <c r="K128" s="20">
        <v>303</v>
      </c>
      <c r="P128" s="29"/>
      <c r="Q128" s="176"/>
    </row>
    <row r="129" spans="1:17" s="37" customFormat="1">
      <c r="A129" s="41"/>
      <c r="B129" s="192">
        <v>2015</v>
      </c>
      <c r="C129" s="20">
        <v>380</v>
      </c>
      <c r="D129" s="20">
        <v>111</v>
      </c>
      <c r="E129" s="20">
        <v>2</v>
      </c>
      <c r="F129" s="20">
        <v>267</v>
      </c>
      <c r="G129" s="20">
        <v>153</v>
      </c>
      <c r="H129" s="20">
        <v>43</v>
      </c>
      <c r="I129" s="20" t="s">
        <v>1</v>
      </c>
      <c r="J129" s="20">
        <v>110</v>
      </c>
      <c r="K129" s="20">
        <v>227</v>
      </c>
      <c r="P129" s="29"/>
      <c r="Q129" s="176"/>
    </row>
    <row r="130" spans="1:17" s="37" customFormat="1">
      <c r="A130" s="41"/>
      <c r="B130" s="192">
        <v>2016</v>
      </c>
      <c r="C130" s="20">
        <v>413</v>
      </c>
      <c r="D130" s="20">
        <v>117</v>
      </c>
      <c r="E130" s="20">
        <v>2</v>
      </c>
      <c r="F130" s="20">
        <v>294</v>
      </c>
      <c r="G130" s="20">
        <v>154</v>
      </c>
      <c r="H130" s="20">
        <v>43</v>
      </c>
      <c r="I130" s="20">
        <v>1</v>
      </c>
      <c r="J130" s="20">
        <v>110</v>
      </c>
      <c r="K130" s="20">
        <v>259</v>
      </c>
      <c r="P130" s="29"/>
      <c r="Q130" s="176"/>
    </row>
    <row r="131" spans="1:17" s="37" customFormat="1">
      <c r="A131" s="41"/>
      <c r="B131" s="192">
        <v>2017</v>
      </c>
      <c r="C131" s="20">
        <v>341</v>
      </c>
      <c r="D131" s="20">
        <v>114</v>
      </c>
      <c r="E131" s="20">
        <v>3</v>
      </c>
      <c r="F131" s="20">
        <v>224</v>
      </c>
      <c r="G131" s="20">
        <v>147</v>
      </c>
      <c r="H131" s="20">
        <v>22</v>
      </c>
      <c r="I131" s="20" t="s">
        <v>1</v>
      </c>
      <c r="J131" s="20">
        <v>125</v>
      </c>
      <c r="K131" s="20">
        <v>194</v>
      </c>
      <c r="P131" s="29"/>
      <c r="Q131" s="176"/>
    </row>
    <row r="132" spans="1:17" s="37" customFormat="1">
      <c r="A132" s="41"/>
      <c r="B132" s="192"/>
      <c r="C132" s="20"/>
      <c r="D132" s="20"/>
      <c r="E132" s="20"/>
      <c r="F132" s="20"/>
      <c r="G132" s="20"/>
      <c r="H132" s="20"/>
      <c r="I132" s="20"/>
      <c r="J132" s="20"/>
      <c r="K132" s="20"/>
      <c r="P132" s="29"/>
    </row>
    <row r="133" spans="1:17" s="37" customFormat="1">
      <c r="A133" s="193" t="s">
        <v>587</v>
      </c>
      <c r="B133" s="192">
        <v>2013</v>
      </c>
      <c r="C133" s="20">
        <v>258</v>
      </c>
      <c r="D133" s="20">
        <v>106</v>
      </c>
      <c r="E133" s="20">
        <v>4</v>
      </c>
      <c r="F133" s="20">
        <v>148</v>
      </c>
      <c r="G133" s="20">
        <v>194</v>
      </c>
      <c r="H133" s="20">
        <v>55</v>
      </c>
      <c r="I133" s="20">
        <v>1</v>
      </c>
      <c r="J133" s="20">
        <v>138</v>
      </c>
      <c r="K133" s="20">
        <v>64</v>
      </c>
      <c r="P133" s="29"/>
      <c r="Q133" s="176"/>
    </row>
    <row r="134" spans="1:17" s="37" customFormat="1">
      <c r="A134" s="193"/>
      <c r="B134" s="192">
        <v>2014</v>
      </c>
      <c r="C134" s="20">
        <v>206</v>
      </c>
      <c r="D134" s="20">
        <v>73</v>
      </c>
      <c r="E134" s="20" t="s">
        <v>1</v>
      </c>
      <c r="F134" s="20">
        <v>133</v>
      </c>
      <c r="G134" s="20">
        <v>181</v>
      </c>
      <c r="H134" s="20">
        <v>36</v>
      </c>
      <c r="I134" s="20" t="s">
        <v>1</v>
      </c>
      <c r="J134" s="20">
        <v>145</v>
      </c>
      <c r="K134" s="20">
        <v>25</v>
      </c>
      <c r="P134" s="29"/>
      <c r="Q134" s="176"/>
    </row>
    <row r="135" spans="1:17" s="37" customFormat="1">
      <c r="A135" s="193"/>
      <c r="B135" s="192">
        <v>2015</v>
      </c>
      <c r="C135" s="20">
        <v>197</v>
      </c>
      <c r="D135" s="20">
        <v>74</v>
      </c>
      <c r="E135" s="20">
        <v>1</v>
      </c>
      <c r="F135" s="20">
        <v>122</v>
      </c>
      <c r="G135" s="20">
        <v>168</v>
      </c>
      <c r="H135" s="20">
        <v>40</v>
      </c>
      <c r="I135" s="20" t="s">
        <v>1</v>
      </c>
      <c r="J135" s="20">
        <v>128</v>
      </c>
      <c r="K135" s="20">
        <v>29</v>
      </c>
      <c r="P135" s="29"/>
      <c r="Q135" s="176"/>
    </row>
    <row r="136" spans="1:17" s="37" customFormat="1">
      <c r="A136" s="193"/>
      <c r="B136" s="192">
        <v>2016</v>
      </c>
      <c r="C136" s="20">
        <v>185</v>
      </c>
      <c r="D136" s="20">
        <v>53</v>
      </c>
      <c r="E136" s="20">
        <v>1</v>
      </c>
      <c r="F136" s="20">
        <v>131</v>
      </c>
      <c r="G136" s="20">
        <v>158</v>
      </c>
      <c r="H136" s="20">
        <v>26</v>
      </c>
      <c r="I136" s="20" t="s">
        <v>1</v>
      </c>
      <c r="J136" s="20">
        <v>132</v>
      </c>
      <c r="K136" s="20">
        <v>27</v>
      </c>
      <c r="P136" s="29"/>
      <c r="Q136" s="176"/>
    </row>
    <row r="137" spans="1:17" s="37" customFormat="1">
      <c r="A137" s="193"/>
      <c r="B137" s="192">
        <v>2017</v>
      </c>
      <c r="C137" s="20">
        <v>172</v>
      </c>
      <c r="D137" s="20">
        <v>51</v>
      </c>
      <c r="E137" s="20" t="s">
        <v>1</v>
      </c>
      <c r="F137" s="20">
        <v>121</v>
      </c>
      <c r="G137" s="20">
        <v>151</v>
      </c>
      <c r="H137" s="20">
        <v>34</v>
      </c>
      <c r="I137" s="20">
        <v>3</v>
      </c>
      <c r="J137" s="20">
        <v>114</v>
      </c>
      <c r="K137" s="20">
        <v>21</v>
      </c>
      <c r="P137" s="29"/>
      <c r="Q137" s="176"/>
    </row>
    <row r="138" spans="1:17" s="37" customFormat="1">
      <c r="A138" s="193"/>
      <c r="B138" s="192"/>
      <c r="C138" s="20"/>
      <c r="D138" s="20"/>
      <c r="E138" s="20"/>
      <c r="F138" s="20"/>
      <c r="G138" s="20"/>
      <c r="H138" s="20"/>
      <c r="I138" s="20"/>
      <c r="J138" s="20"/>
      <c r="K138" s="20"/>
      <c r="P138" s="29"/>
    </row>
    <row r="139" spans="1:17" s="37" customFormat="1">
      <c r="A139" s="193" t="s">
        <v>588</v>
      </c>
      <c r="B139" s="192">
        <v>2013</v>
      </c>
      <c r="C139" s="20">
        <v>98</v>
      </c>
      <c r="D139" s="20">
        <v>43</v>
      </c>
      <c r="E139" s="20" t="s">
        <v>1</v>
      </c>
      <c r="F139" s="20">
        <v>55</v>
      </c>
      <c r="G139" s="20">
        <v>107</v>
      </c>
      <c r="H139" s="20">
        <v>37</v>
      </c>
      <c r="I139" s="20" t="s">
        <v>1</v>
      </c>
      <c r="J139" s="20">
        <v>70</v>
      </c>
      <c r="K139" s="20">
        <v>-9</v>
      </c>
      <c r="P139" s="29"/>
      <c r="Q139" s="176"/>
    </row>
    <row r="140" spans="1:17" s="37" customFormat="1">
      <c r="A140" s="193"/>
      <c r="B140" s="192">
        <v>2014</v>
      </c>
      <c r="C140" s="20">
        <v>110</v>
      </c>
      <c r="D140" s="20">
        <v>62</v>
      </c>
      <c r="E140" s="20" t="s">
        <v>1</v>
      </c>
      <c r="F140" s="20">
        <v>48</v>
      </c>
      <c r="G140" s="20">
        <v>132</v>
      </c>
      <c r="H140" s="20">
        <v>27</v>
      </c>
      <c r="I140" s="20">
        <v>1</v>
      </c>
      <c r="J140" s="20">
        <v>104</v>
      </c>
      <c r="K140" s="20">
        <v>-22</v>
      </c>
      <c r="P140" s="29"/>
      <c r="Q140" s="176"/>
    </row>
    <row r="141" spans="1:17" s="37" customFormat="1">
      <c r="A141" s="193"/>
      <c r="B141" s="192">
        <v>2015</v>
      </c>
      <c r="C141" s="20">
        <v>60</v>
      </c>
      <c r="D141" s="20">
        <v>22</v>
      </c>
      <c r="E141" s="20">
        <v>1</v>
      </c>
      <c r="F141" s="20">
        <v>37</v>
      </c>
      <c r="G141" s="20">
        <v>83</v>
      </c>
      <c r="H141" s="20">
        <v>25</v>
      </c>
      <c r="I141" s="20" t="s">
        <v>1</v>
      </c>
      <c r="J141" s="20">
        <v>58</v>
      </c>
      <c r="K141" s="20">
        <v>-23</v>
      </c>
      <c r="P141" s="29"/>
      <c r="Q141" s="176"/>
    </row>
    <row r="142" spans="1:17" s="37" customFormat="1">
      <c r="A142" s="193"/>
      <c r="B142" s="192">
        <v>2016</v>
      </c>
      <c r="C142" s="20">
        <v>81</v>
      </c>
      <c r="D142" s="20">
        <v>27</v>
      </c>
      <c r="E142" s="20" t="s">
        <v>1</v>
      </c>
      <c r="F142" s="20">
        <v>54</v>
      </c>
      <c r="G142" s="20">
        <v>114</v>
      </c>
      <c r="H142" s="20">
        <v>21</v>
      </c>
      <c r="I142" s="20" t="s">
        <v>1</v>
      </c>
      <c r="J142" s="20">
        <v>93</v>
      </c>
      <c r="K142" s="20">
        <v>-33</v>
      </c>
      <c r="P142" s="29"/>
      <c r="Q142" s="176"/>
    </row>
    <row r="143" spans="1:17" s="37" customFormat="1">
      <c r="A143" s="193"/>
      <c r="B143" s="192">
        <v>2017</v>
      </c>
      <c r="C143" s="20">
        <v>53</v>
      </c>
      <c r="D143" s="20">
        <v>17</v>
      </c>
      <c r="E143" s="20">
        <v>1</v>
      </c>
      <c r="F143" s="20">
        <v>35</v>
      </c>
      <c r="G143" s="20">
        <v>102</v>
      </c>
      <c r="H143" s="20">
        <v>19</v>
      </c>
      <c r="I143" s="20">
        <v>2</v>
      </c>
      <c r="J143" s="20">
        <v>81</v>
      </c>
      <c r="K143" s="20">
        <v>-49</v>
      </c>
      <c r="P143" s="29"/>
      <c r="Q143" s="176"/>
    </row>
    <row r="144" spans="1:17" s="37" customFormat="1">
      <c r="A144" s="193"/>
      <c r="B144" s="192"/>
      <c r="C144" s="20"/>
      <c r="D144" s="20"/>
      <c r="E144" s="20"/>
      <c r="F144" s="20"/>
      <c r="G144" s="20"/>
      <c r="H144" s="20"/>
      <c r="I144" s="20"/>
      <c r="J144" s="20"/>
      <c r="K144" s="20"/>
      <c r="P144" s="29"/>
    </row>
    <row r="145" spans="1:17" s="37" customFormat="1">
      <c r="A145" s="193" t="s">
        <v>589</v>
      </c>
      <c r="B145" s="192">
        <v>2013</v>
      </c>
      <c r="C145" s="20">
        <v>18</v>
      </c>
      <c r="D145" s="20">
        <v>6</v>
      </c>
      <c r="E145" s="20" t="s">
        <v>1</v>
      </c>
      <c r="F145" s="20">
        <v>12</v>
      </c>
      <c r="G145" s="20">
        <v>34</v>
      </c>
      <c r="H145" s="20">
        <v>13</v>
      </c>
      <c r="I145" s="20" t="s">
        <v>1</v>
      </c>
      <c r="J145" s="20">
        <v>21</v>
      </c>
      <c r="K145" s="20">
        <v>-16</v>
      </c>
      <c r="P145" s="29"/>
      <c r="Q145" s="176"/>
    </row>
    <row r="146" spans="1:17" s="37" customFormat="1">
      <c r="A146" s="194"/>
      <c r="B146" s="192">
        <v>2014</v>
      </c>
      <c r="C146" s="20">
        <v>20</v>
      </c>
      <c r="D146" s="20">
        <v>13</v>
      </c>
      <c r="E146" s="20" t="s">
        <v>1</v>
      </c>
      <c r="F146" s="20">
        <v>7</v>
      </c>
      <c r="G146" s="20">
        <v>32</v>
      </c>
      <c r="H146" s="20">
        <v>9</v>
      </c>
      <c r="I146" s="20" t="s">
        <v>1</v>
      </c>
      <c r="J146" s="20">
        <v>23</v>
      </c>
      <c r="K146" s="20">
        <v>-12</v>
      </c>
      <c r="P146" s="29"/>
      <c r="Q146" s="176"/>
    </row>
    <row r="147" spans="1:17" s="37" customFormat="1">
      <c r="A147" s="194"/>
      <c r="B147" s="192">
        <v>2015</v>
      </c>
      <c r="C147" s="20">
        <v>13</v>
      </c>
      <c r="D147" s="20">
        <v>3</v>
      </c>
      <c r="E147" s="20" t="s">
        <v>1</v>
      </c>
      <c r="F147" s="20">
        <v>10</v>
      </c>
      <c r="G147" s="20">
        <v>27</v>
      </c>
      <c r="H147" s="20">
        <v>5</v>
      </c>
      <c r="I147" s="20" t="s">
        <v>1</v>
      </c>
      <c r="J147" s="20">
        <v>22</v>
      </c>
      <c r="K147" s="20">
        <v>-14</v>
      </c>
      <c r="P147" s="29"/>
      <c r="Q147" s="176"/>
    </row>
    <row r="148" spans="1:17" s="37" customFormat="1">
      <c r="A148" s="194"/>
      <c r="B148" s="192">
        <v>2016</v>
      </c>
      <c r="C148" s="20">
        <v>111</v>
      </c>
      <c r="D148" s="20">
        <v>34</v>
      </c>
      <c r="E148" s="20" t="s">
        <v>1</v>
      </c>
      <c r="F148" s="20">
        <v>77</v>
      </c>
      <c r="G148" s="20">
        <v>40</v>
      </c>
      <c r="H148" s="20">
        <v>13</v>
      </c>
      <c r="I148" s="20" t="s">
        <v>1</v>
      </c>
      <c r="J148" s="20">
        <v>27</v>
      </c>
      <c r="K148" s="20">
        <v>71</v>
      </c>
      <c r="P148" s="29"/>
      <c r="Q148" s="176"/>
    </row>
    <row r="149" spans="1:17" s="37" customFormat="1">
      <c r="A149" s="194"/>
      <c r="B149" s="192">
        <v>2017</v>
      </c>
      <c r="C149" s="20">
        <v>135</v>
      </c>
      <c r="D149" s="20">
        <v>30</v>
      </c>
      <c r="E149" s="20" t="s">
        <v>1</v>
      </c>
      <c r="F149" s="20">
        <v>105</v>
      </c>
      <c r="G149" s="20">
        <v>71</v>
      </c>
      <c r="H149" s="20">
        <v>21</v>
      </c>
      <c r="I149" s="20" t="s">
        <v>1</v>
      </c>
      <c r="J149" s="20">
        <v>50</v>
      </c>
      <c r="K149" s="20">
        <v>64</v>
      </c>
      <c r="P149" s="29"/>
      <c r="Q149" s="176"/>
    </row>
    <row r="150" spans="1:17" s="37" customFormat="1">
      <c r="A150" s="194"/>
      <c r="B150" s="192"/>
      <c r="C150" s="20"/>
      <c r="D150" s="20"/>
      <c r="E150" s="20"/>
      <c r="F150" s="20"/>
      <c r="G150" s="20"/>
      <c r="H150" s="20"/>
      <c r="I150" s="20"/>
      <c r="J150" s="20"/>
      <c r="K150" s="20"/>
      <c r="P150" s="29"/>
    </row>
    <row r="151" spans="1:17" s="37" customFormat="1">
      <c r="A151" s="28" t="s">
        <v>590</v>
      </c>
      <c r="B151" s="192">
        <v>2013</v>
      </c>
      <c r="C151" s="20">
        <v>22</v>
      </c>
      <c r="D151" s="20">
        <v>6</v>
      </c>
      <c r="E151" s="20">
        <v>1</v>
      </c>
      <c r="F151" s="20">
        <v>15</v>
      </c>
      <c r="G151" s="20">
        <v>22</v>
      </c>
      <c r="H151" s="20">
        <v>5</v>
      </c>
      <c r="I151" s="20">
        <v>1</v>
      </c>
      <c r="J151" s="20">
        <v>16</v>
      </c>
      <c r="K151" s="20">
        <v>0</v>
      </c>
      <c r="P151" s="29"/>
      <c r="Q151" s="176"/>
    </row>
    <row r="152" spans="1:17" s="37" customFormat="1">
      <c r="A152" s="28"/>
      <c r="B152" s="192">
        <v>2014</v>
      </c>
      <c r="C152" s="20">
        <v>19</v>
      </c>
      <c r="D152" s="20">
        <v>11</v>
      </c>
      <c r="E152" s="20" t="s">
        <v>1</v>
      </c>
      <c r="F152" s="20">
        <v>8</v>
      </c>
      <c r="G152" s="20">
        <v>28</v>
      </c>
      <c r="H152" s="20">
        <v>10</v>
      </c>
      <c r="I152" s="20">
        <v>1</v>
      </c>
      <c r="J152" s="20">
        <v>17</v>
      </c>
      <c r="K152" s="20">
        <v>-9</v>
      </c>
      <c r="P152" s="29"/>
      <c r="Q152" s="176"/>
    </row>
    <row r="153" spans="1:17" s="37" customFormat="1">
      <c r="A153" s="28"/>
      <c r="B153" s="192">
        <v>2015</v>
      </c>
      <c r="C153" s="20">
        <v>14</v>
      </c>
      <c r="D153" s="20">
        <v>2</v>
      </c>
      <c r="E153" s="20" t="s">
        <v>1</v>
      </c>
      <c r="F153" s="20">
        <v>12</v>
      </c>
      <c r="G153" s="20">
        <v>26</v>
      </c>
      <c r="H153" s="20">
        <v>7</v>
      </c>
      <c r="I153" s="20">
        <v>3</v>
      </c>
      <c r="J153" s="20">
        <v>16</v>
      </c>
      <c r="K153" s="20">
        <v>-12</v>
      </c>
      <c r="P153" s="29"/>
      <c r="Q153" s="176"/>
    </row>
    <row r="154" spans="1:17" s="37" customFormat="1">
      <c r="A154" s="28"/>
      <c r="B154" s="192">
        <v>2016</v>
      </c>
      <c r="C154" s="20">
        <v>27</v>
      </c>
      <c r="D154" s="20">
        <v>4</v>
      </c>
      <c r="E154" s="20">
        <v>1</v>
      </c>
      <c r="F154" s="20">
        <v>22</v>
      </c>
      <c r="G154" s="20">
        <v>34</v>
      </c>
      <c r="H154" s="20">
        <v>19</v>
      </c>
      <c r="I154" s="20">
        <v>1</v>
      </c>
      <c r="J154" s="20">
        <v>14</v>
      </c>
      <c r="K154" s="20">
        <v>-7</v>
      </c>
      <c r="P154" s="29"/>
      <c r="Q154" s="176"/>
    </row>
    <row r="155" spans="1:17" s="37" customFormat="1">
      <c r="A155" s="28"/>
      <c r="B155" s="192">
        <v>2017</v>
      </c>
      <c r="C155" s="20">
        <v>11</v>
      </c>
      <c r="D155" s="20">
        <v>5</v>
      </c>
      <c r="E155" s="20" t="s">
        <v>1</v>
      </c>
      <c r="F155" s="20">
        <v>6</v>
      </c>
      <c r="G155" s="20">
        <v>19</v>
      </c>
      <c r="H155" s="20">
        <v>6</v>
      </c>
      <c r="I155" s="20">
        <v>2</v>
      </c>
      <c r="J155" s="20">
        <v>11</v>
      </c>
      <c r="K155" s="20">
        <v>-8</v>
      </c>
      <c r="P155" s="29"/>
      <c r="Q155" s="176"/>
    </row>
    <row r="156" spans="1:17" s="37" customFormat="1">
      <c r="A156" s="28"/>
      <c r="B156" s="192"/>
      <c r="C156" s="20"/>
      <c r="D156" s="20"/>
      <c r="E156" s="20"/>
      <c r="F156" s="20"/>
      <c r="G156" s="20"/>
      <c r="H156" s="20"/>
      <c r="I156" s="20"/>
      <c r="J156" s="20"/>
      <c r="K156" s="20"/>
      <c r="P156" s="29"/>
    </row>
    <row r="157" spans="1:17" s="37" customFormat="1">
      <c r="A157" s="28" t="s">
        <v>591</v>
      </c>
      <c r="B157" s="192">
        <v>2013</v>
      </c>
      <c r="C157" s="20">
        <v>34</v>
      </c>
      <c r="D157" s="20">
        <v>13</v>
      </c>
      <c r="E157" s="20" t="s">
        <v>1</v>
      </c>
      <c r="F157" s="20">
        <v>21</v>
      </c>
      <c r="G157" s="20">
        <v>38</v>
      </c>
      <c r="H157" s="20">
        <v>5</v>
      </c>
      <c r="I157" s="20" t="s">
        <v>1</v>
      </c>
      <c r="J157" s="20">
        <v>33</v>
      </c>
      <c r="K157" s="20">
        <v>-4</v>
      </c>
      <c r="P157" s="29"/>
      <c r="Q157" s="176"/>
    </row>
    <row r="158" spans="1:17" s="37" customFormat="1">
      <c r="A158" s="28"/>
      <c r="B158" s="192">
        <v>2014</v>
      </c>
      <c r="C158" s="20">
        <v>33</v>
      </c>
      <c r="D158" s="20">
        <v>9</v>
      </c>
      <c r="E158" s="20" t="s">
        <v>1</v>
      </c>
      <c r="F158" s="20">
        <v>24</v>
      </c>
      <c r="G158" s="20">
        <v>41</v>
      </c>
      <c r="H158" s="20">
        <v>2</v>
      </c>
      <c r="I158" s="20"/>
      <c r="J158" s="20">
        <v>39</v>
      </c>
      <c r="K158" s="20">
        <v>-8</v>
      </c>
      <c r="P158" s="29"/>
      <c r="Q158" s="176"/>
    </row>
    <row r="159" spans="1:17" s="37" customFormat="1">
      <c r="A159" s="28"/>
      <c r="B159" s="192">
        <v>2015</v>
      </c>
      <c r="C159" s="20">
        <v>33</v>
      </c>
      <c r="D159" s="20">
        <v>8</v>
      </c>
      <c r="E159" s="20" t="s">
        <v>1</v>
      </c>
      <c r="F159" s="20">
        <v>25</v>
      </c>
      <c r="G159" s="20">
        <v>33</v>
      </c>
      <c r="H159" s="20">
        <v>1</v>
      </c>
      <c r="I159" s="20" t="s">
        <v>1</v>
      </c>
      <c r="J159" s="20">
        <v>32</v>
      </c>
      <c r="K159" s="20">
        <v>0</v>
      </c>
      <c r="P159" s="29"/>
      <c r="Q159" s="176"/>
    </row>
    <row r="160" spans="1:17" s="37" customFormat="1">
      <c r="A160" s="28"/>
      <c r="B160" s="192">
        <v>2016</v>
      </c>
      <c r="C160" s="20">
        <v>27</v>
      </c>
      <c r="D160" s="20">
        <v>6</v>
      </c>
      <c r="E160" s="20" t="s">
        <v>1</v>
      </c>
      <c r="F160" s="20">
        <v>21</v>
      </c>
      <c r="G160" s="20">
        <v>38</v>
      </c>
      <c r="H160" s="20">
        <v>6</v>
      </c>
      <c r="I160" s="20" t="s">
        <v>1</v>
      </c>
      <c r="J160" s="20">
        <v>32</v>
      </c>
      <c r="K160" s="20">
        <v>-11</v>
      </c>
      <c r="P160" s="29"/>
      <c r="Q160" s="176"/>
    </row>
    <row r="161" spans="1:17" s="37" customFormat="1">
      <c r="A161" s="28"/>
      <c r="B161" s="192">
        <v>2017</v>
      </c>
      <c r="C161" s="20">
        <v>27</v>
      </c>
      <c r="D161" s="20">
        <v>8</v>
      </c>
      <c r="E161" s="20" t="s">
        <v>1</v>
      </c>
      <c r="F161" s="20">
        <v>19</v>
      </c>
      <c r="G161" s="20">
        <v>36</v>
      </c>
      <c r="H161" s="20">
        <v>2</v>
      </c>
      <c r="I161" s="20" t="s">
        <v>1</v>
      </c>
      <c r="J161" s="20">
        <v>34</v>
      </c>
      <c r="K161" s="20">
        <v>-9</v>
      </c>
      <c r="P161" s="29"/>
      <c r="Q161" s="176"/>
    </row>
    <row r="162" spans="1:17" s="37" customFormat="1">
      <c r="A162" s="28"/>
      <c r="B162" s="192"/>
      <c r="C162" s="20"/>
      <c r="D162" s="20"/>
      <c r="E162" s="20"/>
      <c r="F162" s="20"/>
      <c r="G162" s="20"/>
      <c r="H162" s="20"/>
      <c r="I162" s="20"/>
      <c r="J162" s="20"/>
      <c r="K162" s="20"/>
      <c r="P162" s="29"/>
    </row>
    <row r="163" spans="1:17" s="37" customFormat="1">
      <c r="A163" s="28" t="s">
        <v>592</v>
      </c>
      <c r="B163" s="192">
        <v>2013</v>
      </c>
      <c r="C163" s="20">
        <v>33</v>
      </c>
      <c r="D163" s="20">
        <v>10</v>
      </c>
      <c r="E163" s="20" t="s">
        <v>1</v>
      </c>
      <c r="F163" s="20">
        <v>23</v>
      </c>
      <c r="G163" s="20">
        <v>173</v>
      </c>
      <c r="H163" s="20">
        <v>7</v>
      </c>
      <c r="I163" s="20" t="s">
        <v>1</v>
      </c>
      <c r="J163" s="20">
        <v>166</v>
      </c>
      <c r="K163" s="20">
        <v>-140</v>
      </c>
      <c r="P163" s="29"/>
      <c r="Q163" s="176"/>
    </row>
    <row r="164" spans="1:17" s="37" customFormat="1">
      <c r="A164" s="28"/>
      <c r="B164" s="192">
        <v>2014</v>
      </c>
      <c r="C164" s="20">
        <v>38</v>
      </c>
      <c r="D164" s="20">
        <v>12</v>
      </c>
      <c r="E164" s="20" t="s">
        <v>1</v>
      </c>
      <c r="F164" s="20">
        <v>26</v>
      </c>
      <c r="G164" s="20">
        <v>181</v>
      </c>
      <c r="H164" s="20">
        <v>14</v>
      </c>
      <c r="I164" s="20" t="s">
        <v>1</v>
      </c>
      <c r="J164" s="20">
        <v>167</v>
      </c>
      <c r="K164" s="20">
        <v>-143</v>
      </c>
      <c r="P164" s="29"/>
      <c r="Q164" s="176"/>
    </row>
    <row r="165" spans="1:17" s="37" customFormat="1">
      <c r="A165" s="28"/>
      <c r="B165" s="192">
        <v>2015</v>
      </c>
      <c r="C165" s="20">
        <v>35</v>
      </c>
      <c r="D165" s="20">
        <v>8</v>
      </c>
      <c r="E165" s="20" t="s">
        <v>1</v>
      </c>
      <c r="F165" s="20">
        <v>27</v>
      </c>
      <c r="G165" s="20">
        <v>206</v>
      </c>
      <c r="H165" s="20">
        <v>11</v>
      </c>
      <c r="I165" s="20" t="s">
        <v>1</v>
      </c>
      <c r="J165" s="20">
        <v>195</v>
      </c>
      <c r="K165" s="20">
        <v>-171</v>
      </c>
      <c r="P165" s="29"/>
      <c r="Q165" s="176"/>
    </row>
    <row r="166" spans="1:17" s="37" customFormat="1">
      <c r="A166" s="28"/>
      <c r="B166" s="192">
        <v>2016</v>
      </c>
      <c r="C166" s="20">
        <v>42</v>
      </c>
      <c r="D166" s="20">
        <v>10</v>
      </c>
      <c r="E166" s="20" t="s">
        <v>1</v>
      </c>
      <c r="F166" s="20">
        <v>32</v>
      </c>
      <c r="G166" s="20">
        <v>137</v>
      </c>
      <c r="H166" s="20">
        <v>10</v>
      </c>
      <c r="I166" s="20" t="s">
        <v>1</v>
      </c>
      <c r="J166" s="20">
        <v>127</v>
      </c>
      <c r="K166" s="20">
        <v>-95</v>
      </c>
      <c r="P166" s="29"/>
      <c r="Q166" s="176"/>
    </row>
    <row r="167" spans="1:17" s="37" customFormat="1">
      <c r="A167" s="28"/>
      <c r="B167" s="192">
        <v>2017</v>
      </c>
      <c r="C167" s="20">
        <v>25</v>
      </c>
      <c r="D167" s="20">
        <v>7</v>
      </c>
      <c r="E167" s="20" t="s">
        <v>1</v>
      </c>
      <c r="F167" s="20">
        <v>18</v>
      </c>
      <c r="G167" s="20">
        <v>142</v>
      </c>
      <c r="H167" s="20">
        <v>7</v>
      </c>
      <c r="I167" s="20" t="s">
        <v>1</v>
      </c>
      <c r="J167" s="20">
        <v>135</v>
      </c>
      <c r="K167" s="20">
        <v>-117</v>
      </c>
      <c r="P167" s="29"/>
      <c r="Q167" s="176"/>
    </row>
    <row r="168" spans="1:17" s="37" customFormat="1">
      <c r="A168" s="28"/>
      <c r="B168" s="192"/>
      <c r="C168" s="20"/>
      <c r="D168" s="20"/>
      <c r="E168" s="20"/>
      <c r="F168" s="20"/>
      <c r="G168" s="20"/>
      <c r="H168" s="20"/>
      <c r="I168" s="20"/>
      <c r="J168" s="20"/>
      <c r="K168" s="20"/>
      <c r="P168" s="29"/>
    </row>
    <row r="169" spans="1:17" s="37" customFormat="1">
      <c r="A169" s="28" t="s">
        <v>1735</v>
      </c>
      <c r="B169" s="192">
        <v>2013</v>
      </c>
      <c r="C169" s="20">
        <v>101</v>
      </c>
      <c r="D169" s="20">
        <v>31</v>
      </c>
      <c r="E169" s="20">
        <v>1</v>
      </c>
      <c r="F169" s="20">
        <v>69</v>
      </c>
      <c r="G169" s="20">
        <v>149</v>
      </c>
      <c r="H169" s="20">
        <v>30</v>
      </c>
      <c r="I169" s="20" t="s">
        <v>1</v>
      </c>
      <c r="J169" s="20">
        <v>119</v>
      </c>
      <c r="K169" s="20">
        <v>-48</v>
      </c>
      <c r="P169" s="29"/>
      <c r="Q169" s="176"/>
    </row>
    <row r="170" spans="1:17" s="37" customFormat="1">
      <c r="A170" s="28" t="s">
        <v>1736</v>
      </c>
      <c r="B170" s="192">
        <v>2014</v>
      </c>
      <c r="C170" s="20">
        <v>101</v>
      </c>
      <c r="D170" s="20">
        <v>37</v>
      </c>
      <c r="E170" s="20" t="s">
        <v>1</v>
      </c>
      <c r="F170" s="20">
        <v>64</v>
      </c>
      <c r="G170" s="20">
        <v>133</v>
      </c>
      <c r="H170" s="20">
        <v>25</v>
      </c>
      <c r="I170" s="20">
        <v>2</v>
      </c>
      <c r="J170" s="20">
        <v>106</v>
      </c>
      <c r="K170" s="20">
        <v>-32</v>
      </c>
      <c r="P170" s="29"/>
      <c r="Q170" s="176"/>
    </row>
    <row r="171" spans="1:17" s="37" customFormat="1">
      <c r="A171" s="28"/>
      <c r="B171" s="192">
        <v>2015</v>
      </c>
      <c r="C171" s="20">
        <v>79</v>
      </c>
      <c r="D171" s="20">
        <v>22</v>
      </c>
      <c r="E171" s="20">
        <v>1</v>
      </c>
      <c r="F171" s="20">
        <v>56</v>
      </c>
      <c r="G171" s="20">
        <v>126</v>
      </c>
      <c r="H171" s="20">
        <v>22</v>
      </c>
      <c r="I171" s="20" t="s">
        <v>1</v>
      </c>
      <c r="J171" s="20">
        <v>104</v>
      </c>
      <c r="K171" s="20">
        <v>-47</v>
      </c>
      <c r="P171" s="29"/>
      <c r="Q171" s="176"/>
    </row>
    <row r="172" spans="1:17" s="37" customFormat="1">
      <c r="A172" s="28"/>
      <c r="B172" s="192">
        <v>2016</v>
      </c>
      <c r="C172" s="20">
        <v>73</v>
      </c>
      <c r="D172" s="20">
        <v>15</v>
      </c>
      <c r="E172" s="20" t="s">
        <v>1</v>
      </c>
      <c r="F172" s="20">
        <v>58</v>
      </c>
      <c r="G172" s="20">
        <v>124</v>
      </c>
      <c r="H172" s="20">
        <v>23</v>
      </c>
      <c r="I172" s="20" t="s">
        <v>1</v>
      </c>
      <c r="J172" s="20">
        <v>101</v>
      </c>
      <c r="K172" s="20">
        <v>-51</v>
      </c>
      <c r="P172" s="29"/>
      <c r="Q172" s="176"/>
    </row>
    <row r="173" spans="1:17" s="37" customFormat="1">
      <c r="A173" s="28"/>
      <c r="B173" s="192">
        <v>2017</v>
      </c>
      <c r="C173" s="20">
        <v>65</v>
      </c>
      <c r="D173" s="20">
        <v>15</v>
      </c>
      <c r="E173" s="20" t="s">
        <v>1</v>
      </c>
      <c r="F173" s="20">
        <v>50</v>
      </c>
      <c r="G173" s="20">
        <v>108</v>
      </c>
      <c r="H173" s="20">
        <v>23</v>
      </c>
      <c r="I173" s="20">
        <v>1</v>
      </c>
      <c r="J173" s="20">
        <v>84</v>
      </c>
      <c r="K173" s="20">
        <v>-43</v>
      </c>
      <c r="P173" s="29"/>
      <c r="Q173" s="176"/>
    </row>
    <row r="174" spans="1:17" s="37" customFormat="1">
      <c r="A174" s="28"/>
      <c r="B174" s="192"/>
      <c r="C174" s="20"/>
      <c r="D174" s="20"/>
      <c r="E174" s="20"/>
      <c r="F174" s="20"/>
      <c r="G174" s="20"/>
      <c r="H174" s="20"/>
      <c r="I174" s="20"/>
      <c r="J174" s="20"/>
      <c r="K174" s="20"/>
      <c r="P174" s="29"/>
    </row>
    <row r="175" spans="1:17" s="37" customFormat="1">
      <c r="A175" s="28" t="s">
        <v>594</v>
      </c>
      <c r="B175" s="192">
        <v>2013</v>
      </c>
      <c r="C175" s="20">
        <v>36</v>
      </c>
      <c r="D175" s="20">
        <v>3</v>
      </c>
      <c r="E175" s="20" t="s">
        <v>1</v>
      </c>
      <c r="F175" s="20">
        <v>33</v>
      </c>
      <c r="G175" s="20">
        <v>30</v>
      </c>
      <c r="H175" s="20">
        <v>3</v>
      </c>
      <c r="I175" s="20" t="s">
        <v>1</v>
      </c>
      <c r="J175" s="20">
        <v>27</v>
      </c>
      <c r="K175" s="20">
        <v>6</v>
      </c>
      <c r="P175" s="29"/>
      <c r="Q175" s="176"/>
    </row>
    <row r="176" spans="1:17" s="37" customFormat="1">
      <c r="A176" s="28"/>
      <c r="B176" s="192">
        <v>2014</v>
      </c>
      <c r="C176" s="20">
        <v>42</v>
      </c>
      <c r="D176" s="20">
        <v>9</v>
      </c>
      <c r="E176" s="20" t="s">
        <v>1</v>
      </c>
      <c r="F176" s="20">
        <v>33</v>
      </c>
      <c r="G176" s="20">
        <v>34</v>
      </c>
      <c r="H176" s="20">
        <v>6</v>
      </c>
      <c r="I176" s="20" t="s">
        <v>1</v>
      </c>
      <c r="J176" s="20">
        <v>28</v>
      </c>
      <c r="K176" s="20">
        <v>8</v>
      </c>
      <c r="P176" s="29"/>
      <c r="Q176" s="176"/>
    </row>
    <row r="177" spans="1:17" s="37" customFormat="1">
      <c r="A177" s="28"/>
      <c r="B177" s="192">
        <v>2015</v>
      </c>
      <c r="C177" s="20">
        <v>34</v>
      </c>
      <c r="D177" s="20">
        <v>6</v>
      </c>
      <c r="E177" s="20" t="s">
        <v>1</v>
      </c>
      <c r="F177" s="20">
        <v>28</v>
      </c>
      <c r="G177" s="20">
        <v>30</v>
      </c>
      <c r="H177" s="20">
        <v>4</v>
      </c>
      <c r="I177" s="20" t="s">
        <v>1</v>
      </c>
      <c r="J177" s="20">
        <v>26</v>
      </c>
      <c r="K177" s="20">
        <v>4</v>
      </c>
      <c r="P177" s="29"/>
      <c r="Q177" s="176"/>
    </row>
    <row r="178" spans="1:17" s="37" customFormat="1">
      <c r="A178" s="28"/>
      <c r="B178" s="192">
        <v>2016</v>
      </c>
      <c r="C178" s="20">
        <v>47</v>
      </c>
      <c r="D178" s="20">
        <v>14</v>
      </c>
      <c r="E178" s="20" t="s">
        <v>1</v>
      </c>
      <c r="F178" s="20">
        <v>33</v>
      </c>
      <c r="G178" s="20">
        <v>23</v>
      </c>
      <c r="H178" s="20">
        <v>3</v>
      </c>
      <c r="I178" s="20" t="s">
        <v>1</v>
      </c>
      <c r="J178" s="20">
        <v>20</v>
      </c>
      <c r="K178" s="20">
        <v>24</v>
      </c>
      <c r="P178" s="29"/>
      <c r="Q178" s="176"/>
    </row>
    <row r="179" spans="1:17" s="37" customFormat="1">
      <c r="A179" s="28"/>
      <c r="B179" s="192">
        <v>2017</v>
      </c>
      <c r="C179" s="20">
        <v>23</v>
      </c>
      <c r="D179" s="20">
        <v>5</v>
      </c>
      <c r="E179" s="20" t="s">
        <v>1</v>
      </c>
      <c r="F179" s="20">
        <v>18</v>
      </c>
      <c r="G179" s="20">
        <v>28</v>
      </c>
      <c r="H179" s="20">
        <v>3</v>
      </c>
      <c r="I179" s="20" t="s">
        <v>1</v>
      </c>
      <c r="J179" s="20">
        <v>25</v>
      </c>
      <c r="K179" s="20">
        <v>-5</v>
      </c>
      <c r="P179" s="29"/>
      <c r="Q179" s="176"/>
    </row>
    <row r="180" spans="1:17" s="37" customFormat="1">
      <c r="A180" s="28"/>
      <c r="B180" s="192"/>
      <c r="C180" s="20"/>
      <c r="D180" s="20"/>
      <c r="E180" s="20"/>
      <c r="F180" s="20"/>
      <c r="G180" s="20"/>
      <c r="H180" s="20"/>
      <c r="I180" s="20"/>
      <c r="J180" s="20"/>
      <c r="K180" s="20"/>
      <c r="P180" s="29"/>
    </row>
    <row r="181" spans="1:17" s="37" customFormat="1">
      <c r="A181" s="28" t="s">
        <v>595</v>
      </c>
      <c r="B181" s="192">
        <v>2013</v>
      </c>
      <c r="C181" s="20">
        <v>92</v>
      </c>
      <c r="D181" s="20">
        <v>38</v>
      </c>
      <c r="E181" s="20">
        <v>1</v>
      </c>
      <c r="F181" s="20">
        <v>53</v>
      </c>
      <c r="G181" s="20">
        <v>127</v>
      </c>
      <c r="H181" s="20">
        <v>46</v>
      </c>
      <c r="I181" s="20">
        <v>2</v>
      </c>
      <c r="J181" s="20">
        <v>79</v>
      </c>
      <c r="K181" s="20">
        <v>-35</v>
      </c>
      <c r="P181" s="29"/>
      <c r="Q181" s="176"/>
    </row>
    <row r="182" spans="1:17" s="37" customFormat="1">
      <c r="A182" s="28"/>
      <c r="B182" s="192">
        <v>2014</v>
      </c>
      <c r="C182" s="20">
        <v>103</v>
      </c>
      <c r="D182" s="20">
        <v>35</v>
      </c>
      <c r="E182" s="20">
        <v>4</v>
      </c>
      <c r="F182" s="20">
        <v>64</v>
      </c>
      <c r="G182" s="20">
        <v>142</v>
      </c>
      <c r="H182" s="20">
        <v>41</v>
      </c>
      <c r="I182" s="20">
        <v>2</v>
      </c>
      <c r="J182" s="20">
        <v>99</v>
      </c>
      <c r="K182" s="20">
        <v>-39</v>
      </c>
      <c r="P182" s="29"/>
      <c r="Q182" s="176"/>
    </row>
    <row r="183" spans="1:17" s="37" customFormat="1">
      <c r="A183" s="28"/>
      <c r="B183" s="192">
        <v>2015</v>
      </c>
      <c r="C183" s="20">
        <v>82</v>
      </c>
      <c r="D183" s="20">
        <v>19</v>
      </c>
      <c r="E183" s="20" t="s">
        <v>1</v>
      </c>
      <c r="F183" s="20">
        <v>63</v>
      </c>
      <c r="G183" s="20">
        <v>162</v>
      </c>
      <c r="H183" s="20">
        <v>53</v>
      </c>
      <c r="I183" s="20">
        <v>1</v>
      </c>
      <c r="J183" s="20">
        <v>108</v>
      </c>
      <c r="K183" s="20">
        <v>-80</v>
      </c>
      <c r="P183" s="29"/>
      <c r="Q183" s="176"/>
    </row>
    <row r="184" spans="1:17" s="37" customFormat="1">
      <c r="A184" s="28"/>
      <c r="B184" s="192">
        <v>2016</v>
      </c>
      <c r="C184" s="20">
        <v>70</v>
      </c>
      <c r="D184" s="20">
        <v>20</v>
      </c>
      <c r="E184" s="20" t="s">
        <v>1</v>
      </c>
      <c r="F184" s="20">
        <v>50</v>
      </c>
      <c r="G184" s="20">
        <v>125</v>
      </c>
      <c r="H184" s="20">
        <v>36</v>
      </c>
      <c r="I184" s="20">
        <v>5</v>
      </c>
      <c r="J184" s="20">
        <v>84</v>
      </c>
      <c r="K184" s="20">
        <v>-55</v>
      </c>
      <c r="P184" s="29"/>
      <c r="Q184" s="176"/>
    </row>
    <row r="185" spans="1:17" s="37" customFormat="1">
      <c r="A185" s="28"/>
      <c r="B185" s="192">
        <v>2017</v>
      </c>
      <c r="C185" s="20">
        <v>85</v>
      </c>
      <c r="D185" s="20">
        <v>17</v>
      </c>
      <c r="E185" s="20">
        <v>1</v>
      </c>
      <c r="F185" s="20">
        <v>67</v>
      </c>
      <c r="G185" s="20">
        <v>119</v>
      </c>
      <c r="H185" s="20">
        <v>41</v>
      </c>
      <c r="I185" s="20" t="s">
        <v>1</v>
      </c>
      <c r="J185" s="20">
        <v>78</v>
      </c>
      <c r="K185" s="20">
        <v>-34</v>
      </c>
      <c r="P185" s="29"/>
      <c r="Q185" s="176"/>
    </row>
    <row r="186" spans="1:17" s="37" customFormat="1">
      <c r="A186" s="28"/>
      <c r="B186" s="192"/>
      <c r="C186" s="20"/>
      <c r="D186" s="20"/>
      <c r="E186" s="20"/>
      <c r="F186" s="20"/>
      <c r="G186" s="20"/>
      <c r="H186" s="20"/>
      <c r="I186" s="20"/>
      <c r="J186" s="20"/>
      <c r="K186" s="20"/>
      <c r="P186" s="29"/>
    </row>
    <row r="187" spans="1:17" s="37" customFormat="1">
      <c r="A187" s="28" t="s">
        <v>596</v>
      </c>
      <c r="B187" s="192">
        <v>2013</v>
      </c>
      <c r="C187" s="20">
        <v>19</v>
      </c>
      <c r="D187" s="20">
        <v>5</v>
      </c>
      <c r="E187" s="20" t="s">
        <v>1</v>
      </c>
      <c r="F187" s="20">
        <v>14</v>
      </c>
      <c r="G187" s="20">
        <v>14</v>
      </c>
      <c r="H187" s="20">
        <v>1</v>
      </c>
      <c r="I187" s="20" t="s">
        <v>1</v>
      </c>
      <c r="J187" s="20">
        <v>13</v>
      </c>
      <c r="K187" s="20">
        <v>5</v>
      </c>
      <c r="P187" s="29"/>
      <c r="Q187" s="176"/>
    </row>
    <row r="188" spans="1:17" s="37" customFormat="1">
      <c r="A188" s="28"/>
      <c r="B188" s="192">
        <v>2014</v>
      </c>
      <c r="C188" s="20">
        <v>27</v>
      </c>
      <c r="D188" s="20">
        <v>5</v>
      </c>
      <c r="E188" s="20" t="s">
        <v>1</v>
      </c>
      <c r="F188" s="20">
        <v>22</v>
      </c>
      <c r="G188" s="20">
        <v>28</v>
      </c>
      <c r="H188" s="20" t="s">
        <v>1</v>
      </c>
      <c r="I188" s="20" t="s">
        <v>1</v>
      </c>
      <c r="J188" s="20">
        <v>28</v>
      </c>
      <c r="K188" s="20">
        <v>-1</v>
      </c>
      <c r="P188" s="29"/>
      <c r="Q188" s="176"/>
    </row>
    <row r="189" spans="1:17" s="37" customFormat="1">
      <c r="A189" s="28"/>
      <c r="B189" s="192">
        <v>2015</v>
      </c>
      <c r="C189" s="20">
        <v>11</v>
      </c>
      <c r="D189" s="20">
        <v>2</v>
      </c>
      <c r="E189" s="20" t="s">
        <v>1</v>
      </c>
      <c r="F189" s="20">
        <v>9</v>
      </c>
      <c r="G189" s="20">
        <v>24</v>
      </c>
      <c r="H189" s="20">
        <v>1</v>
      </c>
      <c r="I189" s="20" t="s">
        <v>1</v>
      </c>
      <c r="J189" s="20">
        <v>23</v>
      </c>
      <c r="K189" s="20">
        <v>-13</v>
      </c>
      <c r="P189" s="29"/>
      <c r="Q189" s="176"/>
    </row>
    <row r="190" spans="1:17" s="37" customFormat="1">
      <c r="A190" s="28"/>
      <c r="B190" s="192">
        <v>2016</v>
      </c>
      <c r="C190" s="20">
        <v>21</v>
      </c>
      <c r="D190" s="20">
        <v>2</v>
      </c>
      <c r="E190" s="20" t="s">
        <v>1</v>
      </c>
      <c r="F190" s="20">
        <v>19</v>
      </c>
      <c r="G190" s="20">
        <v>9</v>
      </c>
      <c r="H190" s="20" t="s">
        <v>1</v>
      </c>
      <c r="I190" s="20" t="s">
        <v>1</v>
      </c>
      <c r="J190" s="20">
        <v>9</v>
      </c>
      <c r="K190" s="20">
        <v>12</v>
      </c>
      <c r="P190" s="29"/>
      <c r="Q190" s="176"/>
    </row>
    <row r="191" spans="1:17" s="37" customFormat="1">
      <c r="A191" s="28"/>
      <c r="B191" s="192">
        <v>2017</v>
      </c>
      <c r="C191" s="20">
        <v>21</v>
      </c>
      <c r="D191" s="20">
        <v>6</v>
      </c>
      <c r="E191" s="20">
        <v>1</v>
      </c>
      <c r="F191" s="20">
        <v>14</v>
      </c>
      <c r="G191" s="20">
        <v>18</v>
      </c>
      <c r="H191" s="20">
        <v>2</v>
      </c>
      <c r="I191" s="20" t="s">
        <v>1</v>
      </c>
      <c r="J191" s="20">
        <v>16</v>
      </c>
      <c r="K191" s="20">
        <v>3</v>
      </c>
      <c r="P191" s="29"/>
      <c r="Q191" s="176"/>
    </row>
    <row r="192" spans="1:17" s="37" customFormat="1">
      <c r="A192" s="28"/>
      <c r="B192" s="192"/>
      <c r="C192" s="20"/>
      <c r="D192" s="20"/>
      <c r="E192" s="20"/>
      <c r="F192" s="20"/>
      <c r="G192" s="20"/>
      <c r="H192" s="20"/>
      <c r="I192" s="20"/>
      <c r="J192" s="20"/>
      <c r="K192" s="20"/>
      <c r="P192" s="29"/>
    </row>
    <row r="193" spans="1:17" s="37" customFormat="1">
      <c r="A193" s="28" t="s">
        <v>597</v>
      </c>
      <c r="B193" s="192">
        <v>2013</v>
      </c>
      <c r="C193" s="20">
        <v>7</v>
      </c>
      <c r="D193" s="20">
        <v>2</v>
      </c>
      <c r="E193" s="20" t="s">
        <v>1</v>
      </c>
      <c r="F193" s="20">
        <v>5</v>
      </c>
      <c r="G193" s="20">
        <v>12</v>
      </c>
      <c r="H193" s="20">
        <v>1</v>
      </c>
      <c r="I193" s="20" t="s">
        <v>1</v>
      </c>
      <c r="J193" s="20">
        <v>11</v>
      </c>
      <c r="K193" s="20">
        <v>-5</v>
      </c>
      <c r="P193" s="29"/>
      <c r="Q193" s="176"/>
    </row>
    <row r="194" spans="1:17" s="37" customFormat="1">
      <c r="A194" s="28"/>
      <c r="B194" s="192">
        <v>2014</v>
      </c>
      <c r="C194" s="20">
        <v>4</v>
      </c>
      <c r="D194" s="20">
        <v>3</v>
      </c>
      <c r="E194" s="20" t="s">
        <v>1</v>
      </c>
      <c r="F194" s="20">
        <v>1</v>
      </c>
      <c r="G194" s="20">
        <v>11</v>
      </c>
      <c r="H194" s="20">
        <v>1</v>
      </c>
      <c r="I194" s="20" t="s">
        <v>1</v>
      </c>
      <c r="J194" s="20">
        <v>10</v>
      </c>
      <c r="K194" s="20">
        <v>-7</v>
      </c>
      <c r="P194" s="29"/>
      <c r="Q194" s="176"/>
    </row>
    <row r="195" spans="1:17" s="37" customFormat="1">
      <c r="A195" s="28"/>
      <c r="B195" s="192">
        <v>2015</v>
      </c>
      <c r="C195" s="20">
        <v>6</v>
      </c>
      <c r="D195" s="20">
        <v>1</v>
      </c>
      <c r="E195" s="20" t="s">
        <v>1</v>
      </c>
      <c r="F195" s="20">
        <v>5</v>
      </c>
      <c r="G195" s="20">
        <v>2</v>
      </c>
      <c r="H195" s="20">
        <v>2</v>
      </c>
      <c r="I195" s="20" t="s">
        <v>1</v>
      </c>
      <c r="J195" s="20" t="s">
        <v>1</v>
      </c>
      <c r="K195" s="20">
        <v>4</v>
      </c>
      <c r="P195" s="29"/>
      <c r="Q195" s="176"/>
    </row>
    <row r="196" spans="1:17" s="37" customFormat="1">
      <c r="A196" s="28"/>
      <c r="B196" s="192">
        <v>2016</v>
      </c>
      <c r="C196" s="20">
        <v>5</v>
      </c>
      <c r="D196" s="20">
        <v>2</v>
      </c>
      <c r="E196" s="20" t="s">
        <v>1</v>
      </c>
      <c r="F196" s="20">
        <v>3</v>
      </c>
      <c r="G196" s="20">
        <v>5</v>
      </c>
      <c r="H196" s="20" t="s">
        <v>1</v>
      </c>
      <c r="I196" s="20" t="s">
        <v>1</v>
      </c>
      <c r="J196" s="20">
        <v>5</v>
      </c>
      <c r="K196" s="20">
        <v>0</v>
      </c>
      <c r="P196" s="29"/>
      <c r="Q196" s="176"/>
    </row>
    <row r="197" spans="1:17" s="37" customFormat="1">
      <c r="A197" s="28"/>
      <c r="B197" s="192">
        <v>2017</v>
      </c>
      <c r="C197" s="20">
        <v>2</v>
      </c>
      <c r="D197" s="20" t="s">
        <v>1</v>
      </c>
      <c r="E197" s="20" t="s">
        <v>1</v>
      </c>
      <c r="F197" s="20">
        <v>2</v>
      </c>
      <c r="G197" s="20">
        <v>4</v>
      </c>
      <c r="H197" s="20">
        <v>3</v>
      </c>
      <c r="I197" s="20" t="s">
        <v>1</v>
      </c>
      <c r="J197" s="20">
        <v>1</v>
      </c>
      <c r="K197" s="20">
        <v>-2</v>
      </c>
      <c r="P197" s="29"/>
      <c r="Q197" s="176"/>
    </row>
    <row r="198" spans="1:17" s="37" customFormat="1">
      <c r="A198" s="28"/>
      <c r="B198" s="192"/>
      <c r="C198" s="20"/>
      <c r="D198" s="20"/>
      <c r="E198" s="20"/>
      <c r="F198" s="20"/>
      <c r="G198" s="20"/>
      <c r="H198" s="20"/>
      <c r="I198" s="20"/>
      <c r="J198" s="20"/>
      <c r="K198" s="20"/>
      <c r="P198" s="29"/>
    </row>
    <row r="199" spans="1:17" s="37" customFormat="1">
      <c r="A199" s="28" t="s">
        <v>598</v>
      </c>
      <c r="B199" s="192">
        <v>2013</v>
      </c>
      <c r="C199" s="20">
        <v>505</v>
      </c>
      <c r="D199" s="20">
        <v>44</v>
      </c>
      <c r="E199" s="20">
        <v>1</v>
      </c>
      <c r="F199" s="20">
        <v>460</v>
      </c>
      <c r="G199" s="20">
        <v>253</v>
      </c>
      <c r="H199" s="20">
        <v>11</v>
      </c>
      <c r="I199" s="20">
        <v>2</v>
      </c>
      <c r="J199" s="20">
        <v>240</v>
      </c>
      <c r="K199" s="20">
        <v>252</v>
      </c>
      <c r="P199" s="29"/>
      <c r="Q199" s="176"/>
    </row>
    <row r="200" spans="1:17" s="37" customFormat="1">
      <c r="A200" s="28"/>
      <c r="B200" s="192">
        <v>2014</v>
      </c>
      <c r="C200" s="20">
        <v>584</v>
      </c>
      <c r="D200" s="20">
        <v>30</v>
      </c>
      <c r="E200" s="20">
        <v>2</v>
      </c>
      <c r="F200" s="20">
        <v>552</v>
      </c>
      <c r="G200" s="20">
        <v>277</v>
      </c>
      <c r="H200" s="20">
        <v>18</v>
      </c>
      <c r="I200" s="20">
        <v>2</v>
      </c>
      <c r="J200" s="20">
        <v>257</v>
      </c>
      <c r="K200" s="20">
        <v>307</v>
      </c>
      <c r="P200" s="29"/>
      <c r="Q200" s="176"/>
    </row>
    <row r="201" spans="1:17" s="37" customFormat="1">
      <c r="A201" s="28"/>
      <c r="B201" s="192">
        <v>2015</v>
      </c>
      <c r="C201" s="20">
        <v>461</v>
      </c>
      <c r="D201" s="20">
        <v>29</v>
      </c>
      <c r="E201" s="20">
        <v>1</v>
      </c>
      <c r="F201" s="20">
        <v>431</v>
      </c>
      <c r="G201" s="20">
        <v>286</v>
      </c>
      <c r="H201" s="20">
        <v>22</v>
      </c>
      <c r="I201" s="20">
        <v>2</v>
      </c>
      <c r="J201" s="20">
        <v>262</v>
      </c>
      <c r="K201" s="20">
        <v>175</v>
      </c>
      <c r="P201" s="29"/>
      <c r="Q201" s="176"/>
    </row>
    <row r="202" spans="1:17" s="37" customFormat="1">
      <c r="A202" s="28"/>
      <c r="B202" s="192">
        <v>2016</v>
      </c>
      <c r="C202" s="20">
        <v>406</v>
      </c>
      <c r="D202" s="20">
        <v>24</v>
      </c>
      <c r="E202" s="20">
        <v>2</v>
      </c>
      <c r="F202" s="20">
        <v>380</v>
      </c>
      <c r="G202" s="20">
        <v>245</v>
      </c>
      <c r="H202" s="20">
        <v>26</v>
      </c>
      <c r="I202" s="20">
        <v>1</v>
      </c>
      <c r="J202" s="20">
        <v>218</v>
      </c>
      <c r="K202" s="20">
        <v>161</v>
      </c>
      <c r="P202" s="29"/>
      <c r="Q202" s="176"/>
    </row>
    <row r="203" spans="1:17" s="37" customFormat="1">
      <c r="A203" s="28"/>
      <c r="B203" s="192">
        <v>2017</v>
      </c>
      <c r="C203" s="20">
        <v>353</v>
      </c>
      <c r="D203" s="20">
        <v>34</v>
      </c>
      <c r="E203" s="20" t="s">
        <v>1</v>
      </c>
      <c r="F203" s="20">
        <v>319</v>
      </c>
      <c r="G203" s="20">
        <v>215</v>
      </c>
      <c r="H203" s="20">
        <v>24</v>
      </c>
      <c r="I203" s="20" t="s">
        <v>1</v>
      </c>
      <c r="J203" s="20">
        <v>191</v>
      </c>
      <c r="K203" s="20">
        <v>138</v>
      </c>
      <c r="P203" s="29"/>
      <c r="Q203" s="176"/>
    </row>
    <row r="204" spans="1:17" s="37" customFormat="1">
      <c r="A204" s="28"/>
      <c r="B204" s="192"/>
      <c r="C204" s="20"/>
      <c r="D204" s="20"/>
      <c r="E204" s="20"/>
      <c r="F204" s="20"/>
      <c r="G204" s="20"/>
      <c r="H204" s="20"/>
      <c r="I204" s="20"/>
      <c r="J204" s="20"/>
      <c r="K204" s="20"/>
      <c r="P204" s="29"/>
    </row>
    <row r="205" spans="1:17" s="37" customFormat="1">
      <c r="A205" s="28" t="s">
        <v>599</v>
      </c>
      <c r="B205" s="192">
        <v>2013</v>
      </c>
      <c r="C205" s="20">
        <v>116</v>
      </c>
      <c r="D205" s="20">
        <v>37</v>
      </c>
      <c r="E205" s="20">
        <v>49</v>
      </c>
      <c r="F205" s="20">
        <v>30</v>
      </c>
      <c r="G205" s="20">
        <v>142</v>
      </c>
      <c r="H205" s="20">
        <v>19</v>
      </c>
      <c r="I205" s="20">
        <v>25</v>
      </c>
      <c r="J205" s="20">
        <v>98</v>
      </c>
      <c r="K205" s="20">
        <v>-26</v>
      </c>
      <c r="P205" s="29"/>
      <c r="Q205" s="176"/>
    </row>
    <row r="206" spans="1:17" s="37" customFormat="1">
      <c r="A206" s="28"/>
      <c r="B206" s="192">
        <v>2014</v>
      </c>
      <c r="C206" s="20">
        <v>87</v>
      </c>
      <c r="D206" s="20">
        <v>35</v>
      </c>
      <c r="E206" s="20">
        <v>19</v>
      </c>
      <c r="F206" s="20">
        <v>33</v>
      </c>
      <c r="G206" s="20">
        <v>136</v>
      </c>
      <c r="H206" s="20">
        <v>27</v>
      </c>
      <c r="I206" s="20">
        <v>17</v>
      </c>
      <c r="J206" s="20">
        <v>92</v>
      </c>
      <c r="K206" s="20">
        <v>-49</v>
      </c>
      <c r="P206" s="29"/>
      <c r="Q206" s="176"/>
    </row>
    <row r="207" spans="1:17" s="37" customFormat="1">
      <c r="A207" s="28"/>
      <c r="B207" s="192">
        <v>2015</v>
      </c>
      <c r="C207" s="20">
        <v>65</v>
      </c>
      <c r="D207" s="20">
        <v>18</v>
      </c>
      <c r="E207" s="20">
        <v>21</v>
      </c>
      <c r="F207" s="20">
        <v>26</v>
      </c>
      <c r="G207" s="20">
        <v>198</v>
      </c>
      <c r="H207" s="20">
        <v>20</v>
      </c>
      <c r="I207" s="20">
        <v>57</v>
      </c>
      <c r="J207" s="20">
        <v>121</v>
      </c>
      <c r="K207" s="20">
        <v>-133</v>
      </c>
      <c r="P207" s="29"/>
      <c r="Q207" s="176"/>
    </row>
    <row r="208" spans="1:17" s="37" customFormat="1">
      <c r="A208" s="28"/>
      <c r="B208" s="192">
        <v>2016</v>
      </c>
      <c r="C208" s="20">
        <v>124</v>
      </c>
      <c r="D208" s="20">
        <v>34</v>
      </c>
      <c r="E208" s="20">
        <v>36</v>
      </c>
      <c r="F208" s="20">
        <v>54</v>
      </c>
      <c r="G208" s="20">
        <v>174</v>
      </c>
      <c r="H208" s="20">
        <v>15</v>
      </c>
      <c r="I208" s="20">
        <v>34</v>
      </c>
      <c r="J208" s="20">
        <v>125</v>
      </c>
      <c r="K208" s="20">
        <v>-50</v>
      </c>
      <c r="P208" s="29"/>
      <c r="Q208" s="176"/>
    </row>
    <row r="209" spans="1:17" s="37" customFormat="1">
      <c r="A209" s="28"/>
      <c r="B209" s="192">
        <v>2017</v>
      </c>
      <c r="C209" s="20">
        <v>91</v>
      </c>
      <c r="D209" s="20">
        <v>34</v>
      </c>
      <c r="E209" s="20">
        <v>16</v>
      </c>
      <c r="F209" s="20">
        <v>41</v>
      </c>
      <c r="G209" s="20">
        <v>145</v>
      </c>
      <c r="H209" s="20">
        <v>13</v>
      </c>
      <c r="I209" s="20">
        <v>43</v>
      </c>
      <c r="J209" s="20">
        <v>89</v>
      </c>
      <c r="K209" s="20">
        <v>-54</v>
      </c>
      <c r="P209" s="29"/>
      <c r="Q209" s="176"/>
    </row>
    <row r="210" spans="1:17" s="37" customFormat="1">
      <c r="A210" s="28"/>
      <c r="B210" s="192"/>
      <c r="C210" s="20"/>
      <c r="D210" s="20"/>
      <c r="E210" s="20"/>
      <c r="F210" s="20"/>
      <c r="G210" s="20"/>
      <c r="H210" s="20"/>
      <c r="I210" s="20"/>
      <c r="J210" s="20"/>
      <c r="K210" s="20"/>
      <c r="P210" s="29"/>
    </row>
    <row r="211" spans="1:17" s="37" customFormat="1">
      <c r="A211" s="28" t="s">
        <v>909</v>
      </c>
      <c r="B211" s="192">
        <v>2013</v>
      </c>
      <c r="C211" s="20">
        <v>8</v>
      </c>
      <c r="D211" s="20">
        <v>3</v>
      </c>
      <c r="E211" s="20" t="s">
        <v>1</v>
      </c>
      <c r="F211" s="20">
        <v>5</v>
      </c>
      <c r="G211" s="20">
        <v>21</v>
      </c>
      <c r="H211" s="20">
        <v>3</v>
      </c>
      <c r="I211" s="20" t="s">
        <v>1</v>
      </c>
      <c r="J211" s="20">
        <v>18</v>
      </c>
      <c r="K211" s="20">
        <v>-13</v>
      </c>
      <c r="P211" s="29"/>
      <c r="Q211" s="176"/>
    </row>
    <row r="212" spans="1:17" s="37" customFormat="1">
      <c r="A212" s="28"/>
      <c r="B212" s="192">
        <v>2014</v>
      </c>
      <c r="C212" s="20">
        <v>17</v>
      </c>
      <c r="D212" s="20">
        <v>9</v>
      </c>
      <c r="E212" s="20" t="s">
        <v>1</v>
      </c>
      <c r="F212" s="20">
        <v>8</v>
      </c>
      <c r="G212" s="20">
        <v>32</v>
      </c>
      <c r="H212" s="20">
        <v>5</v>
      </c>
      <c r="I212" s="20" t="s">
        <v>1</v>
      </c>
      <c r="J212" s="20">
        <v>27</v>
      </c>
      <c r="K212" s="20">
        <v>-15</v>
      </c>
      <c r="P212" s="29"/>
      <c r="Q212" s="176"/>
    </row>
    <row r="213" spans="1:17" s="37" customFormat="1">
      <c r="A213" s="28"/>
      <c r="B213" s="192">
        <v>2015</v>
      </c>
      <c r="C213" s="20">
        <v>22</v>
      </c>
      <c r="D213" s="20">
        <v>7</v>
      </c>
      <c r="E213" s="20" t="s">
        <v>1</v>
      </c>
      <c r="F213" s="20">
        <v>15</v>
      </c>
      <c r="G213" s="20">
        <v>29</v>
      </c>
      <c r="H213" s="20">
        <v>9</v>
      </c>
      <c r="I213" s="20" t="s">
        <v>1</v>
      </c>
      <c r="J213" s="20">
        <v>20</v>
      </c>
      <c r="K213" s="20">
        <v>-7</v>
      </c>
      <c r="P213" s="29"/>
      <c r="Q213" s="176"/>
    </row>
    <row r="214" spans="1:17" s="37" customFormat="1">
      <c r="A214" s="28"/>
      <c r="B214" s="192">
        <v>2016</v>
      </c>
      <c r="C214" s="20">
        <v>12</v>
      </c>
      <c r="D214" s="20">
        <v>4</v>
      </c>
      <c r="E214" s="20" t="s">
        <v>1</v>
      </c>
      <c r="F214" s="20">
        <v>8</v>
      </c>
      <c r="G214" s="20">
        <v>25</v>
      </c>
      <c r="H214" s="20">
        <v>9</v>
      </c>
      <c r="I214" s="20" t="s">
        <v>1</v>
      </c>
      <c r="J214" s="20">
        <v>16</v>
      </c>
      <c r="K214" s="20">
        <v>-13</v>
      </c>
      <c r="P214" s="29"/>
      <c r="Q214" s="176"/>
    </row>
    <row r="215" spans="1:17" s="37" customFormat="1">
      <c r="A215" s="28"/>
      <c r="B215" s="192">
        <v>2017</v>
      </c>
      <c r="C215" s="20">
        <v>22</v>
      </c>
      <c r="D215" s="20">
        <v>11</v>
      </c>
      <c r="E215" s="20" t="s">
        <v>1</v>
      </c>
      <c r="F215" s="20">
        <v>11</v>
      </c>
      <c r="G215" s="20">
        <v>17</v>
      </c>
      <c r="H215" s="20">
        <v>7</v>
      </c>
      <c r="I215" s="20">
        <v>1</v>
      </c>
      <c r="J215" s="20">
        <v>9</v>
      </c>
      <c r="K215" s="20">
        <v>5</v>
      </c>
      <c r="P215" s="29"/>
      <c r="Q215" s="176"/>
    </row>
    <row r="216" spans="1:17" s="37" customFormat="1">
      <c r="A216" s="28"/>
      <c r="B216" s="192"/>
      <c r="C216" s="20"/>
      <c r="D216" s="20"/>
      <c r="E216" s="20"/>
      <c r="F216" s="20"/>
      <c r="G216" s="20"/>
      <c r="H216" s="20"/>
      <c r="I216" s="20"/>
      <c r="J216" s="20"/>
      <c r="K216" s="20"/>
      <c r="P216" s="29"/>
    </row>
    <row r="217" spans="1:17" s="37" customFormat="1">
      <c r="A217" s="28" t="s">
        <v>600</v>
      </c>
      <c r="B217" s="192">
        <v>2013</v>
      </c>
      <c r="C217" s="20">
        <v>74</v>
      </c>
      <c r="D217" s="20">
        <v>43</v>
      </c>
      <c r="E217" s="20">
        <v>1</v>
      </c>
      <c r="F217" s="20">
        <v>30</v>
      </c>
      <c r="G217" s="20">
        <v>82</v>
      </c>
      <c r="H217" s="20">
        <v>37</v>
      </c>
      <c r="I217" s="20" t="s">
        <v>1</v>
      </c>
      <c r="J217" s="20">
        <v>45</v>
      </c>
      <c r="K217" s="20">
        <v>-8</v>
      </c>
      <c r="P217" s="29"/>
      <c r="Q217" s="176"/>
    </row>
    <row r="218" spans="1:17" s="37" customFormat="1">
      <c r="A218" s="28"/>
      <c r="B218" s="192">
        <v>2014</v>
      </c>
      <c r="C218" s="20">
        <v>64</v>
      </c>
      <c r="D218" s="20">
        <v>30</v>
      </c>
      <c r="E218" s="20">
        <v>2</v>
      </c>
      <c r="F218" s="20">
        <v>32</v>
      </c>
      <c r="G218" s="20">
        <v>95</v>
      </c>
      <c r="H218" s="20">
        <v>36</v>
      </c>
      <c r="I218" s="20">
        <v>2</v>
      </c>
      <c r="J218" s="20">
        <v>57</v>
      </c>
      <c r="K218" s="20">
        <v>-31</v>
      </c>
      <c r="P218" s="29"/>
      <c r="Q218" s="176"/>
    </row>
    <row r="219" spans="1:17" s="37" customFormat="1">
      <c r="A219" s="28"/>
      <c r="B219" s="192">
        <v>2015</v>
      </c>
      <c r="C219" s="20">
        <v>57</v>
      </c>
      <c r="D219" s="20">
        <v>22</v>
      </c>
      <c r="E219" s="20" t="s">
        <v>1</v>
      </c>
      <c r="F219" s="20">
        <v>35</v>
      </c>
      <c r="G219" s="20">
        <v>98</v>
      </c>
      <c r="H219" s="20">
        <v>45</v>
      </c>
      <c r="I219" s="20">
        <v>2</v>
      </c>
      <c r="J219" s="20">
        <v>51</v>
      </c>
      <c r="K219" s="20">
        <v>-41</v>
      </c>
      <c r="P219" s="29"/>
      <c r="Q219" s="176"/>
    </row>
    <row r="220" spans="1:17" s="37" customFormat="1">
      <c r="A220" s="28"/>
      <c r="B220" s="192">
        <v>2016</v>
      </c>
      <c r="C220" s="20">
        <v>78</v>
      </c>
      <c r="D220" s="20">
        <v>43</v>
      </c>
      <c r="E220" s="20" t="s">
        <v>1</v>
      </c>
      <c r="F220" s="20">
        <v>35</v>
      </c>
      <c r="G220" s="20">
        <v>111</v>
      </c>
      <c r="H220" s="20">
        <v>35</v>
      </c>
      <c r="I220" s="20" t="s">
        <v>1</v>
      </c>
      <c r="J220" s="20">
        <v>76</v>
      </c>
      <c r="K220" s="20">
        <v>-33</v>
      </c>
      <c r="P220" s="29"/>
      <c r="Q220" s="176"/>
    </row>
    <row r="221" spans="1:17" s="37" customFormat="1">
      <c r="A221" s="28"/>
      <c r="B221" s="192">
        <v>2017</v>
      </c>
      <c r="C221" s="20">
        <v>51</v>
      </c>
      <c r="D221" s="20">
        <v>19</v>
      </c>
      <c r="E221" s="20" t="s">
        <v>1</v>
      </c>
      <c r="F221" s="20">
        <v>32</v>
      </c>
      <c r="G221" s="20">
        <v>76</v>
      </c>
      <c r="H221" s="20">
        <v>27</v>
      </c>
      <c r="I221" s="20">
        <v>2</v>
      </c>
      <c r="J221" s="20">
        <v>47</v>
      </c>
      <c r="K221" s="20">
        <v>-25</v>
      </c>
      <c r="P221" s="29"/>
      <c r="Q221" s="176"/>
    </row>
    <row r="222" spans="1:17" s="37" customFormat="1">
      <c r="A222" s="28"/>
      <c r="B222" s="192"/>
      <c r="C222" s="20"/>
      <c r="D222" s="20"/>
      <c r="E222" s="20"/>
      <c r="F222" s="20"/>
      <c r="G222" s="20"/>
      <c r="H222" s="20"/>
      <c r="I222" s="20"/>
      <c r="J222" s="20"/>
      <c r="K222" s="20"/>
      <c r="P222" s="29"/>
    </row>
    <row r="223" spans="1:17" s="37" customFormat="1">
      <c r="A223" s="28" t="s">
        <v>601</v>
      </c>
      <c r="B223" s="192">
        <v>2013</v>
      </c>
      <c r="C223" s="20">
        <v>216</v>
      </c>
      <c r="D223" s="20">
        <v>74</v>
      </c>
      <c r="E223" s="20">
        <v>12</v>
      </c>
      <c r="F223" s="20">
        <v>130</v>
      </c>
      <c r="G223" s="20">
        <v>150</v>
      </c>
      <c r="H223" s="20">
        <v>44</v>
      </c>
      <c r="I223" s="20">
        <v>9</v>
      </c>
      <c r="J223" s="20">
        <v>97</v>
      </c>
      <c r="K223" s="20">
        <v>66</v>
      </c>
      <c r="P223" s="29"/>
      <c r="Q223" s="176"/>
    </row>
    <row r="224" spans="1:17" s="37" customFormat="1">
      <c r="A224" s="28"/>
      <c r="B224" s="192">
        <v>2014</v>
      </c>
      <c r="C224" s="20">
        <v>187</v>
      </c>
      <c r="D224" s="20">
        <v>56</v>
      </c>
      <c r="E224" s="20">
        <v>7</v>
      </c>
      <c r="F224" s="20">
        <v>124</v>
      </c>
      <c r="G224" s="20">
        <v>180</v>
      </c>
      <c r="H224" s="20">
        <v>50</v>
      </c>
      <c r="I224" s="20">
        <v>4</v>
      </c>
      <c r="J224" s="20">
        <v>126</v>
      </c>
      <c r="K224" s="20">
        <v>7</v>
      </c>
      <c r="P224" s="29"/>
      <c r="Q224" s="176"/>
    </row>
    <row r="225" spans="1:17" s="37" customFormat="1">
      <c r="A225" s="28"/>
      <c r="B225" s="192">
        <v>2015</v>
      </c>
      <c r="C225" s="20">
        <v>202</v>
      </c>
      <c r="D225" s="20">
        <v>72</v>
      </c>
      <c r="E225" s="20">
        <v>7</v>
      </c>
      <c r="F225" s="20">
        <v>123</v>
      </c>
      <c r="G225" s="20">
        <v>167</v>
      </c>
      <c r="H225" s="20">
        <v>46</v>
      </c>
      <c r="I225" s="20">
        <v>21</v>
      </c>
      <c r="J225" s="20">
        <v>100</v>
      </c>
      <c r="K225" s="20">
        <v>35</v>
      </c>
      <c r="P225" s="29"/>
      <c r="Q225" s="176"/>
    </row>
    <row r="226" spans="1:17" s="37" customFormat="1">
      <c r="A226" s="28"/>
      <c r="B226" s="192">
        <v>2016</v>
      </c>
      <c r="C226" s="20">
        <v>181</v>
      </c>
      <c r="D226" s="20">
        <v>57</v>
      </c>
      <c r="E226" s="20">
        <v>8</v>
      </c>
      <c r="F226" s="20">
        <v>116</v>
      </c>
      <c r="G226" s="20">
        <v>156</v>
      </c>
      <c r="H226" s="20">
        <v>50</v>
      </c>
      <c r="I226" s="20">
        <v>8</v>
      </c>
      <c r="J226" s="20">
        <v>98</v>
      </c>
      <c r="K226" s="20">
        <v>25</v>
      </c>
      <c r="P226" s="29"/>
      <c r="Q226" s="176"/>
    </row>
    <row r="227" spans="1:17" s="37" customFormat="1">
      <c r="A227" s="28"/>
      <c r="B227" s="192">
        <v>2017</v>
      </c>
      <c r="C227" s="20">
        <v>144</v>
      </c>
      <c r="D227" s="20">
        <v>51</v>
      </c>
      <c r="E227" s="20">
        <v>8</v>
      </c>
      <c r="F227" s="20">
        <v>85</v>
      </c>
      <c r="G227" s="20">
        <v>129</v>
      </c>
      <c r="H227" s="20">
        <v>37</v>
      </c>
      <c r="I227" s="20">
        <v>10</v>
      </c>
      <c r="J227" s="20">
        <v>82</v>
      </c>
      <c r="K227" s="20">
        <v>15</v>
      </c>
      <c r="P227" s="29"/>
      <c r="Q227" s="176"/>
    </row>
    <row r="228" spans="1:17" s="37" customFormat="1">
      <c r="A228" s="28"/>
      <c r="B228" s="192"/>
      <c r="C228" s="20"/>
      <c r="D228" s="20"/>
      <c r="E228" s="20"/>
      <c r="F228" s="20"/>
      <c r="G228" s="20"/>
      <c r="H228" s="20"/>
      <c r="I228" s="20"/>
      <c r="J228" s="20"/>
      <c r="K228" s="20"/>
      <c r="P228" s="29"/>
    </row>
    <row r="229" spans="1:17" s="37" customFormat="1">
      <c r="A229" s="28" t="s">
        <v>602</v>
      </c>
      <c r="B229" s="192">
        <v>2013</v>
      </c>
      <c r="C229" s="20">
        <v>73</v>
      </c>
      <c r="D229" s="20">
        <v>14</v>
      </c>
      <c r="E229" s="20" t="s">
        <v>1</v>
      </c>
      <c r="F229" s="20">
        <v>59</v>
      </c>
      <c r="G229" s="20">
        <v>197</v>
      </c>
      <c r="H229" s="20">
        <v>27</v>
      </c>
      <c r="I229" s="20" t="s">
        <v>1</v>
      </c>
      <c r="J229" s="20">
        <v>170</v>
      </c>
      <c r="K229" s="20">
        <v>-124</v>
      </c>
      <c r="P229" s="29"/>
      <c r="Q229" s="176"/>
    </row>
    <row r="230" spans="1:17" s="37" customFormat="1">
      <c r="A230" s="28"/>
      <c r="B230" s="192">
        <v>2014</v>
      </c>
      <c r="C230" s="20">
        <v>73</v>
      </c>
      <c r="D230" s="20">
        <v>18</v>
      </c>
      <c r="E230" s="20" t="s">
        <v>1</v>
      </c>
      <c r="F230" s="20">
        <v>55</v>
      </c>
      <c r="G230" s="20">
        <v>168</v>
      </c>
      <c r="H230" s="20">
        <v>19</v>
      </c>
      <c r="I230" s="20">
        <v>3</v>
      </c>
      <c r="J230" s="20">
        <v>146</v>
      </c>
      <c r="K230" s="20">
        <v>-95</v>
      </c>
      <c r="P230" s="29"/>
      <c r="Q230" s="176"/>
    </row>
    <row r="231" spans="1:17" s="37" customFormat="1">
      <c r="A231" s="28"/>
      <c r="B231" s="192">
        <v>2015</v>
      </c>
      <c r="C231" s="20">
        <v>84</v>
      </c>
      <c r="D231" s="20">
        <v>19</v>
      </c>
      <c r="E231" s="20" t="s">
        <v>1</v>
      </c>
      <c r="F231" s="20">
        <v>65</v>
      </c>
      <c r="G231" s="20">
        <v>120</v>
      </c>
      <c r="H231" s="20">
        <v>17</v>
      </c>
      <c r="I231" s="20">
        <v>1</v>
      </c>
      <c r="J231" s="20">
        <v>102</v>
      </c>
      <c r="K231" s="20">
        <v>-36</v>
      </c>
      <c r="P231" s="29"/>
      <c r="Q231" s="176"/>
    </row>
    <row r="232" spans="1:17" s="37" customFormat="1">
      <c r="A232" s="28"/>
      <c r="B232" s="192">
        <v>2016</v>
      </c>
      <c r="C232" s="20">
        <v>67</v>
      </c>
      <c r="D232" s="20">
        <v>19</v>
      </c>
      <c r="E232" s="20" t="s">
        <v>1</v>
      </c>
      <c r="F232" s="20">
        <v>48</v>
      </c>
      <c r="G232" s="20">
        <v>153</v>
      </c>
      <c r="H232" s="20">
        <v>32</v>
      </c>
      <c r="I232" s="20" t="s">
        <v>1</v>
      </c>
      <c r="J232" s="20">
        <v>121</v>
      </c>
      <c r="K232" s="20">
        <v>-86</v>
      </c>
      <c r="P232" s="29"/>
      <c r="Q232" s="176"/>
    </row>
    <row r="233" spans="1:17" s="37" customFormat="1">
      <c r="A233" s="28"/>
      <c r="B233" s="192">
        <v>2017</v>
      </c>
      <c r="C233" s="20">
        <v>54</v>
      </c>
      <c r="D233" s="20">
        <v>11</v>
      </c>
      <c r="E233" s="20" t="s">
        <v>1</v>
      </c>
      <c r="F233" s="20">
        <v>43</v>
      </c>
      <c r="G233" s="20">
        <v>111</v>
      </c>
      <c r="H233" s="20">
        <v>23</v>
      </c>
      <c r="I233" s="20">
        <v>2</v>
      </c>
      <c r="J233" s="20">
        <v>86</v>
      </c>
      <c r="K233" s="20">
        <v>-57</v>
      </c>
      <c r="P233" s="29"/>
      <c r="Q233" s="176"/>
    </row>
    <row r="234" spans="1:17" s="37" customFormat="1">
      <c r="A234" s="28"/>
      <c r="B234" s="192"/>
      <c r="C234" s="20"/>
      <c r="D234" s="20"/>
      <c r="E234" s="20"/>
      <c r="F234" s="20"/>
      <c r="G234" s="20"/>
      <c r="H234" s="20"/>
      <c r="I234" s="20"/>
      <c r="J234" s="20"/>
      <c r="K234" s="20"/>
      <c r="P234" s="29"/>
    </row>
    <row r="235" spans="1:17" s="37" customFormat="1">
      <c r="A235" s="28" t="s">
        <v>603</v>
      </c>
      <c r="B235" s="192">
        <v>2013</v>
      </c>
      <c r="C235" s="20">
        <v>92</v>
      </c>
      <c r="D235" s="20">
        <v>59</v>
      </c>
      <c r="E235" s="20" t="s">
        <v>1</v>
      </c>
      <c r="F235" s="20">
        <v>33</v>
      </c>
      <c r="G235" s="20">
        <v>127</v>
      </c>
      <c r="H235" s="20">
        <v>81</v>
      </c>
      <c r="I235" s="20">
        <v>1</v>
      </c>
      <c r="J235" s="20">
        <v>45</v>
      </c>
      <c r="K235" s="20">
        <v>-35</v>
      </c>
      <c r="P235" s="29"/>
      <c r="Q235" s="176"/>
    </row>
    <row r="236" spans="1:17" s="37" customFormat="1">
      <c r="A236" s="28"/>
      <c r="B236" s="192">
        <v>2014</v>
      </c>
      <c r="C236" s="20">
        <v>88</v>
      </c>
      <c r="D236" s="20">
        <v>52</v>
      </c>
      <c r="E236" s="20">
        <v>4</v>
      </c>
      <c r="F236" s="20">
        <v>32</v>
      </c>
      <c r="G236" s="20">
        <v>151</v>
      </c>
      <c r="H236" s="20">
        <v>59</v>
      </c>
      <c r="I236" s="20">
        <v>2</v>
      </c>
      <c r="J236" s="20">
        <v>90</v>
      </c>
      <c r="K236" s="20">
        <v>-63</v>
      </c>
      <c r="P236" s="29"/>
      <c r="Q236" s="176"/>
    </row>
    <row r="237" spans="1:17" s="37" customFormat="1">
      <c r="A237" s="28"/>
      <c r="B237" s="192">
        <v>2015</v>
      </c>
      <c r="C237" s="20">
        <v>63</v>
      </c>
      <c r="D237" s="20">
        <v>37</v>
      </c>
      <c r="E237" s="20" t="s">
        <v>1</v>
      </c>
      <c r="F237" s="20">
        <v>26</v>
      </c>
      <c r="G237" s="20">
        <v>79</v>
      </c>
      <c r="H237" s="20">
        <v>36</v>
      </c>
      <c r="I237" s="20">
        <v>1</v>
      </c>
      <c r="J237" s="20">
        <v>42</v>
      </c>
      <c r="K237" s="20">
        <v>-16</v>
      </c>
      <c r="P237" s="29"/>
      <c r="Q237" s="176"/>
    </row>
    <row r="238" spans="1:17" s="37" customFormat="1">
      <c r="A238" s="28"/>
      <c r="B238" s="192">
        <v>2016</v>
      </c>
      <c r="C238" s="20">
        <v>80</v>
      </c>
      <c r="D238" s="20">
        <v>49</v>
      </c>
      <c r="E238" s="20">
        <v>1</v>
      </c>
      <c r="F238" s="20">
        <v>30</v>
      </c>
      <c r="G238" s="20">
        <v>112</v>
      </c>
      <c r="H238" s="20">
        <v>53</v>
      </c>
      <c r="I238" s="20" t="s">
        <v>1</v>
      </c>
      <c r="J238" s="20">
        <v>59</v>
      </c>
      <c r="K238" s="20">
        <v>-32</v>
      </c>
      <c r="P238" s="29"/>
      <c r="Q238" s="176"/>
    </row>
    <row r="239" spans="1:17" s="37" customFormat="1">
      <c r="A239" s="28"/>
      <c r="B239" s="192">
        <v>2017</v>
      </c>
      <c r="C239" s="20">
        <v>53</v>
      </c>
      <c r="D239" s="20">
        <v>31</v>
      </c>
      <c r="E239" s="20" t="s">
        <v>1</v>
      </c>
      <c r="F239" s="20">
        <v>22</v>
      </c>
      <c r="G239" s="20">
        <v>99</v>
      </c>
      <c r="H239" s="20">
        <v>40</v>
      </c>
      <c r="I239" s="20">
        <v>1</v>
      </c>
      <c r="J239" s="20">
        <v>58</v>
      </c>
      <c r="K239" s="20">
        <v>-46</v>
      </c>
      <c r="P239" s="29"/>
      <c r="Q239" s="176"/>
    </row>
    <row r="240" spans="1:17" s="37" customFormat="1">
      <c r="A240" s="28"/>
      <c r="B240" s="192"/>
      <c r="C240" s="20"/>
      <c r="D240" s="20"/>
      <c r="E240" s="20"/>
      <c r="F240" s="20"/>
      <c r="G240" s="20"/>
      <c r="H240" s="20"/>
      <c r="I240" s="20"/>
      <c r="J240" s="20"/>
      <c r="K240" s="20"/>
      <c r="P240" s="29"/>
    </row>
    <row r="241" spans="1:17" s="37" customFormat="1">
      <c r="A241" s="28" t="s">
        <v>604</v>
      </c>
      <c r="B241" s="192">
        <v>2013</v>
      </c>
      <c r="C241" s="20">
        <v>123</v>
      </c>
      <c r="D241" s="20">
        <v>62</v>
      </c>
      <c r="E241" s="20">
        <v>1</v>
      </c>
      <c r="F241" s="20">
        <v>60</v>
      </c>
      <c r="G241" s="20">
        <v>234</v>
      </c>
      <c r="H241" s="20">
        <v>76</v>
      </c>
      <c r="I241" s="20">
        <v>2</v>
      </c>
      <c r="J241" s="20">
        <v>156</v>
      </c>
      <c r="K241" s="20">
        <v>-111</v>
      </c>
      <c r="P241" s="29"/>
      <c r="Q241" s="176"/>
    </row>
    <row r="242" spans="1:17" s="37" customFormat="1">
      <c r="A242" s="28"/>
      <c r="B242" s="192">
        <v>2014</v>
      </c>
      <c r="C242" s="20">
        <v>103</v>
      </c>
      <c r="D242" s="20">
        <v>47</v>
      </c>
      <c r="E242" s="20" t="s">
        <v>1</v>
      </c>
      <c r="F242" s="20">
        <v>56</v>
      </c>
      <c r="G242" s="20">
        <v>238</v>
      </c>
      <c r="H242" s="20">
        <v>57</v>
      </c>
      <c r="I242" s="20" t="s">
        <v>1</v>
      </c>
      <c r="J242" s="20">
        <v>181</v>
      </c>
      <c r="K242" s="20">
        <v>-135</v>
      </c>
      <c r="P242" s="29"/>
      <c r="Q242" s="176"/>
    </row>
    <row r="243" spans="1:17" s="37" customFormat="1">
      <c r="A243" s="28"/>
      <c r="B243" s="192">
        <v>2015</v>
      </c>
      <c r="C243" s="20">
        <v>101</v>
      </c>
      <c r="D243" s="20">
        <v>38</v>
      </c>
      <c r="E243" s="20" t="s">
        <v>1</v>
      </c>
      <c r="F243" s="20">
        <v>63</v>
      </c>
      <c r="G243" s="20">
        <v>200</v>
      </c>
      <c r="H243" s="20">
        <v>56</v>
      </c>
      <c r="I243" s="20">
        <v>2</v>
      </c>
      <c r="J243" s="20">
        <v>142</v>
      </c>
      <c r="K243" s="20">
        <v>-99</v>
      </c>
      <c r="P243" s="29"/>
      <c r="Q243" s="176"/>
    </row>
    <row r="244" spans="1:17" s="37" customFormat="1">
      <c r="A244" s="28"/>
      <c r="B244" s="192">
        <v>2016</v>
      </c>
      <c r="C244" s="20">
        <v>101</v>
      </c>
      <c r="D244" s="20">
        <v>43</v>
      </c>
      <c r="E244" s="20" t="s">
        <v>1</v>
      </c>
      <c r="F244" s="20">
        <v>58</v>
      </c>
      <c r="G244" s="20">
        <v>227</v>
      </c>
      <c r="H244" s="20">
        <v>69</v>
      </c>
      <c r="I244" s="20">
        <v>1</v>
      </c>
      <c r="J244" s="20">
        <v>157</v>
      </c>
      <c r="K244" s="20">
        <v>-126</v>
      </c>
      <c r="P244" s="29"/>
      <c r="Q244" s="176"/>
    </row>
    <row r="245" spans="1:17" s="37" customFormat="1">
      <c r="A245" s="28"/>
      <c r="B245" s="192">
        <v>2017</v>
      </c>
      <c r="C245" s="20">
        <v>113</v>
      </c>
      <c r="D245" s="20">
        <v>50</v>
      </c>
      <c r="E245" s="20" t="s">
        <v>1</v>
      </c>
      <c r="F245" s="20">
        <v>63</v>
      </c>
      <c r="G245" s="20">
        <v>217</v>
      </c>
      <c r="H245" s="20">
        <v>68</v>
      </c>
      <c r="I245" s="20">
        <v>1</v>
      </c>
      <c r="J245" s="20">
        <v>148</v>
      </c>
      <c r="K245" s="20">
        <v>-104</v>
      </c>
      <c r="P245" s="29"/>
      <c r="Q245" s="176"/>
    </row>
    <row r="246" spans="1:17" s="37" customFormat="1">
      <c r="A246" s="28"/>
      <c r="B246" s="192"/>
      <c r="C246" s="20"/>
      <c r="D246" s="20"/>
      <c r="E246" s="20"/>
      <c r="F246" s="20"/>
      <c r="G246" s="20"/>
      <c r="H246" s="20"/>
      <c r="I246" s="20"/>
      <c r="J246" s="20"/>
      <c r="K246" s="20"/>
      <c r="P246" s="29"/>
    </row>
    <row r="247" spans="1:17" s="37" customFormat="1">
      <c r="A247" s="28" t="s">
        <v>605</v>
      </c>
      <c r="B247" s="192">
        <v>2013</v>
      </c>
      <c r="C247" s="20">
        <v>80</v>
      </c>
      <c r="D247" s="20">
        <v>58</v>
      </c>
      <c r="E247" s="20" t="s">
        <v>1</v>
      </c>
      <c r="F247" s="20">
        <v>22</v>
      </c>
      <c r="G247" s="20">
        <v>160</v>
      </c>
      <c r="H247" s="20">
        <v>132</v>
      </c>
      <c r="I247" s="20" t="s">
        <v>1</v>
      </c>
      <c r="J247" s="20">
        <v>28</v>
      </c>
      <c r="K247" s="20">
        <v>-80</v>
      </c>
      <c r="P247" s="29"/>
      <c r="Q247" s="176"/>
    </row>
    <row r="248" spans="1:17" s="37" customFormat="1">
      <c r="A248" s="28"/>
      <c r="B248" s="192">
        <v>2014</v>
      </c>
      <c r="C248" s="20">
        <v>52</v>
      </c>
      <c r="D248" s="20">
        <v>40</v>
      </c>
      <c r="E248" s="20" t="s">
        <v>1</v>
      </c>
      <c r="F248" s="20">
        <v>12</v>
      </c>
      <c r="G248" s="20">
        <v>156</v>
      </c>
      <c r="H248" s="20">
        <v>108</v>
      </c>
      <c r="I248" s="20">
        <v>1</v>
      </c>
      <c r="J248" s="20">
        <v>47</v>
      </c>
      <c r="K248" s="20">
        <v>-104</v>
      </c>
      <c r="P248" s="29"/>
      <c r="Q248" s="176"/>
    </row>
    <row r="249" spans="1:17" s="37" customFormat="1">
      <c r="A249" s="28"/>
      <c r="B249" s="192">
        <v>2015</v>
      </c>
      <c r="C249" s="20">
        <v>48</v>
      </c>
      <c r="D249" s="20">
        <v>40</v>
      </c>
      <c r="E249" s="20" t="s">
        <v>1</v>
      </c>
      <c r="F249" s="20">
        <v>8</v>
      </c>
      <c r="G249" s="20">
        <v>118</v>
      </c>
      <c r="H249" s="20">
        <v>90</v>
      </c>
      <c r="I249" s="20" t="s">
        <v>1</v>
      </c>
      <c r="J249" s="20">
        <v>28</v>
      </c>
      <c r="K249" s="20">
        <v>-70</v>
      </c>
      <c r="P249" s="29"/>
      <c r="Q249" s="176"/>
    </row>
    <row r="250" spans="1:17" s="37" customFormat="1">
      <c r="A250" s="28"/>
      <c r="B250" s="192">
        <v>2016</v>
      </c>
      <c r="C250" s="20">
        <v>96</v>
      </c>
      <c r="D250" s="20">
        <v>79</v>
      </c>
      <c r="E250" s="20">
        <v>1</v>
      </c>
      <c r="F250" s="20">
        <v>16</v>
      </c>
      <c r="G250" s="20">
        <v>98</v>
      </c>
      <c r="H250" s="20">
        <v>64</v>
      </c>
      <c r="I250" s="20" t="s">
        <v>1</v>
      </c>
      <c r="J250" s="20">
        <v>34</v>
      </c>
      <c r="K250" s="20">
        <v>-2</v>
      </c>
      <c r="P250" s="29"/>
      <c r="Q250" s="176"/>
    </row>
    <row r="251" spans="1:17" s="37" customFormat="1">
      <c r="A251" s="28"/>
      <c r="B251" s="192">
        <v>2017</v>
      </c>
      <c r="C251" s="20">
        <v>40</v>
      </c>
      <c r="D251" s="20">
        <v>33</v>
      </c>
      <c r="E251" s="20" t="s">
        <v>1</v>
      </c>
      <c r="F251" s="20">
        <v>7</v>
      </c>
      <c r="G251" s="20">
        <v>92</v>
      </c>
      <c r="H251" s="20">
        <v>68</v>
      </c>
      <c r="I251" s="20" t="s">
        <v>1</v>
      </c>
      <c r="J251" s="20">
        <v>24</v>
      </c>
      <c r="K251" s="20">
        <v>-52</v>
      </c>
      <c r="P251" s="29"/>
      <c r="Q251" s="176"/>
    </row>
    <row r="252" spans="1:17" s="37" customFormat="1">
      <c r="A252" s="28"/>
      <c r="B252" s="192"/>
      <c r="C252" s="20"/>
      <c r="D252" s="20"/>
      <c r="E252" s="20"/>
      <c r="F252" s="20"/>
      <c r="G252" s="20"/>
      <c r="H252" s="20"/>
      <c r="I252" s="20"/>
      <c r="J252" s="20"/>
      <c r="K252" s="20"/>
      <c r="P252" s="29"/>
    </row>
    <row r="253" spans="1:17" s="37" customFormat="1">
      <c r="A253" s="28" t="s">
        <v>606</v>
      </c>
      <c r="B253" s="192">
        <v>2013</v>
      </c>
      <c r="C253" s="20">
        <v>82</v>
      </c>
      <c r="D253" s="20">
        <v>54</v>
      </c>
      <c r="E253" s="20" t="s">
        <v>1</v>
      </c>
      <c r="F253" s="20">
        <v>28</v>
      </c>
      <c r="G253" s="20">
        <v>93</v>
      </c>
      <c r="H253" s="20">
        <v>45</v>
      </c>
      <c r="I253" s="20">
        <v>1</v>
      </c>
      <c r="J253" s="20">
        <v>47</v>
      </c>
      <c r="K253" s="20">
        <v>-11</v>
      </c>
      <c r="P253" s="29"/>
      <c r="Q253" s="176"/>
    </row>
    <row r="254" spans="1:17" s="37" customFormat="1">
      <c r="A254" s="28"/>
      <c r="B254" s="192">
        <v>2014</v>
      </c>
      <c r="C254" s="20">
        <v>58</v>
      </c>
      <c r="D254" s="20">
        <v>39</v>
      </c>
      <c r="E254" s="20" t="s">
        <v>1</v>
      </c>
      <c r="F254" s="20">
        <v>19</v>
      </c>
      <c r="G254" s="20">
        <v>105</v>
      </c>
      <c r="H254" s="20">
        <v>51</v>
      </c>
      <c r="I254" s="20" t="s">
        <v>1</v>
      </c>
      <c r="J254" s="20">
        <v>54</v>
      </c>
      <c r="K254" s="20">
        <v>-47</v>
      </c>
      <c r="P254" s="29"/>
      <c r="Q254" s="176"/>
    </row>
    <row r="255" spans="1:17" s="37" customFormat="1">
      <c r="A255" s="28"/>
      <c r="B255" s="192">
        <v>2015</v>
      </c>
      <c r="C255" s="20">
        <v>91</v>
      </c>
      <c r="D255" s="20">
        <v>67</v>
      </c>
      <c r="E255" s="20">
        <v>1</v>
      </c>
      <c r="F255" s="20">
        <v>23</v>
      </c>
      <c r="G255" s="20">
        <v>88</v>
      </c>
      <c r="H255" s="20">
        <v>42</v>
      </c>
      <c r="I255" s="20" t="s">
        <v>1</v>
      </c>
      <c r="J255" s="20">
        <v>46</v>
      </c>
      <c r="K255" s="20">
        <v>3</v>
      </c>
      <c r="P255" s="29"/>
      <c r="Q255" s="176"/>
    </row>
    <row r="256" spans="1:17" s="37" customFormat="1">
      <c r="A256" s="28"/>
      <c r="B256" s="192">
        <v>2016</v>
      </c>
      <c r="C256" s="20">
        <v>117</v>
      </c>
      <c r="D256" s="20">
        <v>83</v>
      </c>
      <c r="E256" s="20">
        <v>1</v>
      </c>
      <c r="F256" s="20">
        <v>33</v>
      </c>
      <c r="G256" s="20">
        <v>79</v>
      </c>
      <c r="H256" s="20">
        <v>32</v>
      </c>
      <c r="I256" s="20">
        <v>1</v>
      </c>
      <c r="J256" s="20">
        <v>46</v>
      </c>
      <c r="K256" s="20">
        <v>38</v>
      </c>
      <c r="P256" s="29"/>
      <c r="Q256" s="176"/>
    </row>
    <row r="257" spans="1:17" s="37" customFormat="1">
      <c r="A257" s="28"/>
      <c r="B257" s="192">
        <v>2017</v>
      </c>
      <c r="C257" s="20">
        <v>46</v>
      </c>
      <c r="D257" s="20">
        <v>33</v>
      </c>
      <c r="E257" s="20" t="s">
        <v>1</v>
      </c>
      <c r="F257" s="20">
        <v>13</v>
      </c>
      <c r="G257" s="20">
        <v>91</v>
      </c>
      <c r="H257" s="20">
        <v>42</v>
      </c>
      <c r="I257" s="20">
        <v>1</v>
      </c>
      <c r="J257" s="20">
        <v>48</v>
      </c>
      <c r="K257" s="20">
        <v>-45</v>
      </c>
      <c r="P257" s="29"/>
      <c r="Q257" s="176"/>
    </row>
    <row r="258" spans="1:17" s="37" customFormat="1">
      <c r="A258" s="28"/>
      <c r="B258" s="192"/>
      <c r="C258" s="20"/>
      <c r="D258" s="20"/>
      <c r="E258" s="20"/>
      <c r="F258" s="20"/>
      <c r="G258" s="20"/>
      <c r="H258" s="20"/>
      <c r="I258" s="20"/>
      <c r="J258" s="20"/>
      <c r="K258" s="20"/>
      <c r="P258" s="29"/>
    </row>
    <row r="259" spans="1:17" s="37" customFormat="1">
      <c r="A259" s="28" t="s">
        <v>607</v>
      </c>
      <c r="B259" s="192">
        <v>2013</v>
      </c>
      <c r="C259" s="20">
        <v>49</v>
      </c>
      <c r="D259" s="20">
        <v>32</v>
      </c>
      <c r="E259" s="20" t="s">
        <v>1</v>
      </c>
      <c r="F259" s="20">
        <v>17</v>
      </c>
      <c r="G259" s="20">
        <v>86</v>
      </c>
      <c r="H259" s="20">
        <v>18</v>
      </c>
      <c r="I259" s="20">
        <v>1</v>
      </c>
      <c r="J259" s="20">
        <v>67</v>
      </c>
      <c r="K259" s="20">
        <v>-37</v>
      </c>
      <c r="P259" s="29"/>
      <c r="Q259" s="176"/>
    </row>
    <row r="260" spans="1:17" s="37" customFormat="1">
      <c r="A260" s="28"/>
      <c r="B260" s="192">
        <v>2014</v>
      </c>
      <c r="C260" s="20">
        <v>42</v>
      </c>
      <c r="D260" s="20">
        <v>26</v>
      </c>
      <c r="E260" s="20" t="s">
        <v>1</v>
      </c>
      <c r="F260" s="20">
        <v>16</v>
      </c>
      <c r="G260" s="20">
        <v>102</v>
      </c>
      <c r="H260" s="20">
        <v>12</v>
      </c>
      <c r="I260" s="20" t="s">
        <v>1</v>
      </c>
      <c r="J260" s="20">
        <v>90</v>
      </c>
      <c r="K260" s="20">
        <v>-60</v>
      </c>
      <c r="P260" s="29"/>
      <c r="Q260" s="176"/>
    </row>
    <row r="261" spans="1:17" s="37" customFormat="1">
      <c r="A261" s="28"/>
      <c r="B261" s="192">
        <v>2015</v>
      </c>
      <c r="C261" s="20">
        <v>54</v>
      </c>
      <c r="D261" s="20">
        <v>31</v>
      </c>
      <c r="E261" s="20" t="s">
        <v>1</v>
      </c>
      <c r="F261" s="20">
        <v>23</v>
      </c>
      <c r="G261" s="20">
        <v>97</v>
      </c>
      <c r="H261" s="20">
        <v>18</v>
      </c>
      <c r="I261" s="20" t="s">
        <v>1</v>
      </c>
      <c r="J261" s="20">
        <v>79</v>
      </c>
      <c r="K261" s="20">
        <v>-43</v>
      </c>
      <c r="P261" s="29"/>
      <c r="Q261" s="176"/>
    </row>
    <row r="262" spans="1:17" s="37" customFormat="1">
      <c r="A262" s="28"/>
      <c r="B262" s="192">
        <v>2016</v>
      </c>
      <c r="C262" s="20">
        <v>40</v>
      </c>
      <c r="D262" s="20">
        <v>19</v>
      </c>
      <c r="E262" s="20" t="s">
        <v>1</v>
      </c>
      <c r="F262" s="20">
        <v>21</v>
      </c>
      <c r="G262" s="20">
        <v>80</v>
      </c>
      <c r="H262" s="20">
        <v>10</v>
      </c>
      <c r="I262" s="20" t="s">
        <v>1</v>
      </c>
      <c r="J262" s="20">
        <v>70</v>
      </c>
      <c r="K262" s="20">
        <v>-40</v>
      </c>
      <c r="P262" s="29"/>
      <c r="Q262" s="176"/>
    </row>
    <row r="263" spans="1:17" s="37" customFormat="1">
      <c r="A263" s="28"/>
      <c r="B263" s="192">
        <v>2017</v>
      </c>
      <c r="C263" s="20">
        <v>29</v>
      </c>
      <c r="D263" s="20">
        <v>16</v>
      </c>
      <c r="E263" s="20" t="s">
        <v>1</v>
      </c>
      <c r="F263" s="20">
        <v>13</v>
      </c>
      <c r="G263" s="20">
        <v>93</v>
      </c>
      <c r="H263" s="20">
        <v>14</v>
      </c>
      <c r="I263" s="20" t="s">
        <v>1</v>
      </c>
      <c r="J263" s="20">
        <v>79</v>
      </c>
      <c r="K263" s="20">
        <v>-64</v>
      </c>
      <c r="P263" s="29"/>
      <c r="Q263" s="176"/>
    </row>
    <row r="264" spans="1:17" s="37" customFormat="1">
      <c r="A264" s="28"/>
      <c r="B264" s="192"/>
      <c r="C264" s="20"/>
      <c r="D264" s="20"/>
      <c r="E264" s="20"/>
      <c r="F264" s="20"/>
      <c r="G264" s="20"/>
      <c r="H264" s="20"/>
      <c r="I264" s="20"/>
      <c r="J264" s="20"/>
      <c r="K264" s="20"/>
      <c r="P264" s="29"/>
    </row>
    <row r="265" spans="1:17" s="37" customFormat="1">
      <c r="A265" s="28" t="s">
        <v>608</v>
      </c>
      <c r="B265" s="192">
        <v>2013</v>
      </c>
      <c r="C265" s="20">
        <v>67</v>
      </c>
      <c r="D265" s="20">
        <v>11</v>
      </c>
      <c r="E265" s="20">
        <v>50</v>
      </c>
      <c r="F265" s="20">
        <v>6</v>
      </c>
      <c r="G265" s="20">
        <v>76</v>
      </c>
      <c r="H265" s="20">
        <v>15</v>
      </c>
      <c r="I265" s="20">
        <v>45</v>
      </c>
      <c r="J265" s="20">
        <v>16</v>
      </c>
      <c r="K265" s="20">
        <v>-9</v>
      </c>
      <c r="P265" s="29"/>
      <c r="Q265" s="176"/>
    </row>
    <row r="266" spans="1:17" s="37" customFormat="1">
      <c r="A266" s="28"/>
      <c r="B266" s="192">
        <v>2014</v>
      </c>
      <c r="C266" s="20">
        <v>56</v>
      </c>
      <c r="D266" s="20">
        <v>11</v>
      </c>
      <c r="E266" s="20">
        <v>32</v>
      </c>
      <c r="F266" s="20">
        <v>13</v>
      </c>
      <c r="G266" s="20">
        <v>66</v>
      </c>
      <c r="H266" s="20">
        <v>3</v>
      </c>
      <c r="I266" s="20">
        <v>50</v>
      </c>
      <c r="J266" s="20">
        <v>13</v>
      </c>
      <c r="K266" s="20">
        <v>-10</v>
      </c>
      <c r="P266" s="29"/>
      <c r="Q266" s="176"/>
    </row>
    <row r="267" spans="1:17" s="37" customFormat="1">
      <c r="A267" s="28"/>
      <c r="B267" s="192">
        <v>2015</v>
      </c>
      <c r="C267" s="20">
        <v>53</v>
      </c>
      <c r="D267" s="20">
        <v>18</v>
      </c>
      <c r="E267" s="20">
        <v>24</v>
      </c>
      <c r="F267" s="20">
        <v>11</v>
      </c>
      <c r="G267" s="20">
        <v>93</v>
      </c>
      <c r="H267" s="20">
        <v>18</v>
      </c>
      <c r="I267" s="20">
        <v>65</v>
      </c>
      <c r="J267" s="20">
        <v>10</v>
      </c>
      <c r="K267" s="20">
        <v>-40</v>
      </c>
      <c r="P267" s="29"/>
      <c r="Q267" s="176"/>
    </row>
    <row r="268" spans="1:17" s="37" customFormat="1">
      <c r="A268" s="28"/>
      <c r="B268" s="192">
        <v>2016</v>
      </c>
      <c r="C268" s="20">
        <v>70</v>
      </c>
      <c r="D268" s="20">
        <v>12</v>
      </c>
      <c r="E268" s="20">
        <v>48</v>
      </c>
      <c r="F268" s="20">
        <v>10</v>
      </c>
      <c r="G268" s="20">
        <v>71</v>
      </c>
      <c r="H268" s="20">
        <v>9</v>
      </c>
      <c r="I268" s="20">
        <v>55</v>
      </c>
      <c r="J268" s="20">
        <v>7</v>
      </c>
      <c r="K268" s="20">
        <v>-1</v>
      </c>
      <c r="P268" s="29"/>
      <c r="Q268" s="176"/>
    </row>
    <row r="269" spans="1:17" s="37" customFormat="1">
      <c r="A269" s="28"/>
      <c r="B269" s="192">
        <v>2017</v>
      </c>
      <c r="C269" s="20">
        <v>62</v>
      </c>
      <c r="D269" s="20">
        <v>16</v>
      </c>
      <c r="E269" s="20">
        <v>40</v>
      </c>
      <c r="F269" s="20">
        <v>6</v>
      </c>
      <c r="G269" s="20">
        <v>100</v>
      </c>
      <c r="H269" s="20">
        <v>15</v>
      </c>
      <c r="I269" s="20">
        <v>72</v>
      </c>
      <c r="J269" s="20">
        <v>13</v>
      </c>
      <c r="K269" s="20">
        <v>-38</v>
      </c>
      <c r="P269" s="29"/>
      <c r="Q269" s="176"/>
    </row>
    <row r="270" spans="1:17" s="37" customFormat="1">
      <c r="A270" s="28"/>
      <c r="B270" s="192"/>
      <c r="C270" s="20"/>
      <c r="D270" s="20"/>
      <c r="E270" s="20"/>
      <c r="F270" s="20"/>
      <c r="G270" s="20"/>
      <c r="H270" s="20"/>
      <c r="I270" s="20"/>
      <c r="J270" s="20"/>
      <c r="K270" s="20"/>
      <c r="P270" s="29"/>
    </row>
    <row r="271" spans="1:17" s="37" customFormat="1">
      <c r="A271" s="28" t="s">
        <v>609</v>
      </c>
      <c r="B271" s="192">
        <v>2013</v>
      </c>
      <c r="C271" s="20">
        <v>56</v>
      </c>
      <c r="D271" s="20">
        <v>48</v>
      </c>
      <c r="E271" s="20" t="s">
        <v>1</v>
      </c>
      <c r="F271" s="20">
        <v>8</v>
      </c>
      <c r="G271" s="20">
        <v>57</v>
      </c>
      <c r="H271" s="20">
        <v>46</v>
      </c>
      <c r="I271" s="20" t="s">
        <v>1</v>
      </c>
      <c r="J271" s="20">
        <v>11</v>
      </c>
      <c r="K271" s="20">
        <v>-1</v>
      </c>
      <c r="P271" s="29"/>
      <c r="Q271" s="176"/>
    </row>
    <row r="272" spans="1:17" s="37" customFormat="1">
      <c r="A272" s="28"/>
      <c r="B272" s="192">
        <v>2014</v>
      </c>
      <c r="C272" s="20">
        <v>78</v>
      </c>
      <c r="D272" s="20">
        <v>66</v>
      </c>
      <c r="E272" s="20" t="s">
        <v>1</v>
      </c>
      <c r="F272" s="20">
        <v>12</v>
      </c>
      <c r="G272" s="20">
        <v>48</v>
      </c>
      <c r="H272" s="20">
        <v>38</v>
      </c>
      <c r="I272" s="20" t="s">
        <v>1</v>
      </c>
      <c r="J272" s="20">
        <v>10</v>
      </c>
      <c r="K272" s="20">
        <v>30</v>
      </c>
      <c r="P272" s="29"/>
      <c r="Q272" s="176"/>
    </row>
    <row r="273" spans="1:17" s="37" customFormat="1">
      <c r="A273" s="28"/>
      <c r="B273" s="192">
        <v>2015</v>
      </c>
      <c r="C273" s="20">
        <v>73</v>
      </c>
      <c r="D273" s="20">
        <v>62</v>
      </c>
      <c r="E273" s="20" t="s">
        <v>1</v>
      </c>
      <c r="F273" s="20">
        <v>11</v>
      </c>
      <c r="G273" s="20">
        <v>33</v>
      </c>
      <c r="H273" s="20">
        <v>29</v>
      </c>
      <c r="I273" s="20" t="s">
        <v>1</v>
      </c>
      <c r="J273" s="20">
        <v>4</v>
      </c>
      <c r="K273" s="20">
        <v>40</v>
      </c>
      <c r="P273" s="29"/>
      <c r="Q273" s="176"/>
    </row>
    <row r="274" spans="1:17" s="37" customFormat="1">
      <c r="A274" s="28"/>
      <c r="B274" s="192">
        <v>2016</v>
      </c>
      <c r="C274" s="20">
        <v>95</v>
      </c>
      <c r="D274" s="20">
        <v>80</v>
      </c>
      <c r="E274" s="20" t="s">
        <v>1</v>
      </c>
      <c r="F274" s="20">
        <v>15</v>
      </c>
      <c r="G274" s="20">
        <v>46</v>
      </c>
      <c r="H274" s="20">
        <v>22</v>
      </c>
      <c r="I274" s="20" t="s">
        <v>1</v>
      </c>
      <c r="J274" s="20">
        <v>24</v>
      </c>
      <c r="K274" s="20">
        <v>49</v>
      </c>
      <c r="P274" s="29"/>
      <c r="Q274" s="176"/>
    </row>
    <row r="275" spans="1:17" s="37" customFormat="1">
      <c r="A275" s="28"/>
      <c r="B275" s="192">
        <v>2017</v>
      </c>
      <c r="C275" s="20">
        <v>100</v>
      </c>
      <c r="D275" s="20">
        <v>86</v>
      </c>
      <c r="E275" s="20" t="s">
        <v>1</v>
      </c>
      <c r="F275" s="20">
        <v>14</v>
      </c>
      <c r="G275" s="20">
        <v>45</v>
      </c>
      <c r="H275" s="20">
        <v>34</v>
      </c>
      <c r="I275" s="20" t="s">
        <v>1</v>
      </c>
      <c r="J275" s="20">
        <v>11</v>
      </c>
      <c r="K275" s="20">
        <v>55</v>
      </c>
      <c r="P275" s="29"/>
      <c r="Q275" s="176"/>
    </row>
    <row r="276" spans="1:17" s="37" customFormat="1">
      <c r="A276" s="28"/>
      <c r="B276" s="192"/>
      <c r="C276" s="20"/>
      <c r="D276" s="20"/>
      <c r="E276" s="20"/>
      <c r="F276" s="20"/>
      <c r="G276" s="20"/>
      <c r="H276" s="20"/>
      <c r="I276" s="20"/>
      <c r="J276" s="20"/>
      <c r="K276" s="20"/>
      <c r="P276" s="29"/>
    </row>
    <row r="277" spans="1:17" s="37" customFormat="1">
      <c r="A277" s="28" t="s">
        <v>610</v>
      </c>
      <c r="B277" s="192">
        <v>2013</v>
      </c>
      <c r="C277" s="20">
        <v>47</v>
      </c>
      <c r="D277" s="20">
        <v>12</v>
      </c>
      <c r="E277" s="20">
        <v>5</v>
      </c>
      <c r="F277" s="20">
        <v>30</v>
      </c>
      <c r="G277" s="20">
        <v>78</v>
      </c>
      <c r="H277" s="20">
        <v>16</v>
      </c>
      <c r="I277" s="20">
        <v>2</v>
      </c>
      <c r="J277" s="20">
        <v>60</v>
      </c>
      <c r="K277" s="20">
        <v>-31</v>
      </c>
      <c r="P277" s="29"/>
      <c r="Q277" s="176"/>
    </row>
    <row r="278" spans="1:17" s="37" customFormat="1">
      <c r="A278" s="28"/>
      <c r="B278" s="192">
        <v>2014</v>
      </c>
      <c r="C278" s="20">
        <v>39</v>
      </c>
      <c r="D278" s="20">
        <v>13</v>
      </c>
      <c r="E278" s="20">
        <v>1</v>
      </c>
      <c r="F278" s="20">
        <v>25</v>
      </c>
      <c r="G278" s="20">
        <v>67</v>
      </c>
      <c r="H278" s="20">
        <v>7</v>
      </c>
      <c r="I278" s="20">
        <v>4</v>
      </c>
      <c r="J278" s="20">
        <v>56</v>
      </c>
      <c r="K278" s="20">
        <v>-28</v>
      </c>
      <c r="P278" s="29"/>
      <c r="Q278" s="176"/>
    </row>
    <row r="279" spans="1:17" s="37" customFormat="1">
      <c r="A279" s="28"/>
      <c r="B279" s="192">
        <v>2015</v>
      </c>
      <c r="C279" s="20">
        <v>49</v>
      </c>
      <c r="D279" s="20">
        <v>12</v>
      </c>
      <c r="E279" s="20">
        <v>5</v>
      </c>
      <c r="F279" s="20">
        <v>32</v>
      </c>
      <c r="G279" s="20">
        <v>60</v>
      </c>
      <c r="H279" s="20">
        <v>3</v>
      </c>
      <c r="I279" s="20">
        <v>1</v>
      </c>
      <c r="J279" s="20">
        <v>56</v>
      </c>
      <c r="K279" s="20">
        <v>-11</v>
      </c>
      <c r="P279" s="29"/>
      <c r="Q279" s="176"/>
    </row>
    <row r="280" spans="1:17" s="37" customFormat="1">
      <c r="A280" s="28"/>
      <c r="B280" s="192">
        <v>2016</v>
      </c>
      <c r="C280" s="20">
        <v>49</v>
      </c>
      <c r="D280" s="20">
        <v>7</v>
      </c>
      <c r="E280" s="20">
        <v>3</v>
      </c>
      <c r="F280" s="20">
        <v>39</v>
      </c>
      <c r="G280" s="20">
        <v>61</v>
      </c>
      <c r="H280" s="20">
        <v>2</v>
      </c>
      <c r="I280" s="20">
        <v>2</v>
      </c>
      <c r="J280" s="20">
        <v>57</v>
      </c>
      <c r="K280" s="20">
        <v>-12</v>
      </c>
      <c r="P280" s="29"/>
      <c r="Q280" s="176"/>
    </row>
    <row r="281" spans="1:17" s="37" customFormat="1">
      <c r="A281" s="28"/>
      <c r="B281" s="192">
        <v>2017</v>
      </c>
      <c r="C281" s="20">
        <v>54</v>
      </c>
      <c r="D281" s="20">
        <v>9</v>
      </c>
      <c r="E281" s="20">
        <v>1</v>
      </c>
      <c r="F281" s="20">
        <v>44</v>
      </c>
      <c r="G281" s="20">
        <v>65</v>
      </c>
      <c r="H281" s="20">
        <v>6</v>
      </c>
      <c r="I281" s="20">
        <v>2</v>
      </c>
      <c r="J281" s="20">
        <v>57</v>
      </c>
      <c r="K281" s="20">
        <v>-11</v>
      </c>
      <c r="P281" s="29"/>
      <c r="Q281" s="176"/>
    </row>
    <row r="282" spans="1:17" s="37" customFormat="1">
      <c r="A282" s="28"/>
      <c r="B282" s="192"/>
      <c r="C282" s="20"/>
      <c r="D282" s="20"/>
      <c r="E282" s="20"/>
      <c r="F282" s="20"/>
      <c r="G282" s="20"/>
      <c r="H282" s="20"/>
      <c r="I282" s="20"/>
      <c r="J282" s="20"/>
      <c r="K282" s="20"/>
      <c r="P282" s="29"/>
    </row>
    <row r="283" spans="1:17" s="37" customFormat="1">
      <c r="A283" s="191" t="s">
        <v>820</v>
      </c>
      <c r="B283" s="192">
        <v>2013</v>
      </c>
      <c r="C283" s="20">
        <v>494</v>
      </c>
      <c r="D283" s="20">
        <v>258</v>
      </c>
      <c r="E283" s="20">
        <v>1</v>
      </c>
      <c r="F283" s="20">
        <v>235</v>
      </c>
      <c r="G283" s="20">
        <v>431</v>
      </c>
      <c r="H283" s="20">
        <v>172</v>
      </c>
      <c r="I283" s="20">
        <v>1</v>
      </c>
      <c r="J283" s="20">
        <v>258</v>
      </c>
      <c r="K283" s="20">
        <v>63</v>
      </c>
      <c r="P283" s="29"/>
      <c r="Q283" s="176"/>
    </row>
    <row r="284" spans="1:17" s="37" customFormat="1">
      <c r="A284" s="28"/>
      <c r="B284" s="192">
        <v>2014</v>
      </c>
      <c r="C284" s="20">
        <v>501</v>
      </c>
      <c r="D284" s="20">
        <v>255</v>
      </c>
      <c r="E284" s="20">
        <v>6</v>
      </c>
      <c r="F284" s="20">
        <v>240</v>
      </c>
      <c r="G284" s="20">
        <v>434</v>
      </c>
      <c r="H284" s="20">
        <v>136</v>
      </c>
      <c r="I284" s="20">
        <v>3</v>
      </c>
      <c r="J284" s="20">
        <v>295</v>
      </c>
      <c r="K284" s="20">
        <v>67</v>
      </c>
      <c r="P284" s="29"/>
      <c r="Q284" s="176"/>
    </row>
    <row r="285" spans="1:17" s="37" customFormat="1">
      <c r="A285" s="28"/>
      <c r="B285" s="192">
        <v>2015</v>
      </c>
      <c r="C285" s="20">
        <v>452</v>
      </c>
      <c r="D285" s="20">
        <v>229</v>
      </c>
      <c r="E285" s="20">
        <v>5</v>
      </c>
      <c r="F285" s="20">
        <v>218</v>
      </c>
      <c r="G285" s="20">
        <v>401</v>
      </c>
      <c r="H285" s="20">
        <v>160</v>
      </c>
      <c r="I285" s="20">
        <v>5</v>
      </c>
      <c r="J285" s="20">
        <v>236</v>
      </c>
      <c r="K285" s="20">
        <v>51</v>
      </c>
      <c r="P285" s="29"/>
      <c r="Q285" s="176"/>
    </row>
    <row r="286" spans="1:17" s="37" customFormat="1">
      <c r="A286" s="28"/>
      <c r="B286" s="192">
        <v>2016</v>
      </c>
      <c r="C286" s="20">
        <v>373</v>
      </c>
      <c r="D286" s="20">
        <v>169</v>
      </c>
      <c r="E286" s="20" t="s">
        <v>1</v>
      </c>
      <c r="F286" s="20">
        <v>204</v>
      </c>
      <c r="G286" s="20">
        <v>333</v>
      </c>
      <c r="H286" s="20">
        <v>139</v>
      </c>
      <c r="I286" s="20" t="s">
        <v>1</v>
      </c>
      <c r="J286" s="20">
        <v>194</v>
      </c>
      <c r="K286" s="20">
        <v>40</v>
      </c>
      <c r="P286" s="29"/>
      <c r="Q286" s="176"/>
    </row>
    <row r="287" spans="1:17" s="37" customFormat="1">
      <c r="A287" s="28"/>
      <c r="B287" s="192">
        <v>2017</v>
      </c>
      <c r="C287" s="20">
        <v>390</v>
      </c>
      <c r="D287" s="20">
        <v>173</v>
      </c>
      <c r="E287" s="20">
        <v>4</v>
      </c>
      <c r="F287" s="20">
        <v>213</v>
      </c>
      <c r="G287" s="20">
        <v>389</v>
      </c>
      <c r="H287" s="20">
        <v>165</v>
      </c>
      <c r="I287" s="20">
        <v>2</v>
      </c>
      <c r="J287" s="20">
        <v>222</v>
      </c>
      <c r="K287" s="20">
        <v>1</v>
      </c>
      <c r="P287" s="29"/>
      <c r="Q287" s="176"/>
    </row>
    <row r="288" spans="1:17" s="37" customFormat="1">
      <c r="A288" s="28"/>
      <c r="B288" s="192"/>
      <c r="C288" s="20"/>
      <c r="D288" s="20"/>
      <c r="E288" s="20"/>
      <c r="F288" s="20"/>
      <c r="G288" s="20"/>
      <c r="H288" s="20"/>
      <c r="I288" s="20"/>
      <c r="J288" s="20"/>
      <c r="K288" s="20"/>
      <c r="P288" s="29"/>
    </row>
    <row r="289" spans="1:17" s="37" customFormat="1">
      <c r="A289" s="28" t="s">
        <v>611</v>
      </c>
      <c r="B289" s="192">
        <v>2013</v>
      </c>
      <c r="C289" s="20">
        <v>194</v>
      </c>
      <c r="D289" s="20">
        <v>43</v>
      </c>
      <c r="E289" s="20" t="s">
        <v>1</v>
      </c>
      <c r="F289" s="20">
        <v>151</v>
      </c>
      <c r="G289" s="20">
        <v>192</v>
      </c>
      <c r="H289" s="20">
        <v>28</v>
      </c>
      <c r="I289" s="20" t="s">
        <v>1</v>
      </c>
      <c r="J289" s="20">
        <v>164</v>
      </c>
      <c r="K289" s="20">
        <v>2</v>
      </c>
      <c r="P289" s="29"/>
      <c r="Q289" s="176"/>
    </row>
    <row r="290" spans="1:17" s="37" customFormat="1">
      <c r="A290" s="28"/>
      <c r="B290" s="192">
        <v>2014</v>
      </c>
      <c r="C290" s="20">
        <v>155</v>
      </c>
      <c r="D290" s="20">
        <v>35</v>
      </c>
      <c r="E290" s="20" t="s">
        <v>1</v>
      </c>
      <c r="F290" s="20">
        <v>120</v>
      </c>
      <c r="G290" s="20">
        <v>209</v>
      </c>
      <c r="H290" s="20">
        <v>31</v>
      </c>
      <c r="I290" s="20">
        <v>1</v>
      </c>
      <c r="J290" s="20">
        <v>177</v>
      </c>
      <c r="K290" s="20">
        <v>-54</v>
      </c>
      <c r="P290" s="29"/>
      <c r="Q290" s="176"/>
    </row>
    <row r="291" spans="1:17" s="37" customFormat="1">
      <c r="A291" s="28"/>
      <c r="B291" s="192">
        <v>2015</v>
      </c>
      <c r="C291" s="20">
        <v>175</v>
      </c>
      <c r="D291" s="20">
        <v>41</v>
      </c>
      <c r="E291" s="20">
        <v>1</v>
      </c>
      <c r="F291" s="20">
        <v>133</v>
      </c>
      <c r="G291" s="20">
        <v>188</v>
      </c>
      <c r="H291" s="20">
        <v>29</v>
      </c>
      <c r="I291" s="20">
        <v>2</v>
      </c>
      <c r="J291" s="20">
        <v>157</v>
      </c>
      <c r="K291" s="20">
        <v>-13</v>
      </c>
      <c r="P291" s="29"/>
      <c r="Q291" s="176"/>
    </row>
    <row r="292" spans="1:17" s="37" customFormat="1">
      <c r="A292" s="28"/>
      <c r="B292" s="192">
        <v>2016</v>
      </c>
      <c r="C292" s="20">
        <v>153</v>
      </c>
      <c r="D292" s="20">
        <v>42</v>
      </c>
      <c r="E292" s="20">
        <v>4</v>
      </c>
      <c r="F292" s="20">
        <v>107</v>
      </c>
      <c r="G292" s="20">
        <v>203</v>
      </c>
      <c r="H292" s="20">
        <v>28</v>
      </c>
      <c r="I292" s="20">
        <v>2</v>
      </c>
      <c r="J292" s="20">
        <v>173</v>
      </c>
      <c r="K292" s="20">
        <v>-50</v>
      </c>
      <c r="P292" s="29"/>
      <c r="Q292" s="176"/>
    </row>
    <row r="293" spans="1:17" s="37" customFormat="1">
      <c r="A293" s="28"/>
      <c r="B293" s="192">
        <v>2017</v>
      </c>
      <c r="C293" s="20">
        <v>128</v>
      </c>
      <c r="D293" s="20">
        <v>26</v>
      </c>
      <c r="E293" s="20">
        <v>3</v>
      </c>
      <c r="F293" s="20">
        <v>99</v>
      </c>
      <c r="G293" s="20">
        <v>193</v>
      </c>
      <c r="H293" s="20">
        <v>26</v>
      </c>
      <c r="I293" s="20">
        <v>4</v>
      </c>
      <c r="J293" s="20">
        <v>163</v>
      </c>
      <c r="K293" s="20">
        <v>-65</v>
      </c>
      <c r="P293" s="29"/>
      <c r="Q293" s="176"/>
    </row>
    <row r="294" spans="1:17" s="37" customFormat="1">
      <c r="A294" s="28"/>
      <c r="B294" s="192"/>
      <c r="C294" s="20"/>
      <c r="D294" s="20"/>
      <c r="E294" s="20"/>
      <c r="F294" s="20"/>
      <c r="G294" s="20"/>
      <c r="H294" s="20"/>
      <c r="I294" s="20"/>
      <c r="J294" s="20"/>
      <c r="K294" s="20"/>
      <c r="P294" s="29"/>
    </row>
    <row r="295" spans="1:17" s="37" customFormat="1">
      <c r="A295" s="28" t="s">
        <v>612</v>
      </c>
      <c r="B295" s="192">
        <v>2013</v>
      </c>
      <c r="C295" s="20">
        <v>59</v>
      </c>
      <c r="D295" s="20">
        <v>17</v>
      </c>
      <c r="E295" s="20" t="s">
        <v>1</v>
      </c>
      <c r="F295" s="20">
        <v>42</v>
      </c>
      <c r="G295" s="20">
        <v>74</v>
      </c>
      <c r="H295" s="20">
        <v>17</v>
      </c>
      <c r="I295" s="20">
        <v>1</v>
      </c>
      <c r="J295" s="20">
        <v>56</v>
      </c>
      <c r="K295" s="20">
        <v>-15</v>
      </c>
      <c r="P295" s="29"/>
      <c r="Q295" s="176"/>
    </row>
    <row r="296" spans="1:17" s="37" customFormat="1">
      <c r="A296" s="28"/>
      <c r="B296" s="192">
        <v>2014</v>
      </c>
      <c r="C296" s="20">
        <v>62</v>
      </c>
      <c r="D296" s="20">
        <v>25</v>
      </c>
      <c r="E296" s="20" t="s">
        <v>1</v>
      </c>
      <c r="F296" s="20">
        <v>37</v>
      </c>
      <c r="G296" s="20">
        <v>85</v>
      </c>
      <c r="H296" s="20">
        <v>21</v>
      </c>
      <c r="I296" s="20" t="s">
        <v>1</v>
      </c>
      <c r="J296" s="20">
        <v>64</v>
      </c>
      <c r="K296" s="20">
        <v>-23</v>
      </c>
      <c r="P296" s="29"/>
      <c r="Q296" s="176"/>
    </row>
    <row r="297" spans="1:17" s="37" customFormat="1">
      <c r="A297" s="28"/>
      <c r="B297" s="192">
        <v>2015</v>
      </c>
      <c r="C297" s="20">
        <v>60</v>
      </c>
      <c r="D297" s="20">
        <v>28</v>
      </c>
      <c r="E297" s="20" t="s">
        <v>1</v>
      </c>
      <c r="F297" s="20">
        <v>32</v>
      </c>
      <c r="G297" s="20">
        <v>116</v>
      </c>
      <c r="H297" s="20">
        <v>29</v>
      </c>
      <c r="I297" s="20" t="s">
        <v>1</v>
      </c>
      <c r="J297" s="20">
        <v>87</v>
      </c>
      <c r="K297" s="20">
        <v>-56</v>
      </c>
      <c r="P297" s="29"/>
      <c r="Q297" s="176"/>
    </row>
    <row r="298" spans="1:17" s="37" customFormat="1">
      <c r="A298" s="28"/>
      <c r="B298" s="192">
        <v>2016</v>
      </c>
      <c r="C298" s="20">
        <v>63</v>
      </c>
      <c r="D298" s="20">
        <v>34</v>
      </c>
      <c r="E298" s="20" t="s">
        <v>1</v>
      </c>
      <c r="F298" s="20">
        <v>29</v>
      </c>
      <c r="G298" s="20">
        <v>83</v>
      </c>
      <c r="H298" s="20">
        <v>25</v>
      </c>
      <c r="I298" s="20" t="s">
        <v>1</v>
      </c>
      <c r="J298" s="20">
        <v>58</v>
      </c>
      <c r="K298" s="20">
        <v>-20</v>
      </c>
      <c r="P298" s="29"/>
      <c r="Q298" s="176"/>
    </row>
    <row r="299" spans="1:17" s="37" customFormat="1">
      <c r="A299" s="28"/>
      <c r="B299" s="192">
        <v>2017</v>
      </c>
      <c r="C299" s="20">
        <v>41</v>
      </c>
      <c r="D299" s="20">
        <v>16</v>
      </c>
      <c r="E299" s="20" t="s">
        <v>1</v>
      </c>
      <c r="F299" s="20">
        <v>25</v>
      </c>
      <c r="G299" s="20">
        <v>49</v>
      </c>
      <c r="H299" s="20">
        <v>5</v>
      </c>
      <c r="I299" s="20">
        <v>1</v>
      </c>
      <c r="J299" s="20">
        <v>43</v>
      </c>
      <c r="K299" s="20">
        <v>-8</v>
      </c>
      <c r="P299" s="29"/>
      <c r="Q299" s="176"/>
    </row>
    <row r="300" spans="1:17" s="37" customFormat="1">
      <c r="A300" s="28"/>
      <c r="B300" s="192"/>
      <c r="C300" s="20"/>
      <c r="D300" s="20"/>
      <c r="E300" s="20"/>
      <c r="F300" s="20"/>
      <c r="G300" s="20"/>
      <c r="H300" s="20"/>
      <c r="I300" s="20"/>
      <c r="J300" s="20"/>
      <c r="K300" s="20"/>
      <c r="P300" s="29"/>
    </row>
    <row r="301" spans="1:17" s="37" customFormat="1">
      <c r="A301" s="28" t="s">
        <v>613</v>
      </c>
      <c r="B301" s="192">
        <v>2013</v>
      </c>
      <c r="C301" s="20">
        <v>144</v>
      </c>
      <c r="D301" s="20">
        <v>103</v>
      </c>
      <c r="E301" s="20" t="s">
        <v>1</v>
      </c>
      <c r="F301" s="20">
        <v>41</v>
      </c>
      <c r="G301" s="20">
        <v>132</v>
      </c>
      <c r="H301" s="20">
        <v>63</v>
      </c>
      <c r="I301" s="20" t="s">
        <v>1</v>
      </c>
      <c r="J301" s="20">
        <v>69</v>
      </c>
      <c r="K301" s="20">
        <v>12</v>
      </c>
      <c r="P301" s="29"/>
      <c r="Q301" s="176"/>
    </row>
    <row r="302" spans="1:17" s="37" customFormat="1">
      <c r="A302" s="28"/>
      <c r="B302" s="192">
        <v>2014</v>
      </c>
      <c r="C302" s="20">
        <v>122</v>
      </c>
      <c r="D302" s="20">
        <v>79</v>
      </c>
      <c r="E302" s="20" t="s">
        <v>1</v>
      </c>
      <c r="F302" s="20">
        <v>43</v>
      </c>
      <c r="G302" s="20">
        <v>136</v>
      </c>
      <c r="H302" s="20">
        <v>51</v>
      </c>
      <c r="I302" s="20" t="s">
        <v>1</v>
      </c>
      <c r="J302" s="20">
        <v>85</v>
      </c>
      <c r="K302" s="20">
        <v>-14</v>
      </c>
      <c r="P302" s="29"/>
      <c r="Q302" s="176"/>
    </row>
    <row r="303" spans="1:17" s="37" customFormat="1">
      <c r="A303" s="28"/>
      <c r="B303" s="192">
        <v>2015</v>
      </c>
      <c r="C303" s="20">
        <v>84</v>
      </c>
      <c r="D303" s="20">
        <v>39</v>
      </c>
      <c r="E303" s="20" t="s">
        <v>1</v>
      </c>
      <c r="F303" s="20">
        <v>45</v>
      </c>
      <c r="G303" s="20">
        <v>111</v>
      </c>
      <c r="H303" s="20">
        <v>58</v>
      </c>
      <c r="I303" s="20">
        <v>1</v>
      </c>
      <c r="J303" s="20">
        <v>52</v>
      </c>
      <c r="K303" s="20">
        <v>-27</v>
      </c>
      <c r="P303" s="29"/>
      <c r="Q303" s="176"/>
    </row>
    <row r="304" spans="1:17" s="37" customFormat="1">
      <c r="A304" s="28"/>
      <c r="B304" s="192">
        <v>2016</v>
      </c>
      <c r="C304" s="20">
        <v>130</v>
      </c>
      <c r="D304" s="20">
        <v>66</v>
      </c>
      <c r="E304" s="20" t="s">
        <v>1</v>
      </c>
      <c r="F304" s="20">
        <v>64</v>
      </c>
      <c r="G304" s="20">
        <v>110</v>
      </c>
      <c r="H304" s="20">
        <v>42</v>
      </c>
      <c r="I304" s="20" t="s">
        <v>1</v>
      </c>
      <c r="J304" s="20">
        <v>68</v>
      </c>
      <c r="K304" s="20">
        <v>20</v>
      </c>
      <c r="P304" s="29"/>
      <c r="Q304" s="176"/>
    </row>
    <row r="305" spans="1:17" s="37" customFormat="1">
      <c r="A305" s="28"/>
      <c r="B305" s="192">
        <v>2017</v>
      </c>
      <c r="C305" s="20">
        <v>68</v>
      </c>
      <c r="D305" s="20">
        <v>19</v>
      </c>
      <c r="E305" s="20" t="s">
        <v>1</v>
      </c>
      <c r="F305" s="20">
        <v>49</v>
      </c>
      <c r="G305" s="20">
        <v>123</v>
      </c>
      <c r="H305" s="20">
        <v>54</v>
      </c>
      <c r="I305" s="20" t="s">
        <v>1</v>
      </c>
      <c r="J305" s="20">
        <v>69</v>
      </c>
      <c r="K305" s="20">
        <v>-55</v>
      </c>
      <c r="P305" s="29"/>
      <c r="Q305" s="176"/>
    </row>
    <row r="306" spans="1:17" s="37" customFormat="1">
      <c r="A306" s="28"/>
      <c r="B306" s="192"/>
      <c r="C306" s="20"/>
      <c r="D306" s="20"/>
      <c r="E306" s="20"/>
      <c r="F306" s="20"/>
      <c r="G306" s="20"/>
      <c r="H306" s="20"/>
      <c r="I306" s="20"/>
      <c r="J306" s="20"/>
      <c r="K306" s="20"/>
      <c r="P306" s="29"/>
    </row>
    <row r="307" spans="1:17" s="37" customFormat="1">
      <c r="A307" s="28" t="s">
        <v>614</v>
      </c>
      <c r="B307" s="192">
        <v>2013</v>
      </c>
      <c r="C307" s="20">
        <v>38</v>
      </c>
      <c r="D307" s="20">
        <v>29</v>
      </c>
      <c r="E307" s="20" t="s">
        <v>1</v>
      </c>
      <c r="F307" s="20">
        <v>9</v>
      </c>
      <c r="G307" s="20">
        <v>51</v>
      </c>
      <c r="H307" s="20">
        <v>26</v>
      </c>
      <c r="I307" s="20" t="s">
        <v>1</v>
      </c>
      <c r="J307" s="20">
        <v>25</v>
      </c>
      <c r="K307" s="20">
        <v>-13</v>
      </c>
      <c r="P307" s="29"/>
      <c r="Q307" s="176"/>
    </row>
    <row r="308" spans="1:17" s="37" customFormat="1">
      <c r="A308" s="28"/>
      <c r="B308" s="192">
        <v>2014</v>
      </c>
      <c r="C308" s="20">
        <v>42</v>
      </c>
      <c r="D308" s="20">
        <v>17</v>
      </c>
      <c r="E308" s="20" t="s">
        <v>1</v>
      </c>
      <c r="F308" s="20">
        <v>25</v>
      </c>
      <c r="G308" s="20">
        <v>48</v>
      </c>
      <c r="H308" s="20">
        <v>32</v>
      </c>
      <c r="I308" s="20" t="s">
        <v>1</v>
      </c>
      <c r="J308" s="20">
        <v>16</v>
      </c>
      <c r="K308" s="20">
        <v>-6</v>
      </c>
      <c r="P308" s="29"/>
      <c r="Q308" s="176"/>
    </row>
    <row r="309" spans="1:17" s="37" customFormat="1">
      <c r="A309" s="28"/>
      <c r="B309" s="192">
        <v>2015</v>
      </c>
      <c r="C309" s="20">
        <v>26</v>
      </c>
      <c r="D309" s="20">
        <v>16</v>
      </c>
      <c r="E309" s="20" t="s">
        <v>1</v>
      </c>
      <c r="F309" s="20">
        <v>10</v>
      </c>
      <c r="G309" s="20">
        <v>45</v>
      </c>
      <c r="H309" s="20">
        <v>23</v>
      </c>
      <c r="I309" s="20" t="s">
        <v>1</v>
      </c>
      <c r="J309" s="20">
        <v>22</v>
      </c>
      <c r="K309" s="20">
        <v>-19</v>
      </c>
      <c r="P309" s="29"/>
      <c r="Q309" s="176"/>
    </row>
    <row r="310" spans="1:17" s="37" customFormat="1">
      <c r="A310" s="28"/>
      <c r="B310" s="192">
        <v>2016</v>
      </c>
      <c r="C310" s="20">
        <v>24</v>
      </c>
      <c r="D310" s="20">
        <v>16</v>
      </c>
      <c r="E310" s="20" t="s">
        <v>1</v>
      </c>
      <c r="F310" s="20">
        <v>8</v>
      </c>
      <c r="G310" s="20">
        <v>36</v>
      </c>
      <c r="H310" s="20">
        <v>18</v>
      </c>
      <c r="I310" s="20" t="s">
        <v>1</v>
      </c>
      <c r="J310" s="20">
        <v>18</v>
      </c>
      <c r="K310" s="20">
        <v>-12</v>
      </c>
      <c r="P310" s="29"/>
      <c r="Q310" s="176"/>
    </row>
    <row r="311" spans="1:17" s="37" customFormat="1">
      <c r="A311" s="28"/>
      <c r="B311" s="192">
        <v>2017</v>
      </c>
      <c r="C311" s="20">
        <v>20</v>
      </c>
      <c r="D311" s="20">
        <v>13</v>
      </c>
      <c r="E311" s="20" t="s">
        <v>1</v>
      </c>
      <c r="F311" s="20">
        <v>7</v>
      </c>
      <c r="G311" s="20">
        <v>45</v>
      </c>
      <c r="H311" s="20">
        <v>20</v>
      </c>
      <c r="I311" s="20" t="s">
        <v>1</v>
      </c>
      <c r="J311" s="20">
        <v>25</v>
      </c>
      <c r="K311" s="20">
        <v>-25</v>
      </c>
      <c r="P311" s="29"/>
      <c r="Q311" s="176"/>
    </row>
    <row r="312" spans="1:17" s="37" customFormat="1">
      <c r="A312" s="28"/>
      <c r="B312" s="192"/>
      <c r="C312" s="20"/>
      <c r="D312" s="20"/>
      <c r="E312" s="20"/>
      <c r="F312" s="20"/>
      <c r="G312" s="20"/>
      <c r="H312" s="20"/>
      <c r="I312" s="20"/>
      <c r="J312" s="20"/>
      <c r="K312" s="20"/>
      <c r="P312" s="29"/>
    </row>
    <row r="313" spans="1:17" s="37" customFormat="1">
      <c r="A313" s="28" t="s">
        <v>615</v>
      </c>
      <c r="B313" s="192">
        <v>2013</v>
      </c>
      <c r="C313" s="20">
        <v>92</v>
      </c>
      <c r="D313" s="20">
        <v>2</v>
      </c>
      <c r="E313" s="20" t="s">
        <v>1</v>
      </c>
      <c r="F313" s="20">
        <v>90</v>
      </c>
      <c r="G313" s="20">
        <v>110</v>
      </c>
      <c r="H313" s="20">
        <v>5</v>
      </c>
      <c r="I313" s="20" t="s">
        <v>1</v>
      </c>
      <c r="J313" s="20">
        <v>105</v>
      </c>
      <c r="K313" s="20">
        <v>-18</v>
      </c>
      <c r="P313" s="29"/>
      <c r="Q313" s="176"/>
    </row>
    <row r="314" spans="1:17" s="37" customFormat="1">
      <c r="A314" s="28"/>
      <c r="B314" s="192">
        <v>2014</v>
      </c>
      <c r="C314" s="20">
        <v>112</v>
      </c>
      <c r="D314" s="20">
        <v>11</v>
      </c>
      <c r="E314" s="20">
        <v>3</v>
      </c>
      <c r="F314" s="20">
        <v>98</v>
      </c>
      <c r="G314" s="20">
        <v>145</v>
      </c>
      <c r="H314" s="20">
        <v>6</v>
      </c>
      <c r="I314" s="20">
        <v>1</v>
      </c>
      <c r="J314" s="20">
        <v>138</v>
      </c>
      <c r="K314" s="20">
        <v>-33</v>
      </c>
      <c r="P314" s="29"/>
      <c r="Q314" s="176"/>
    </row>
    <row r="315" spans="1:17" s="37" customFormat="1">
      <c r="A315" s="28"/>
      <c r="B315" s="192">
        <v>2015</v>
      </c>
      <c r="C315" s="20">
        <v>77</v>
      </c>
      <c r="D315" s="20">
        <v>6</v>
      </c>
      <c r="E315" s="20" t="s">
        <v>1</v>
      </c>
      <c r="F315" s="20">
        <v>71</v>
      </c>
      <c r="G315" s="20">
        <v>116</v>
      </c>
      <c r="H315" s="20">
        <v>9</v>
      </c>
      <c r="I315" s="20">
        <v>1</v>
      </c>
      <c r="J315" s="20">
        <v>106</v>
      </c>
      <c r="K315" s="20">
        <v>-39</v>
      </c>
      <c r="P315" s="29"/>
      <c r="Q315" s="176"/>
    </row>
    <row r="316" spans="1:17" s="37" customFormat="1">
      <c r="A316" s="28"/>
      <c r="B316" s="192">
        <v>2016</v>
      </c>
      <c r="C316" s="20">
        <v>82</v>
      </c>
      <c r="D316" s="20">
        <v>10</v>
      </c>
      <c r="E316" s="20">
        <v>2</v>
      </c>
      <c r="F316" s="20">
        <v>70</v>
      </c>
      <c r="G316" s="20">
        <v>93</v>
      </c>
      <c r="H316" s="20">
        <v>4</v>
      </c>
      <c r="I316" s="20">
        <v>1</v>
      </c>
      <c r="J316" s="20">
        <v>88</v>
      </c>
      <c r="K316" s="20">
        <v>-11</v>
      </c>
      <c r="P316" s="29"/>
      <c r="Q316" s="176"/>
    </row>
    <row r="317" spans="1:17" s="37" customFormat="1">
      <c r="A317" s="28"/>
      <c r="B317" s="192">
        <v>2017</v>
      </c>
      <c r="C317" s="20">
        <v>72</v>
      </c>
      <c r="D317" s="20">
        <v>4</v>
      </c>
      <c r="E317" s="20" t="s">
        <v>1</v>
      </c>
      <c r="F317" s="20">
        <v>68</v>
      </c>
      <c r="G317" s="20">
        <v>99</v>
      </c>
      <c r="H317" s="20">
        <v>3</v>
      </c>
      <c r="I317" s="20">
        <v>2</v>
      </c>
      <c r="J317" s="20">
        <v>94</v>
      </c>
      <c r="K317" s="20">
        <v>-27</v>
      </c>
      <c r="P317" s="29"/>
      <c r="Q317" s="176"/>
    </row>
    <row r="318" spans="1:17" s="37" customFormat="1">
      <c r="A318" s="28"/>
      <c r="B318" s="192"/>
      <c r="C318" s="20"/>
      <c r="D318" s="20"/>
      <c r="E318" s="20"/>
      <c r="F318" s="20"/>
      <c r="G318" s="20"/>
      <c r="H318" s="20"/>
      <c r="I318" s="20"/>
      <c r="J318" s="20"/>
      <c r="K318" s="20"/>
      <c r="P318" s="29"/>
    </row>
    <row r="319" spans="1:17" s="37" customFormat="1">
      <c r="A319" s="28" t="s">
        <v>616</v>
      </c>
      <c r="B319" s="192">
        <v>2013</v>
      </c>
      <c r="C319" s="20">
        <v>180</v>
      </c>
      <c r="D319" s="20">
        <v>142</v>
      </c>
      <c r="E319" s="20">
        <v>1</v>
      </c>
      <c r="F319" s="20">
        <v>37</v>
      </c>
      <c r="G319" s="20">
        <v>577</v>
      </c>
      <c r="H319" s="20">
        <v>472</v>
      </c>
      <c r="I319" s="20">
        <v>1</v>
      </c>
      <c r="J319" s="20">
        <v>104</v>
      </c>
      <c r="K319" s="20">
        <v>-397</v>
      </c>
      <c r="P319" s="29"/>
      <c r="Q319" s="176"/>
    </row>
    <row r="320" spans="1:17" s="37" customFormat="1">
      <c r="A320" s="28"/>
      <c r="B320" s="192">
        <v>2014</v>
      </c>
      <c r="C320" s="20">
        <v>166</v>
      </c>
      <c r="D320" s="20">
        <v>136</v>
      </c>
      <c r="E320" s="20" t="s">
        <v>1</v>
      </c>
      <c r="F320" s="20">
        <v>30</v>
      </c>
      <c r="G320" s="20">
        <v>226</v>
      </c>
      <c r="H320" s="20">
        <v>169</v>
      </c>
      <c r="I320" s="20">
        <v>1</v>
      </c>
      <c r="J320" s="20">
        <v>56</v>
      </c>
      <c r="K320" s="20">
        <v>-60</v>
      </c>
      <c r="P320" s="29"/>
      <c r="Q320" s="176"/>
    </row>
    <row r="321" spans="1:17" s="37" customFormat="1">
      <c r="A321" s="28"/>
      <c r="B321" s="192">
        <v>2015</v>
      </c>
      <c r="C321" s="20">
        <v>109</v>
      </c>
      <c r="D321" s="20">
        <v>81</v>
      </c>
      <c r="E321" s="20">
        <v>1</v>
      </c>
      <c r="F321" s="20">
        <v>27</v>
      </c>
      <c r="G321" s="20">
        <v>312</v>
      </c>
      <c r="H321" s="20">
        <v>170</v>
      </c>
      <c r="I321" s="20">
        <v>4</v>
      </c>
      <c r="J321" s="20">
        <v>138</v>
      </c>
      <c r="K321" s="20">
        <v>-203</v>
      </c>
      <c r="P321" s="29"/>
      <c r="Q321" s="176"/>
    </row>
    <row r="322" spans="1:17" s="37" customFormat="1">
      <c r="A322" s="28"/>
      <c r="B322" s="192">
        <v>2016</v>
      </c>
      <c r="C322" s="20">
        <v>210</v>
      </c>
      <c r="D322" s="20">
        <v>164</v>
      </c>
      <c r="E322" s="20" t="s">
        <v>1</v>
      </c>
      <c r="F322" s="20">
        <v>46</v>
      </c>
      <c r="G322" s="20">
        <v>204</v>
      </c>
      <c r="H322" s="20">
        <v>126</v>
      </c>
      <c r="I322" s="20" t="s">
        <v>1</v>
      </c>
      <c r="J322" s="20">
        <v>78</v>
      </c>
      <c r="K322" s="20">
        <v>6</v>
      </c>
      <c r="P322" s="29"/>
      <c r="Q322" s="176"/>
    </row>
    <row r="323" spans="1:17" s="37" customFormat="1">
      <c r="A323" s="28"/>
      <c r="B323" s="192">
        <v>2017</v>
      </c>
      <c r="C323" s="20">
        <v>114</v>
      </c>
      <c r="D323" s="20">
        <v>88</v>
      </c>
      <c r="E323" s="20" t="s">
        <v>1</v>
      </c>
      <c r="F323" s="20">
        <v>26</v>
      </c>
      <c r="G323" s="20">
        <v>214</v>
      </c>
      <c r="H323" s="20">
        <v>148</v>
      </c>
      <c r="I323" s="20">
        <v>1</v>
      </c>
      <c r="J323" s="20">
        <v>65</v>
      </c>
      <c r="K323" s="20">
        <v>-100</v>
      </c>
      <c r="P323" s="29"/>
      <c r="Q323" s="176"/>
    </row>
    <row r="324" spans="1:17" s="37" customFormat="1">
      <c r="A324" s="28"/>
      <c r="B324" s="192"/>
      <c r="C324" s="20"/>
      <c r="D324" s="20"/>
      <c r="E324" s="20"/>
      <c r="F324" s="20"/>
      <c r="G324" s="20"/>
      <c r="H324" s="20"/>
      <c r="I324" s="20"/>
      <c r="J324" s="20"/>
      <c r="K324" s="20"/>
      <c r="P324" s="29"/>
    </row>
    <row r="325" spans="1:17" s="37" customFormat="1">
      <c r="A325" s="42" t="s">
        <v>617</v>
      </c>
      <c r="B325" s="192">
        <v>2013</v>
      </c>
      <c r="C325" s="20" t="s">
        <v>1</v>
      </c>
      <c r="D325" s="20" t="s">
        <v>1</v>
      </c>
      <c r="E325" s="20" t="s">
        <v>1</v>
      </c>
      <c r="F325" s="20" t="s">
        <v>1</v>
      </c>
      <c r="G325" s="20" t="s">
        <v>1</v>
      </c>
      <c r="H325" s="20" t="s">
        <v>1</v>
      </c>
      <c r="I325" s="20" t="s">
        <v>1</v>
      </c>
      <c r="J325" s="20" t="s">
        <v>1</v>
      </c>
      <c r="K325" s="20" t="s">
        <v>1</v>
      </c>
      <c r="P325" s="29"/>
      <c r="Q325" s="176"/>
    </row>
    <row r="326" spans="1:17" s="37" customFormat="1">
      <c r="A326" s="28"/>
      <c r="B326" s="192">
        <v>2014</v>
      </c>
      <c r="C326" s="20" t="s">
        <v>1</v>
      </c>
      <c r="D326" s="20" t="s">
        <v>1</v>
      </c>
      <c r="E326" s="20" t="s">
        <v>1</v>
      </c>
      <c r="F326" s="20" t="s">
        <v>1</v>
      </c>
      <c r="G326" s="20" t="s">
        <v>1</v>
      </c>
      <c r="H326" s="20" t="s">
        <v>1</v>
      </c>
      <c r="I326" s="20" t="s">
        <v>1</v>
      </c>
      <c r="J326" s="20" t="s">
        <v>1</v>
      </c>
      <c r="K326" s="20" t="s">
        <v>1</v>
      </c>
      <c r="P326" s="29"/>
      <c r="Q326" s="176"/>
    </row>
    <row r="327" spans="1:17" s="37" customFormat="1">
      <c r="A327" s="28"/>
      <c r="B327" s="192">
        <v>2015</v>
      </c>
      <c r="C327" s="20">
        <v>2641</v>
      </c>
      <c r="D327" s="20" t="s">
        <v>1</v>
      </c>
      <c r="E327" s="20" t="s">
        <v>1</v>
      </c>
      <c r="F327" s="20">
        <v>2641</v>
      </c>
      <c r="G327" s="20">
        <v>5</v>
      </c>
      <c r="H327" s="20" t="s">
        <v>1</v>
      </c>
      <c r="I327" s="20" t="s">
        <v>1</v>
      </c>
      <c r="J327" s="20">
        <v>5</v>
      </c>
      <c r="K327" s="20">
        <v>2636</v>
      </c>
      <c r="P327" s="29"/>
      <c r="Q327" s="176"/>
    </row>
    <row r="328" spans="1:17" s="37" customFormat="1">
      <c r="A328" s="28"/>
      <c r="B328" s="192">
        <v>2016</v>
      </c>
      <c r="C328" s="20">
        <v>3228</v>
      </c>
      <c r="D328" s="20">
        <v>3</v>
      </c>
      <c r="E328" s="20">
        <v>1</v>
      </c>
      <c r="F328" s="20">
        <v>3224</v>
      </c>
      <c r="G328" s="20">
        <v>31</v>
      </c>
      <c r="H328" s="20" t="s">
        <v>1</v>
      </c>
      <c r="I328" s="20" t="s">
        <v>1</v>
      </c>
      <c r="J328" s="20">
        <v>31</v>
      </c>
      <c r="K328" s="20">
        <v>3197</v>
      </c>
      <c r="P328" s="29"/>
      <c r="Q328" s="176"/>
    </row>
    <row r="329" spans="1:17" s="37" customFormat="1">
      <c r="A329" s="28"/>
      <c r="B329" s="192">
        <v>2017</v>
      </c>
      <c r="C329" s="20">
        <v>788</v>
      </c>
      <c r="D329" s="20">
        <v>3</v>
      </c>
      <c r="E329" s="20">
        <v>1</v>
      </c>
      <c r="F329" s="20">
        <v>784</v>
      </c>
      <c r="G329" s="20">
        <v>37</v>
      </c>
      <c r="H329" s="20">
        <v>1</v>
      </c>
      <c r="I329" s="20">
        <v>1</v>
      </c>
      <c r="J329" s="20">
        <v>35</v>
      </c>
      <c r="K329" s="20">
        <v>751</v>
      </c>
      <c r="P329" s="29"/>
      <c r="Q329" s="176"/>
    </row>
    <row r="330" spans="1:17" s="37" customFormat="1">
      <c r="A330" s="28"/>
      <c r="B330" s="192"/>
      <c r="C330" s="20"/>
      <c r="D330" s="20"/>
      <c r="E330" s="20"/>
      <c r="F330" s="20"/>
      <c r="G330" s="20"/>
      <c r="H330" s="20"/>
      <c r="I330" s="20"/>
      <c r="J330" s="20"/>
      <c r="K330" s="20"/>
      <c r="P330" s="29"/>
    </row>
    <row r="331" spans="1:17" s="37" customFormat="1">
      <c r="A331" s="28" t="s">
        <v>618</v>
      </c>
      <c r="B331" s="192">
        <v>2013</v>
      </c>
      <c r="C331" s="20">
        <v>149</v>
      </c>
      <c r="D331" s="20">
        <v>89</v>
      </c>
      <c r="E331" s="20">
        <v>2</v>
      </c>
      <c r="F331" s="20">
        <v>58</v>
      </c>
      <c r="G331" s="20">
        <v>212</v>
      </c>
      <c r="H331" s="20">
        <v>72</v>
      </c>
      <c r="I331" s="20" t="s">
        <v>1</v>
      </c>
      <c r="J331" s="20">
        <v>140</v>
      </c>
      <c r="K331" s="20">
        <v>-63</v>
      </c>
      <c r="P331" s="29"/>
    </row>
    <row r="332" spans="1:17" s="37" customFormat="1">
      <c r="A332" s="28"/>
      <c r="B332" s="192">
        <v>2014</v>
      </c>
      <c r="C332" s="20">
        <v>165</v>
      </c>
      <c r="D332" s="20">
        <v>94</v>
      </c>
      <c r="E332" s="20">
        <v>1</v>
      </c>
      <c r="F332" s="20">
        <v>70</v>
      </c>
      <c r="G332" s="20">
        <v>192</v>
      </c>
      <c r="H332" s="20">
        <v>65</v>
      </c>
      <c r="I332" s="20">
        <v>3</v>
      </c>
      <c r="J332" s="20">
        <v>124</v>
      </c>
      <c r="K332" s="20">
        <v>-27</v>
      </c>
      <c r="P332" s="29"/>
    </row>
    <row r="333" spans="1:17" s="37" customFormat="1">
      <c r="A333" s="28"/>
      <c r="B333" s="192">
        <v>2015</v>
      </c>
      <c r="C333" s="20">
        <v>134</v>
      </c>
      <c r="D333" s="20">
        <v>69</v>
      </c>
      <c r="E333" s="20">
        <v>3</v>
      </c>
      <c r="F333" s="20">
        <v>62</v>
      </c>
      <c r="G333" s="20">
        <v>180</v>
      </c>
      <c r="H333" s="20">
        <v>68</v>
      </c>
      <c r="I333" s="20" t="s">
        <v>1</v>
      </c>
      <c r="J333" s="20">
        <v>112</v>
      </c>
      <c r="K333" s="20">
        <v>-46</v>
      </c>
      <c r="P333" s="29"/>
    </row>
    <row r="334" spans="1:17" s="37" customFormat="1">
      <c r="A334" s="28"/>
      <c r="B334" s="192">
        <v>2016</v>
      </c>
      <c r="C334" s="20">
        <v>154</v>
      </c>
      <c r="D334" s="20">
        <v>80</v>
      </c>
      <c r="E334" s="20" t="s">
        <v>1</v>
      </c>
      <c r="F334" s="20">
        <v>74</v>
      </c>
      <c r="G334" s="20">
        <v>164</v>
      </c>
      <c r="H334" s="20">
        <v>59</v>
      </c>
      <c r="I334" s="20">
        <v>1</v>
      </c>
      <c r="J334" s="20">
        <v>104</v>
      </c>
      <c r="K334" s="20">
        <v>-10</v>
      </c>
      <c r="P334" s="29"/>
    </row>
    <row r="335" spans="1:17" s="37" customFormat="1">
      <c r="A335" s="28"/>
      <c r="B335" s="192">
        <v>2017</v>
      </c>
      <c r="C335" s="20">
        <v>99</v>
      </c>
      <c r="D335" s="20">
        <v>49</v>
      </c>
      <c r="E335" s="20">
        <v>1</v>
      </c>
      <c r="F335" s="20">
        <v>49</v>
      </c>
      <c r="G335" s="20">
        <v>168</v>
      </c>
      <c r="H335" s="20">
        <v>78</v>
      </c>
      <c r="I335" s="20">
        <v>1</v>
      </c>
      <c r="J335" s="20">
        <v>89</v>
      </c>
      <c r="K335" s="20">
        <v>-69</v>
      </c>
      <c r="P335" s="29"/>
    </row>
    <row r="336" spans="1:17" s="37" customFormat="1">
      <c r="A336" s="28"/>
      <c r="B336" s="192"/>
      <c r="C336" s="20"/>
      <c r="D336" s="20"/>
      <c r="E336" s="20"/>
      <c r="F336" s="20"/>
      <c r="G336" s="20"/>
      <c r="H336" s="20"/>
      <c r="I336" s="20"/>
      <c r="J336" s="20"/>
      <c r="K336" s="20"/>
      <c r="P336" s="29"/>
    </row>
    <row r="337" spans="1:17" s="37" customFormat="1">
      <c r="A337" s="191" t="s">
        <v>822</v>
      </c>
      <c r="B337" s="192">
        <v>2013</v>
      </c>
      <c r="C337" s="20">
        <v>244</v>
      </c>
      <c r="D337" s="20">
        <v>123</v>
      </c>
      <c r="E337" s="20" t="s">
        <v>1</v>
      </c>
      <c r="F337" s="20">
        <v>121</v>
      </c>
      <c r="G337" s="20">
        <v>145</v>
      </c>
      <c r="H337" s="20">
        <v>48</v>
      </c>
      <c r="I337" s="20">
        <v>2</v>
      </c>
      <c r="J337" s="20">
        <v>95</v>
      </c>
      <c r="K337" s="20">
        <v>99</v>
      </c>
      <c r="P337" s="29"/>
      <c r="Q337" s="176"/>
    </row>
    <row r="338" spans="1:17" s="37" customFormat="1">
      <c r="A338" s="28"/>
      <c r="B338" s="192">
        <v>2014</v>
      </c>
      <c r="C338" s="20">
        <v>273</v>
      </c>
      <c r="D338" s="20">
        <v>112</v>
      </c>
      <c r="E338" s="20" t="s">
        <v>1</v>
      </c>
      <c r="F338" s="20">
        <v>161</v>
      </c>
      <c r="G338" s="20">
        <v>163</v>
      </c>
      <c r="H338" s="20">
        <v>49</v>
      </c>
      <c r="I338" s="20" t="s">
        <v>1</v>
      </c>
      <c r="J338" s="20">
        <v>114</v>
      </c>
      <c r="K338" s="20">
        <v>110</v>
      </c>
      <c r="P338" s="29"/>
      <c r="Q338" s="176"/>
    </row>
    <row r="339" spans="1:17" s="37" customFormat="1">
      <c r="A339" s="28"/>
      <c r="B339" s="192">
        <v>2015</v>
      </c>
      <c r="C339" s="20">
        <v>241</v>
      </c>
      <c r="D339" s="20">
        <v>84</v>
      </c>
      <c r="E339" s="20">
        <v>3</v>
      </c>
      <c r="F339" s="20">
        <v>154</v>
      </c>
      <c r="G339" s="20">
        <v>131</v>
      </c>
      <c r="H339" s="20">
        <v>52</v>
      </c>
      <c r="I339" s="20">
        <v>2</v>
      </c>
      <c r="J339" s="20">
        <v>77</v>
      </c>
      <c r="K339" s="20">
        <v>110</v>
      </c>
      <c r="P339" s="29"/>
      <c r="Q339" s="176"/>
    </row>
    <row r="340" spans="1:17" s="37" customFormat="1">
      <c r="A340" s="28"/>
      <c r="B340" s="192">
        <v>2016</v>
      </c>
      <c r="C340" s="20">
        <v>219</v>
      </c>
      <c r="D340" s="20">
        <v>90</v>
      </c>
      <c r="E340" s="20">
        <v>3</v>
      </c>
      <c r="F340" s="20">
        <v>126</v>
      </c>
      <c r="G340" s="20">
        <v>160</v>
      </c>
      <c r="H340" s="20">
        <v>79</v>
      </c>
      <c r="I340" s="20" t="s">
        <v>1</v>
      </c>
      <c r="J340" s="20">
        <v>81</v>
      </c>
      <c r="K340" s="20">
        <v>59</v>
      </c>
      <c r="P340" s="29"/>
      <c r="Q340" s="176"/>
    </row>
    <row r="341" spans="1:17" s="37" customFormat="1">
      <c r="A341" s="28"/>
      <c r="B341" s="192">
        <v>2017</v>
      </c>
      <c r="C341" s="20">
        <v>289</v>
      </c>
      <c r="D341" s="20">
        <v>108</v>
      </c>
      <c r="E341" s="20">
        <v>14</v>
      </c>
      <c r="F341" s="20">
        <v>167</v>
      </c>
      <c r="G341" s="20">
        <v>113</v>
      </c>
      <c r="H341" s="20">
        <v>40</v>
      </c>
      <c r="I341" s="20" t="s">
        <v>1</v>
      </c>
      <c r="J341" s="20">
        <v>73</v>
      </c>
      <c r="K341" s="20">
        <v>176</v>
      </c>
      <c r="P341" s="29"/>
      <c r="Q341" s="176"/>
    </row>
    <row r="342" spans="1:17" s="37" customFormat="1">
      <c r="A342" s="28"/>
      <c r="B342" s="192"/>
      <c r="C342" s="20"/>
      <c r="D342" s="20"/>
      <c r="E342" s="20"/>
      <c r="F342" s="20"/>
      <c r="G342" s="20"/>
      <c r="H342" s="20"/>
      <c r="I342" s="20"/>
      <c r="J342" s="20"/>
      <c r="K342" s="20"/>
      <c r="P342" s="29"/>
    </row>
    <row r="343" spans="1:17" s="37" customFormat="1">
      <c r="A343" s="28" t="s">
        <v>619</v>
      </c>
      <c r="B343" s="192">
        <v>2013</v>
      </c>
      <c r="C343" s="20">
        <v>96</v>
      </c>
      <c r="D343" s="20">
        <v>20</v>
      </c>
      <c r="E343" s="20">
        <v>3</v>
      </c>
      <c r="F343" s="20">
        <v>73</v>
      </c>
      <c r="G343" s="20">
        <v>162</v>
      </c>
      <c r="H343" s="20">
        <v>48</v>
      </c>
      <c r="I343" s="20">
        <v>3</v>
      </c>
      <c r="J343" s="20">
        <v>111</v>
      </c>
      <c r="K343" s="20">
        <v>-66</v>
      </c>
      <c r="P343" s="29"/>
      <c r="Q343" s="176"/>
    </row>
    <row r="344" spans="1:17" s="37" customFormat="1">
      <c r="A344" s="28"/>
      <c r="B344" s="192">
        <v>2014</v>
      </c>
      <c r="C344" s="20">
        <v>85</v>
      </c>
      <c r="D344" s="20">
        <v>19</v>
      </c>
      <c r="E344" s="20">
        <v>3</v>
      </c>
      <c r="F344" s="20">
        <v>63</v>
      </c>
      <c r="G344" s="20">
        <v>182</v>
      </c>
      <c r="H344" s="20">
        <v>29</v>
      </c>
      <c r="I344" s="20">
        <v>3</v>
      </c>
      <c r="J344" s="20">
        <v>150</v>
      </c>
      <c r="K344" s="20">
        <v>-97</v>
      </c>
      <c r="P344" s="29"/>
      <c r="Q344" s="176"/>
    </row>
    <row r="345" spans="1:17" s="37" customFormat="1">
      <c r="A345" s="28"/>
      <c r="B345" s="192">
        <v>2015</v>
      </c>
      <c r="C345" s="20">
        <v>90</v>
      </c>
      <c r="D345" s="20">
        <v>13</v>
      </c>
      <c r="E345" s="20">
        <v>1</v>
      </c>
      <c r="F345" s="20">
        <v>76</v>
      </c>
      <c r="G345" s="20">
        <v>142</v>
      </c>
      <c r="H345" s="20">
        <v>20</v>
      </c>
      <c r="I345" s="20">
        <v>8</v>
      </c>
      <c r="J345" s="20">
        <v>114</v>
      </c>
      <c r="K345" s="20">
        <v>-52</v>
      </c>
      <c r="P345" s="29"/>
      <c r="Q345" s="176"/>
    </row>
    <row r="346" spans="1:17" s="37" customFormat="1">
      <c r="A346" s="28"/>
      <c r="B346" s="192">
        <v>2016</v>
      </c>
      <c r="C346" s="20">
        <v>123</v>
      </c>
      <c r="D346" s="20">
        <v>31</v>
      </c>
      <c r="E346" s="20">
        <v>4</v>
      </c>
      <c r="F346" s="20">
        <v>88</v>
      </c>
      <c r="G346" s="20">
        <v>153</v>
      </c>
      <c r="H346" s="20">
        <v>34</v>
      </c>
      <c r="I346" s="20">
        <v>9</v>
      </c>
      <c r="J346" s="20">
        <v>110</v>
      </c>
      <c r="K346" s="20">
        <v>-30</v>
      </c>
      <c r="P346" s="29"/>
      <c r="Q346" s="176"/>
    </row>
    <row r="347" spans="1:17" s="37" customFormat="1">
      <c r="A347" s="28"/>
      <c r="B347" s="192">
        <v>2017</v>
      </c>
      <c r="C347" s="20">
        <v>80</v>
      </c>
      <c r="D347" s="20">
        <v>22</v>
      </c>
      <c r="E347" s="20">
        <v>2</v>
      </c>
      <c r="F347" s="20">
        <v>56</v>
      </c>
      <c r="G347" s="20">
        <v>127</v>
      </c>
      <c r="H347" s="20">
        <v>15</v>
      </c>
      <c r="I347" s="20">
        <v>10</v>
      </c>
      <c r="J347" s="20">
        <v>102</v>
      </c>
      <c r="K347" s="20">
        <v>-47</v>
      </c>
      <c r="P347" s="29"/>
      <c r="Q347" s="176"/>
    </row>
    <row r="348" spans="1:17" s="37" customFormat="1">
      <c r="A348" s="28"/>
      <c r="B348" s="192"/>
      <c r="C348" s="20"/>
      <c r="D348" s="20"/>
      <c r="E348" s="20"/>
      <c r="F348" s="20"/>
      <c r="G348" s="20"/>
      <c r="H348" s="20"/>
      <c r="I348" s="20"/>
      <c r="J348" s="20"/>
      <c r="K348" s="20"/>
      <c r="P348" s="29"/>
    </row>
    <row r="349" spans="1:17" s="37" customFormat="1">
      <c r="A349" s="28" t="s">
        <v>620</v>
      </c>
      <c r="B349" s="192">
        <v>2013</v>
      </c>
      <c r="C349" s="20">
        <v>156</v>
      </c>
      <c r="D349" s="20">
        <v>117</v>
      </c>
      <c r="E349" s="20" t="s">
        <v>1</v>
      </c>
      <c r="F349" s="20">
        <v>39</v>
      </c>
      <c r="G349" s="20">
        <v>191</v>
      </c>
      <c r="H349" s="20">
        <v>108</v>
      </c>
      <c r="I349" s="20">
        <v>2</v>
      </c>
      <c r="J349" s="20">
        <v>81</v>
      </c>
      <c r="K349" s="20">
        <v>-35</v>
      </c>
      <c r="P349" s="29"/>
      <c r="Q349" s="176"/>
    </row>
    <row r="350" spans="1:17" s="37" customFormat="1">
      <c r="A350" s="28"/>
      <c r="B350" s="192">
        <v>2014</v>
      </c>
      <c r="C350" s="20">
        <v>147</v>
      </c>
      <c r="D350" s="20">
        <v>79</v>
      </c>
      <c r="E350" s="20">
        <v>2</v>
      </c>
      <c r="F350" s="20">
        <v>66</v>
      </c>
      <c r="G350" s="20">
        <v>170</v>
      </c>
      <c r="H350" s="20">
        <v>73</v>
      </c>
      <c r="I350" s="20">
        <v>2</v>
      </c>
      <c r="J350" s="20">
        <v>95</v>
      </c>
      <c r="K350" s="20">
        <v>-23</v>
      </c>
      <c r="P350" s="29"/>
      <c r="Q350" s="176"/>
    </row>
    <row r="351" spans="1:17" s="37" customFormat="1">
      <c r="A351" s="28"/>
      <c r="B351" s="192">
        <v>2015</v>
      </c>
      <c r="C351" s="20">
        <v>136</v>
      </c>
      <c r="D351" s="20">
        <v>97</v>
      </c>
      <c r="E351" s="20">
        <v>1</v>
      </c>
      <c r="F351" s="20">
        <v>38</v>
      </c>
      <c r="G351" s="20">
        <v>178</v>
      </c>
      <c r="H351" s="20">
        <v>95</v>
      </c>
      <c r="I351" s="20" t="s">
        <v>1</v>
      </c>
      <c r="J351" s="20">
        <v>83</v>
      </c>
      <c r="K351" s="20">
        <v>-42</v>
      </c>
      <c r="P351" s="29"/>
      <c r="Q351" s="176"/>
    </row>
    <row r="352" spans="1:17" s="37" customFormat="1">
      <c r="A352" s="28"/>
      <c r="B352" s="192">
        <v>2016</v>
      </c>
      <c r="C352" s="20">
        <v>165</v>
      </c>
      <c r="D352" s="20">
        <v>122</v>
      </c>
      <c r="E352" s="20">
        <v>2</v>
      </c>
      <c r="F352" s="20">
        <v>41</v>
      </c>
      <c r="G352" s="20">
        <v>183</v>
      </c>
      <c r="H352" s="20">
        <v>97</v>
      </c>
      <c r="I352" s="20">
        <v>1</v>
      </c>
      <c r="J352" s="20">
        <v>85</v>
      </c>
      <c r="K352" s="20">
        <v>-18</v>
      </c>
      <c r="P352" s="29"/>
      <c r="Q352" s="176"/>
    </row>
    <row r="353" spans="1:17" s="37" customFormat="1">
      <c r="A353" s="28"/>
      <c r="B353" s="192">
        <v>2017</v>
      </c>
      <c r="C353" s="20">
        <v>125</v>
      </c>
      <c r="D353" s="20">
        <v>62</v>
      </c>
      <c r="E353" s="20" t="s">
        <v>1</v>
      </c>
      <c r="F353" s="20">
        <v>63</v>
      </c>
      <c r="G353" s="20">
        <v>142</v>
      </c>
      <c r="H353" s="20">
        <v>65</v>
      </c>
      <c r="I353" s="20" t="s">
        <v>1</v>
      </c>
      <c r="J353" s="20">
        <v>77</v>
      </c>
      <c r="K353" s="20">
        <v>-17</v>
      </c>
      <c r="P353" s="29"/>
      <c r="Q353" s="176"/>
    </row>
    <row r="354" spans="1:17" s="37" customFormat="1">
      <c r="A354" s="28"/>
      <c r="B354" s="192"/>
      <c r="C354" s="20"/>
      <c r="D354" s="20"/>
      <c r="E354" s="20"/>
      <c r="F354" s="20"/>
      <c r="G354" s="20"/>
      <c r="H354" s="20"/>
      <c r="I354" s="20"/>
      <c r="J354" s="20"/>
      <c r="K354" s="20"/>
      <c r="P354" s="29"/>
    </row>
    <row r="355" spans="1:17" s="37" customFormat="1">
      <c r="A355" s="28" t="s">
        <v>621</v>
      </c>
      <c r="B355" s="192">
        <v>2013</v>
      </c>
      <c r="C355" s="20">
        <v>31</v>
      </c>
      <c r="D355" s="20">
        <v>13</v>
      </c>
      <c r="E355" s="20" t="s">
        <v>1</v>
      </c>
      <c r="F355" s="20">
        <v>18</v>
      </c>
      <c r="G355" s="20">
        <v>48</v>
      </c>
      <c r="H355" s="20">
        <v>15</v>
      </c>
      <c r="I355" s="20">
        <v>1</v>
      </c>
      <c r="J355" s="20">
        <v>32</v>
      </c>
      <c r="K355" s="20">
        <v>-17</v>
      </c>
      <c r="P355" s="29"/>
      <c r="Q355" s="176"/>
    </row>
    <row r="356" spans="1:17" s="37" customFormat="1">
      <c r="A356" s="28"/>
      <c r="B356" s="192">
        <v>2014</v>
      </c>
      <c r="C356" s="20">
        <v>43</v>
      </c>
      <c r="D356" s="20">
        <v>22</v>
      </c>
      <c r="E356" s="20">
        <v>1</v>
      </c>
      <c r="F356" s="20">
        <v>20</v>
      </c>
      <c r="G356" s="20">
        <v>31</v>
      </c>
      <c r="H356" s="20">
        <v>11</v>
      </c>
      <c r="I356" s="20" t="s">
        <v>1</v>
      </c>
      <c r="J356" s="20">
        <v>20</v>
      </c>
      <c r="K356" s="20">
        <v>12</v>
      </c>
      <c r="P356" s="29"/>
      <c r="Q356" s="176"/>
    </row>
    <row r="357" spans="1:17" s="37" customFormat="1">
      <c r="A357" s="28"/>
      <c r="B357" s="192">
        <v>2015</v>
      </c>
      <c r="C357" s="20">
        <v>30</v>
      </c>
      <c r="D357" s="20">
        <v>8</v>
      </c>
      <c r="E357" s="20" t="s">
        <v>1</v>
      </c>
      <c r="F357" s="20">
        <v>22</v>
      </c>
      <c r="G357" s="20">
        <v>47</v>
      </c>
      <c r="H357" s="20">
        <v>14</v>
      </c>
      <c r="I357" s="20" t="s">
        <v>1</v>
      </c>
      <c r="J357" s="20">
        <v>33</v>
      </c>
      <c r="K357" s="20">
        <v>-17</v>
      </c>
      <c r="P357" s="29"/>
      <c r="Q357" s="176"/>
    </row>
    <row r="358" spans="1:17" s="37" customFormat="1">
      <c r="A358" s="28"/>
      <c r="B358" s="192">
        <v>2016</v>
      </c>
      <c r="C358" s="20">
        <v>71</v>
      </c>
      <c r="D358" s="20">
        <v>45</v>
      </c>
      <c r="E358" s="20" t="s">
        <v>1</v>
      </c>
      <c r="F358" s="20">
        <v>26</v>
      </c>
      <c r="G358" s="20">
        <v>60</v>
      </c>
      <c r="H358" s="20">
        <v>27</v>
      </c>
      <c r="I358" s="20" t="s">
        <v>1</v>
      </c>
      <c r="J358" s="20">
        <v>33</v>
      </c>
      <c r="K358" s="20">
        <v>11</v>
      </c>
      <c r="P358" s="29"/>
      <c r="Q358" s="176"/>
    </row>
    <row r="359" spans="1:17" s="37" customFormat="1">
      <c r="A359" s="28"/>
      <c r="B359" s="192">
        <v>2017</v>
      </c>
      <c r="C359" s="20">
        <v>31</v>
      </c>
      <c r="D359" s="20">
        <v>6</v>
      </c>
      <c r="E359" s="20">
        <v>1</v>
      </c>
      <c r="F359" s="20">
        <v>24</v>
      </c>
      <c r="G359" s="20">
        <v>39</v>
      </c>
      <c r="H359" s="20">
        <v>14</v>
      </c>
      <c r="I359" s="20" t="s">
        <v>1</v>
      </c>
      <c r="J359" s="20">
        <v>25</v>
      </c>
      <c r="K359" s="20">
        <v>-8</v>
      </c>
      <c r="P359" s="29"/>
      <c r="Q359" s="176"/>
    </row>
    <row r="360" spans="1:17" s="37" customFormat="1">
      <c r="A360" s="28"/>
      <c r="B360" s="192"/>
      <c r="C360" s="20"/>
      <c r="D360" s="20"/>
      <c r="E360" s="20"/>
      <c r="F360" s="20"/>
      <c r="G360" s="20"/>
      <c r="H360" s="20"/>
      <c r="I360" s="20"/>
      <c r="J360" s="20"/>
      <c r="K360" s="20"/>
      <c r="P360" s="29"/>
    </row>
    <row r="361" spans="1:17" s="37" customFormat="1">
      <c r="A361" s="28" t="s">
        <v>622</v>
      </c>
      <c r="B361" s="192">
        <v>2013</v>
      </c>
      <c r="C361" s="20">
        <v>57</v>
      </c>
      <c r="D361" s="20">
        <v>49</v>
      </c>
      <c r="E361" s="20" t="s">
        <v>1</v>
      </c>
      <c r="F361" s="20">
        <v>8</v>
      </c>
      <c r="G361" s="20">
        <v>68</v>
      </c>
      <c r="H361" s="20">
        <v>33</v>
      </c>
      <c r="I361" s="20" t="s">
        <v>1</v>
      </c>
      <c r="J361" s="20">
        <v>35</v>
      </c>
      <c r="K361" s="20">
        <v>-11</v>
      </c>
      <c r="P361" s="29"/>
      <c r="Q361" s="176"/>
    </row>
    <row r="362" spans="1:17" s="37" customFormat="1">
      <c r="A362" s="28"/>
      <c r="B362" s="192">
        <v>2014</v>
      </c>
      <c r="C362" s="20">
        <v>46</v>
      </c>
      <c r="D362" s="20">
        <v>28</v>
      </c>
      <c r="E362" s="20" t="s">
        <v>1</v>
      </c>
      <c r="F362" s="20">
        <v>18</v>
      </c>
      <c r="G362" s="20">
        <v>55</v>
      </c>
      <c r="H362" s="20">
        <v>22</v>
      </c>
      <c r="I362" s="20" t="s">
        <v>1</v>
      </c>
      <c r="J362" s="20">
        <v>33</v>
      </c>
      <c r="K362" s="20">
        <v>-9</v>
      </c>
      <c r="P362" s="29"/>
      <c r="Q362" s="176"/>
    </row>
    <row r="363" spans="1:17" s="37" customFormat="1">
      <c r="A363" s="28"/>
      <c r="B363" s="192">
        <v>2015</v>
      </c>
      <c r="C363" s="20">
        <v>34</v>
      </c>
      <c r="D363" s="20">
        <v>26</v>
      </c>
      <c r="E363" s="20" t="s">
        <v>1</v>
      </c>
      <c r="F363" s="20">
        <v>8</v>
      </c>
      <c r="G363" s="20">
        <v>66</v>
      </c>
      <c r="H363" s="20">
        <v>39</v>
      </c>
      <c r="I363" s="20" t="s">
        <v>1</v>
      </c>
      <c r="J363" s="20">
        <v>27</v>
      </c>
      <c r="K363" s="20">
        <v>-32</v>
      </c>
      <c r="P363" s="29"/>
      <c r="Q363" s="176"/>
    </row>
    <row r="364" spans="1:17" s="37" customFormat="1">
      <c r="A364" s="28"/>
      <c r="B364" s="192">
        <v>2016</v>
      </c>
      <c r="C364" s="20">
        <v>38</v>
      </c>
      <c r="D364" s="20">
        <v>25</v>
      </c>
      <c r="E364" s="20" t="s">
        <v>1</v>
      </c>
      <c r="F364" s="20">
        <v>13</v>
      </c>
      <c r="G364" s="20">
        <v>56</v>
      </c>
      <c r="H364" s="20">
        <v>23</v>
      </c>
      <c r="I364" s="20" t="s">
        <v>1</v>
      </c>
      <c r="J364" s="20">
        <v>33</v>
      </c>
      <c r="K364" s="20">
        <v>-18</v>
      </c>
      <c r="P364" s="29"/>
      <c r="Q364" s="176"/>
    </row>
    <row r="365" spans="1:17" s="37" customFormat="1">
      <c r="A365" s="28"/>
      <c r="B365" s="192">
        <v>2017</v>
      </c>
      <c r="C365" s="20">
        <v>22</v>
      </c>
      <c r="D365" s="20">
        <v>16</v>
      </c>
      <c r="E365" s="20" t="s">
        <v>1</v>
      </c>
      <c r="F365" s="20">
        <v>6</v>
      </c>
      <c r="G365" s="20">
        <v>46</v>
      </c>
      <c r="H365" s="20">
        <v>20</v>
      </c>
      <c r="I365" s="20" t="s">
        <v>1</v>
      </c>
      <c r="J365" s="20">
        <v>26</v>
      </c>
      <c r="K365" s="20">
        <v>-24</v>
      </c>
      <c r="P365" s="29"/>
      <c r="Q365" s="176"/>
    </row>
    <row r="366" spans="1:17" s="37" customFormat="1">
      <c r="A366" s="28"/>
      <c r="B366" s="192"/>
      <c r="C366" s="20"/>
      <c r="D366" s="20"/>
      <c r="E366" s="20"/>
      <c r="F366" s="20"/>
      <c r="G366" s="20"/>
      <c r="H366" s="20"/>
      <c r="I366" s="20"/>
      <c r="J366" s="20"/>
      <c r="K366" s="20"/>
      <c r="P366" s="29"/>
    </row>
    <row r="367" spans="1:17" s="37" customFormat="1">
      <c r="A367" s="28" t="s">
        <v>623</v>
      </c>
      <c r="B367" s="192">
        <v>2013</v>
      </c>
      <c r="C367" s="20">
        <v>83</v>
      </c>
      <c r="D367" s="20">
        <v>9</v>
      </c>
      <c r="E367" s="20" t="s">
        <v>1</v>
      </c>
      <c r="F367" s="20">
        <v>74</v>
      </c>
      <c r="G367" s="20">
        <v>137</v>
      </c>
      <c r="H367" s="20">
        <v>4</v>
      </c>
      <c r="I367" s="20">
        <v>1</v>
      </c>
      <c r="J367" s="20">
        <v>132</v>
      </c>
      <c r="K367" s="20">
        <v>-54</v>
      </c>
      <c r="P367" s="29"/>
      <c r="Q367" s="176"/>
    </row>
    <row r="368" spans="1:17" s="37" customFormat="1">
      <c r="A368" s="28"/>
      <c r="B368" s="192">
        <v>2014</v>
      </c>
      <c r="C368" s="20">
        <v>104</v>
      </c>
      <c r="D368" s="20">
        <v>5</v>
      </c>
      <c r="E368" s="20" t="s">
        <v>1</v>
      </c>
      <c r="F368" s="20">
        <v>99</v>
      </c>
      <c r="G368" s="20">
        <v>145</v>
      </c>
      <c r="H368" s="20">
        <v>2</v>
      </c>
      <c r="I368" s="20" t="s">
        <v>1</v>
      </c>
      <c r="J368" s="20">
        <v>143</v>
      </c>
      <c r="K368" s="20">
        <v>-41</v>
      </c>
      <c r="P368" s="29"/>
      <c r="Q368" s="176"/>
    </row>
    <row r="369" spans="1:17" s="37" customFormat="1">
      <c r="A369" s="28"/>
      <c r="B369" s="192">
        <v>2015</v>
      </c>
      <c r="C369" s="20">
        <v>94</v>
      </c>
      <c r="D369" s="20">
        <v>11</v>
      </c>
      <c r="E369" s="20" t="s">
        <v>1</v>
      </c>
      <c r="F369" s="20">
        <v>83</v>
      </c>
      <c r="G369" s="20">
        <v>132</v>
      </c>
      <c r="H369" s="20">
        <v>11</v>
      </c>
      <c r="I369" s="20">
        <v>1</v>
      </c>
      <c r="J369" s="20">
        <v>120</v>
      </c>
      <c r="K369" s="20">
        <v>-38</v>
      </c>
      <c r="P369" s="29"/>
      <c r="Q369" s="176"/>
    </row>
    <row r="370" spans="1:17" s="37" customFormat="1">
      <c r="A370" s="28"/>
      <c r="B370" s="192">
        <v>2016</v>
      </c>
      <c r="C370" s="20">
        <v>81</v>
      </c>
      <c r="D370" s="20">
        <v>6</v>
      </c>
      <c r="E370" s="20" t="s">
        <v>1</v>
      </c>
      <c r="F370" s="20">
        <v>75</v>
      </c>
      <c r="G370" s="20">
        <v>113</v>
      </c>
      <c r="H370" s="20">
        <v>5</v>
      </c>
      <c r="I370" s="20" t="s">
        <v>1</v>
      </c>
      <c r="J370" s="20">
        <v>108</v>
      </c>
      <c r="K370" s="20">
        <v>-32</v>
      </c>
      <c r="P370" s="29"/>
      <c r="Q370" s="176"/>
    </row>
    <row r="371" spans="1:17" s="37" customFormat="1">
      <c r="A371" s="28"/>
      <c r="B371" s="192">
        <v>2017</v>
      </c>
      <c r="C371" s="20">
        <v>82</v>
      </c>
      <c r="D371" s="20">
        <v>9</v>
      </c>
      <c r="E371" s="20" t="s">
        <v>1</v>
      </c>
      <c r="F371" s="20">
        <v>73</v>
      </c>
      <c r="G371" s="20">
        <v>89</v>
      </c>
      <c r="H371" s="20">
        <v>1</v>
      </c>
      <c r="I371" s="20" t="s">
        <v>1</v>
      </c>
      <c r="J371" s="20">
        <v>88</v>
      </c>
      <c r="K371" s="20">
        <v>-7</v>
      </c>
      <c r="P371" s="29"/>
      <c r="Q371" s="176"/>
    </row>
    <row r="372" spans="1:17" s="37" customFormat="1">
      <c r="A372" s="28"/>
      <c r="B372" s="192"/>
      <c r="C372" s="20"/>
      <c r="D372" s="20"/>
      <c r="E372" s="20"/>
      <c r="F372" s="20"/>
      <c r="G372" s="20"/>
      <c r="H372" s="20"/>
      <c r="I372" s="20"/>
      <c r="J372" s="20"/>
      <c r="K372" s="20"/>
      <c r="P372" s="29"/>
    </row>
    <row r="373" spans="1:17" s="37" customFormat="1">
      <c r="A373" s="28" t="s">
        <v>624</v>
      </c>
      <c r="B373" s="192">
        <v>2013</v>
      </c>
      <c r="C373" s="20">
        <v>110</v>
      </c>
      <c r="D373" s="20">
        <v>34</v>
      </c>
      <c r="E373" s="20">
        <v>30</v>
      </c>
      <c r="F373" s="20">
        <v>46</v>
      </c>
      <c r="G373" s="20">
        <v>104</v>
      </c>
      <c r="H373" s="20">
        <v>30</v>
      </c>
      <c r="I373" s="20">
        <v>30</v>
      </c>
      <c r="J373" s="20">
        <v>44</v>
      </c>
      <c r="K373" s="20">
        <v>6</v>
      </c>
      <c r="P373" s="29"/>
      <c r="Q373" s="176"/>
    </row>
    <row r="374" spans="1:17" s="37" customFormat="1">
      <c r="A374" s="28"/>
      <c r="B374" s="192">
        <v>2014</v>
      </c>
      <c r="C374" s="20">
        <v>135</v>
      </c>
      <c r="D374" s="20">
        <v>51</v>
      </c>
      <c r="E374" s="20">
        <v>35</v>
      </c>
      <c r="F374" s="20">
        <v>49</v>
      </c>
      <c r="G374" s="20">
        <v>177</v>
      </c>
      <c r="H374" s="20">
        <v>50</v>
      </c>
      <c r="I374" s="20">
        <v>54</v>
      </c>
      <c r="J374" s="20">
        <v>73</v>
      </c>
      <c r="K374" s="20">
        <v>-42</v>
      </c>
      <c r="P374" s="29"/>
      <c r="Q374" s="176"/>
    </row>
    <row r="375" spans="1:17" s="37" customFormat="1">
      <c r="A375" s="28"/>
      <c r="B375" s="192">
        <v>2015</v>
      </c>
      <c r="C375" s="20">
        <v>84</v>
      </c>
      <c r="D375" s="20">
        <v>25</v>
      </c>
      <c r="E375" s="20">
        <v>23</v>
      </c>
      <c r="F375" s="20">
        <v>36</v>
      </c>
      <c r="G375" s="20">
        <v>154</v>
      </c>
      <c r="H375" s="20">
        <v>42</v>
      </c>
      <c r="I375" s="20">
        <v>39</v>
      </c>
      <c r="J375" s="20">
        <v>73</v>
      </c>
      <c r="K375" s="20">
        <v>-70</v>
      </c>
      <c r="P375" s="29"/>
      <c r="Q375" s="176"/>
    </row>
    <row r="376" spans="1:17" s="37" customFormat="1">
      <c r="A376" s="28"/>
      <c r="B376" s="192">
        <v>2016</v>
      </c>
      <c r="C376" s="20">
        <v>106</v>
      </c>
      <c r="D376" s="20">
        <v>37</v>
      </c>
      <c r="E376" s="20">
        <v>27</v>
      </c>
      <c r="F376" s="20">
        <v>42</v>
      </c>
      <c r="G376" s="20">
        <v>146</v>
      </c>
      <c r="H376" s="20">
        <v>33</v>
      </c>
      <c r="I376" s="20">
        <v>59</v>
      </c>
      <c r="J376" s="20">
        <v>54</v>
      </c>
      <c r="K376" s="20">
        <v>-40</v>
      </c>
      <c r="P376" s="29"/>
      <c r="Q376" s="176"/>
    </row>
    <row r="377" spans="1:17" s="37" customFormat="1">
      <c r="A377" s="28"/>
      <c r="B377" s="192">
        <v>2017</v>
      </c>
      <c r="C377" s="20">
        <v>83</v>
      </c>
      <c r="D377" s="20">
        <v>24</v>
      </c>
      <c r="E377" s="20">
        <v>20</v>
      </c>
      <c r="F377" s="20">
        <v>39</v>
      </c>
      <c r="G377" s="20">
        <v>148</v>
      </c>
      <c r="H377" s="20">
        <v>31</v>
      </c>
      <c r="I377" s="20">
        <v>58</v>
      </c>
      <c r="J377" s="20">
        <v>59</v>
      </c>
      <c r="K377" s="20">
        <v>-65</v>
      </c>
      <c r="P377" s="29"/>
      <c r="Q377" s="176"/>
    </row>
    <row r="378" spans="1:17" s="37" customFormat="1">
      <c r="A378" s="28"/>
      <c r="B378" s="192"/>
      <c r="C378" s="20"/>
      <c r="D378" s="20"/>
      <c r="E378" s="20"/>
      <c r="F378" s="20"/>
      <c r="G378" s="20"/>
      <c r="H378" s="20"/>
      <c r="I378" s="20"/>
      <c r="J378" s="20"/>
      <c r="K378" s="20"/>
      <c r="P378" s="29"/>
    </row>
    <row r="379" spans="1:17" s="37" customFormat="1">
      <c r="A379" s="28" t="s">
        <v>625</v>
      </c>
      <c r="B379" s="192">
        <v>2013</v>
      </c>
      <c r="C379" s="20">
        <v>23</v>
      </c>
      <c r="D379" s="20">
        <v>5</v>
      </c>
      <c r="E379" s="20" t="s">
        <v>1</v>
      </c>
      <c r="F379" s="20">
        <v>18</v>
      </c>
      <c r="G379" s="20">
        <v>68</v>
      </c>
      <c r="H379" s="20">
        <v>8</v>
      </c>
      <c r="I379" s="20" t="s">
        <v>1</v>
      </c>
      <c r="J379" s="20">
        <v>60</v>
      </c>
      <c r="K379" s="20">
        <v>-45</v>
      </c>
      <c r="P379" s="29"/>
      <c r="Q379" s="176"/>
    </row>
    <row r="380" spans="1:17" s="37" customFormat="1">
      <c r="A380" s="28"/>
      <c r="B380" s="192">
        <v>2014</v>
      </c>
      <c r="C380" s="20">
        <v>28</v>
      </c>
      <c r="D380" s="20">
        <v>5</v>
      </c>
      <c r="E380" s="20" t="s">
        <v>1</v>
      </c>
      <c r="F380" s="20">
        <v>23</v>
      </c>
      <c r="G380" s="20">
        <v>66</v>
      </c>
      <c r="H380" s="20">
        <v>3</v>
      </c>
      <c r="I380" s="20" t="s">
        <v>1</v>
      </c>
      <c r="J380" s="20">
        <v>63</v>
      </c>
      <c r="K380" s="20">
        <v>-38</v>
      </c>
      <c r="P380" s="29"/>
      <c r="Q380" s="176"/>
    </row>
    <row r="381" spans="1:17" s="37" customFormat="1">
      <c r="A381" s="28"/>
      <c r="B381" s="192">
        <v>2015</v>
      </c>
      <c r="C381" s="20">
        <v>35</v>
      </c>
      <c r="D381" s="20">
        <v>11</v>
      </c>
      <c r="E381" s="20">
        <v>1</v>
      </c>
      <c r="F381" s="20">
        <v>23</v>
      </c>
      <c r="G381" s="20">
        <v>73</v>
      </c>
      <c r="H381" s="20">
        <v>3</v>
      </c>
      <c r="I381" s="20" t="s">
        <v>1</v>
      </c>
      <c r="J381" s="20">
        <v>70</v>
      </c>
      <c r="K381" s="20">
        <v>-38</v>
      </c>
      <c r="P381" s="29"/>
      <c r="Q381" s="176"/>
    </row>
    <row r="382" spans="1:17" s="37" customFormat="1">
      <c r="A382" s="28"/>
      <c r="B382" s="192">
        <v>2016</v>
      </c>
      <c r="C382" s="20">
        <v>35</v>
      </c>
      <c r="D382" s="20">
        <v>2</v>
      </c>
      <c r="E382" s="20" t="s">
        <v>1</v>
      </c>
      <c r="F382" s="20">
        <v>33</v>
      </c>
      <c r="G382" s="20">
        <v>68</v>
      </c>
      <c r="H382" s="20">
        <v>1</v>
      </c>
      <c r="I382" s="20">
        <v>3</v>
      </c>
      <c r="J382" s="20">
        <v>64</v>
      </c>
      <c r="K382" s="20">
        <v>-33</v>
      </c>
      <c r="P382" s="29"/>
      <c r="Q382" s="176"/>
    </row>
    <row r="383" spans="1:17" s="37" customFormat="1">
      <c r="A383" s="28"/>
      <c r="B383" s="192">
        <v>2017</v>
      </c>
      <c r="C383" s="20">
        <v>20</v>
      </c>
      <c r="D383" s="20">
        <v>4</v>
      </c>
      <c r="E383" s="20">
        <v>2</v>
      </c>
      <c r="F383" s="20">
        <v>14</v>
      </c>
      <c r="G383" s="20">
        <v>51</v>
      </c>
      <c r="H383" s="20">
        <v>8</v>
      </c>
      <c r="I383" s="20">
        <v>1</v>
      </c>
      <c r="J383" s="20">
        <v>42</v>
      </c>
      <c r="K383" s="20">
        <v>-31</v>
      </c>
      <c r="P383" s="29"/>
      <c r="Q383" s="176"/>
    </row>
    <row r="384" spans="1:17" s="37" customFormat="1">
      <c r="A384" s="28"/>
      <c r="B384" s="192"/>
      <c r="C384" s="20"/>
      <c r="D384" s="20"/>
      <c r="E384" s="20"/>
      <c r="F384" s="20"/>
      <c r="G384" s="20"/>
      <c r="H384" s="20"/>
      <c r="I384" s="20"/>
      <c r="J384" s="20"/>
      <c r="K384" s="20"/>
      <c r="P384" s="29"/>
    </row>
    <row r="385" spans="1:18" s="37" customFormat="1">
      <c r="A385" s="28" t="s">
        <v>626</v>
      </c>
      <c r="B385" s="192">
        <v>2013</v>
      </c>
      <c r="C385" s="20">
        <v>48</v>
      </c>
      <c r="D385" s="20">
        <v>23</v>
      </c>
      <c r="E385" s="20">
        <v>1</v>
      </c>
      <c r="F385" s="20">
        <v>24</v>
      </c>
      <c r="G385" s="20">
        <v>67</v>
      </c>
      <c r="H385" s="20">
        <v>16</v>
      </c>
      <c r="I385" s="20" t="s">
        <v>1</v>
      </c>
      <c r="J385" s="20">
        <v>51</v>
      </c>
      <c r="K385" s="20">
        <v>-19</v>
      </c>
      <c r="P385" s="29"/>
      <c r="Q385" s="176"/>
    </row>
    <row r="386" spans="1:18" s="37" customFormat="1">
      <c r="A386" s="28"/>
      <c r="B386" s="192">
        <v>2014</v>
      </c>
      <c r="C386" s="20">
        <v>51</v>
      </c>
      <c r="D386" s="20">
        <v>15</v>
      </c>
      <c r="E386" s="20">
        <v>4</v>
      </c>
      <c r="F386" s="20">
        <v>32</v>
      </c>
      <c r="G386" s="20">
        <v>85</v>
      </c>
      <c r="H386" s="20">
        <v>27</v>
      </c>
      <c r="I386" s="20" t="s">
        <v>1</v>
      </c>
      <c r="J386" s="20">
        <v>58</v>
      </c>
      <c r="K386" s="20">
        <v>-34</v>
      </c>
      <c r="P386" s="29"/>
      <c r="Q386" s="176"/>
    </row>
    <row r="387" spans="1:18" s="37" customFormat="1">
      <c r="A387" s="28"/>
      <c r="B387" s="192">
        <v>2015</v>
      </c>
      <c r="C387" s="20">
        <v>41</v>
      </c>
      <c r="D387" s="20">
        <v>13</v>
      </c>
      <c r="E387" s="20" t="s">
        <v>1</v>
      </c>
      <c r="F387" s="20">
        <v>28</v>
      </c>
      <c r="G387" s="20">
        <v>69</v>
      </c>
      <c r="H387" s="20">
        <v>22</v>
      </c>
      <c r="I387" s="20" t="s">
        <v>1</v>
      </c>
      <c r="J387" s="20">
        <v>47</v>
      </c>
      <c r="K387" s="20">
        <v>-28</v>
      </c>
      <c r="P387" s="29"/>
      <c r="Q387" s="176"/>
    </row>
    <row r="388" spans="1:18" s="37" customFormat="1">
      <c r="A388" s="28"/>
      <c r="B388" s="192">
        <v>2016</v>
      </c>
      <c r="C388" s="53">
        <v>36</v>
      </c>
      <c r="D388" s="53">
        <v>14</v>
      </c>
      <c r="E388" s="53" t="s">
        <v>1</v>
      </c>
      <c r="F388" s="53">
        <v>22</v>
      </c>
      <c r="G388" s="53">
        <v>62</v>
      </c>
      <c r="H388" s="53">
        <v>20</v>
      </c>
      <c r="I388" s="53">
        <v>1</v>
      </c>
      <c r="J388" s="53">
        <v>41</v>
      </c>
      <c r="K388" s="53">
        <v>-26</v>
      </c>
      <c r="P388" s="29"/>
      <c r="Q388" s="176"/>
    </row>
    <row r="389" spans="1:18" s="37" customFormat="1">
      <c r="A389" s="371"/>
      <c r="B389" s="416">
        <v>2017</v>
      </c>
      <c r="C389" s="273">
        <v>32</v>
      </c>
      <c r="D389" s="273">
        <v>20</v>
      </c>
      <c r="E389" s="273" t="s">
        <v>1</v>
      </c>
      <c r="F389" s="273">
        <v>12</v>
      </c>
      <c r="G389" s="273">
        <v>53</v>
      </c>
      <c r="H389" s="273">
        <v>20</v>
      </c>
      <c r="I389" s="273" t="s">
        <v>1</v>
      </c>
      <c r="J389" s="273">
        <v>33</v>
      </c>
      <c r="K389" s="273">
        <v>-21</v>
      </c>
      <c r="P389" s="29"/>
      <c r="Q389" s="176"/>
    </row>
    <row r="390" spans="1:18">
      <c r="P390" s="29"/>
      <c r="Q390" s="37"/>
      <c r="R390" s="37"/>
    </row>
    <row r="391" spans="1:18">
      <c r="P391" s="29"/>
      <c r="Q391" s="176"/>
      <c r="R391" s="37"/>
    </row>
    <row r="392" spans="1:18">
      <c r="P392" s="29"/>
      <c r="Q392" s="176"/>
      <c r="R392" s="37"/>
    </row>
    <row r="393" spans="1:18">
      <c r="P393" s="29"/>
      <c r="Q393" s="176"/>
      <c r="R393" s="37"/>
    </row>
    <row r="394" spans="1:18" s="37" customFormat="1">
      <c r="P394" s="29"/>
      <c r="Q394" s="176"/>
    </row>
    <row r="395" spans="1:18" s="37" customFormat="1">
      <c r="P395" s="29"/>
      <c r="Q395" s="176"/>
    </row>
    <row r="396" spans="1:18">
      <c r="A396" s="43"/>
      <c r="B396" s="43"/>
      <c r="C396" s="43"/>
      <c r="D396" s="43"/>
      <c r="E396" s="43"/>
      <c r="F396" s="29"/>
      <c r="G396" s="29"/>
      <c r="H396" s="43"/>
      <c r="I396" s="43"/>
      <c r="J396" s="43"/>
      <c r="K396" s="43"/>
      <c r="L396" s="29"/>
      <c r="M396" s="43"/>
      <c r="N396" s="43"/>
      <c r="O396" s="43"/>
      <c r="P396" s="43"/>
      <c r="Q396" s="37"/>
      <c r="R396" s="37"/>
    </row>
    <row r="397" spans="1:18">
      <c r="A397" s="43"/>
      <c r="B397" s="43"/>
      <c r="C397" s="43"/>
      <c r="D397" s="43"/>
      <c r="E397" s="43"/>
      <c r="F397" s="29"/>
      <c r="G397" s="29"/>
      <c r="H397" s="43"/>
      <c r="I397" s="43"/>
      <c r="J397" s="43"/>
      <c r="K397" s="43"/>
      <c r="L397" s="29"/>
      <c r="M397" s="43"/>
      <c r="N397" s="43"/>
      <c r="O397" s="43"/>
      <c r="P397" s="43"/>
      <c r="Q397" s="176"/>
      <c r="R397" s="37"/>
    </row>
    <row r="398" spans="1:18">
      <c r="A398" s="43"/>
      <c r="B398" s="43"/>
      <c r="C398" s="43"/>
      <c r="D398" s="43"/>
      <c r="E398" s="43"/>
      <c r="F398" s="29"/>
      <c r="G398" s="29"/>
      <c r="H398" s="43"/>
      <c r="I398" s="43"/>
      <c r="J398" s="43"/>
      <c r="K398" s="43"/>
      <c r="L398" s="29"/>
      <c r="M398" s="43"/>
      <c r="N398" s="43"/>
      <c r="O398" s="43"/>
      <c r="P398" s="43"/>
      <c r="Q398" s="176"/>
      <c r="R398" s="37"/>
    </row>
    <row r="399" spans="1:18">
      <c r="G399" s="190"/>
      <c r="Q399" s="176"/>
    </row>
    <row r="400" spans="1:18">
      <c r="G400" s="190"/>
      <c r="Q400" s="176"/>
    </row>
    <row r="401" spans="7:17">
      <c r="G401" s="190"/>
      <c r="Q401" s="37"/>
    </row>
    <row r="402" spans="7:17">
      <c r="G402" s="190"/>
      <c r="Q402" s="176"/>
    </row>
    <row r="403" spans="7:17">
      <c r="G403" s="190"/>
      <c r="Q403" s="176"/>
    </row>
    <row r="404" spans="7:17">
      <c r="G404" s="190"/>
      <c r="Q404" s="176"/>
    </row>
    <row r="405" spans="7:17">
      <c r="G405" s="190"/>
      <c r="Q405" s="176"/>
    </row>
    <row r="406" spans="7:17">
      <c r="G406" s="190"/>
      <c r="Q406" s="176"/>
    </row>
    <row r="407" spans="7:17">
      <c r="G407" s="190"/>
      <c r="Q407" s="37"/>
    </row>
    <row r="408" spans="7:17">
      <c r="G408" s="190"/>
      <c r="Q408" s="176"/>
    </row>
    <row r="409" spans="7:17">
      <c r="G409" s="190"/>
      <c r="Q409" s="176"/>
    </row>
    <row r="410" spans="7:17">
      <c r="G410" s="190"/>
      <c r="Q410" s="176"/>
    </row>
    <row r="411" spans="7:17">
      <c r="G411" s="190"/>
      <c r="Q411" s="176"/>
    </row>
    <row r="412" spans="7:17">
      <c r="G412" s="190"/>
      <c r="Q412" s="176"/>
    </row>
    <row r="413" spans="7:17">
      <c r="G413" s="190"/>
      <c r="Q413" s="37"/>
    </row>
    <row r="414" spans="7:17">
      <c r="G414" s="190"/>
      <c r="Q414" s="176"/>
    </row>
    <row r="415" spans="7:17">
      <c r="G415" s="190"/>
      <c r="Q415" s="176"/>
    </row>
    <row r="416" spans="7:17">
      <c r="G416" s="190"/>
      <c r="Q416" s="176"/>
    </row>
    <row r="417" spans="7:17">
      <c r="G417" s="190"/>
      <c r="Q417" s="176"/>
    </row>
    <row r="418" spans="7:17">
      <c r="G418" s="190"/>
      <c r="Q418" s="176"/>
    </row>
    <row r="419" spans="7:17">
      <c r="G419" s="190"/>
      <c r="Q419" s="37"/>
    </row>
    <row r="420" spans="7:17">
      <c r="G420" s="190"/>
      <c r="Q420" s="176"/>
    </row>
    <row r="421" spans="7:17">
      <c r="Q421" s="176"/>
    </row>
    <row r="422" spans="7:17">
      <c r="Q422" s="176"/>
    </row>
    <row r="423" spans="7:17">
      <c r="Q423" s="176"/>
    </row>
    <row r="424" spans="7:17">
      <c r="Q424" s="176"/>
    </row>
  </sheetData>
  <mergeCells count="6">
    <mergeCell ref="A2:K2"/>
    <mergeCell ref="J3:K3"/>
    <mergeCell ref="A4:B6"/>
    <mergeCell ref="C4:F4"/>
    <mergeCell ref="G4:J4"/>
    <mergeCell ref="K4:K5"/>
  </mergeCells>
  <hyperlinks>
    <hyperlink ref="J3" location="'Листа табела'!A1" display="Листа табела"/>
    <hyperlink ref="J3:K3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8"/>
  <sheetViews>
    <sheetView workbookViewId="0">
      <pane ySplit="6" topLeftCell="A7" activePane="bottomLeft" state="frozen"/>
      <selection pane="bottomLeft"/>
    </sheetView>
  </sheetViews>
  <sheetFormatPr defaultRowHeight="12"/>
  <cols>
    <col min="1" max="1" width="26.5703125" style="301" customWidth="1"/>
    <col min="2" max="16384" width="9.140625" style="301"/>
  </cols>
  <sheetData>
    <row r="2" spans="1:14" ht="14.25" customHeight="1">
      <c r="A2" s="772" t="s">
        <v>917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</row>
    <row r="3" spans="1:14" ht="15.75" customHeight="1" thickBot="1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843" t="s">
        <v>887</v>
      </c>
      <c r="N3" s="843"/>
    </row>
    <row r="4" spans="1:14" ht="23.25" customHeight="1">
      <c r="A4" s="824" t="s">
        <v>888</v>
      </c>
      <c r="B4" s="827" t="s">
        <v>855</v>
      </c>
      <c r="C4" s="830" t="s">
        <v>918</v>
      </c>
      <c r="D4" s="833" t="s">
        <v>924</v>
      </c>
      <c r="E4" s="833"/>
      <c r="F4" s="833"/>
      <c r="G4" s="833"/>
      <c r="H4" s="833"/>
      <c r="I4" s="833" t="s">
        <v>925</v>
      </c>
      <c r="J4" s="833"/>
      <c r="K4" s="833"/>
      <c r="L4" s="833"/>
      <c r="M4" s="833"/>
      <c r="N4" s="834"/>
    </row>
    <row r="5" spans="1:14" ht="21.75" customHeight="1">
      <c r="A5" s="825"/>
      <c r="B5" s="828"/>
      <c r="C5" s="831"/>
      <c r="D5" s="835" t="s">
        <v>823</v>
      </c>
      <c r="E5" s="836" t="s">
        <v>919</v>
      </c>
      <c r="F5" s="837" t="s">
        <v>923</v>
      </c>
      <c r="G5" s="838"/>
      <c r="H5" s="838"/>
      <c r="I5" s="835" t="s">
        <v>823</v>
      </c>
      <c r="J5" s="836" t="s">
        <v>930</v>
      </c>
      <c r="K5" s="836" t="s">
        <v>929</v>
      </c>
      <c r="L5" s="836" t="s">
        <v>928</v>
      </c>
      <c r="M5" s="836" t="s">
        <v>927</v>
      </c>
      <c r="N5" s="841" t="s">
        <v>926</v>
      </c>
    </row>
    <row r="6" spans="1:14" ht="78" customHeight="1" thickBot="1">
      <c r="A6" s="826"/>
      <c r="B6" s="829"/>
      <c r="C6" s="832"/>
      <c r="D6" s="829"/>
      <c r="E6" s="832"/>
      <c r="F6" s="344" t="s">
        <v>920</v>
      </c>
      <c r="G6" s="344" t="s">
        <v>921</v>
      </c>
      <c r="H6" s="344" t="s">
        <v>922</v>
      </c>
      <c r="I6" s="839"/>
      <c r="J6" s="840"/>
      <c r="K6" s="840"/>
      <c r="L6" s="840"/>
      <c r="M6" s="840"/>
      <c r="N6" s="842"/>
    </row>
    <row r="7" spans="1:14" ht="15.75" customHeight="1">
      <c r="A7" s="346" t="s">
        <v>759</v>
      </c>
      <c r="B7" s="311" t="s">
        <v>511</v>
      </c>
      <c r="C7" s="312">
        <v>1005535</v>
      </c>
      <c r="D7" s="312">
        <v>468859</v>
      </c>
      <c r="E7" s="312">
        <v>350670</v>
      </c>
      <c r="F7" s="312">
        <v>118189</v>
      </c>
      <c r="G7" s="312">
        <v>67767</v>
      </c>
      <c r="H7" s="312">
        <v>50422</v>
      </c>
      <c r="I7" s="312">
        <v>536676</v>
      </c>
      <c r="J7" s="312">
        <v>80101</v>
      </c>
      <c r="K7" s="312">
        <v>216341</v>
      </c>
      <c r="L7" s="312">
        <v>138111</v>
      </c>
      <c r="M7" s="312">
        <v>24285</v>
      </c>
      <c r="N7" s="312">
        <v>77838</v>
      </c>
    </row>
    <row r="8" spans="1:14" ht="15.75" customHeight="1">
      <c r="A8" s="346"/>
      <c r="B8" s="311" t="s">
        <v>14</v>
      </c>
      <c r="C8" s="312">
        <v>487292</v>
      </c>
      <c r="D8" s="312">
        <v>273438</v>
      </c>
      <c r="E8" s="312">
        <v>206644</v>
      </c>
      <c r="F8" s="312">
        <v>66794</v>
      </c>
      <c r="G8" s="312">
        <v>39056</v>
      </c>
      <c r="H8" s="312">
        <v>27738</v>
      </c>
      <c r="I8" s="312">
        <v>213854</v>
      </c>
      <c r="J8" s="312">
        <v>37623</v>
      </c>
      <c r="K8" s="312">
        <v>106967</v>
      </c>
      <c r="L8" s="312">
        <v>4478</v>
      </c>
      <c r="M8" s="312">
        <v>11536</v>
      </c>
      <c r="N8" s="312">
        <v>53250</v>
      </c>
    </row>
    <row r="9" spans="1:14" ht="15.75" customHeight="1">
      <c r="A9" s="346"/>
      <c r="B9" s="311" t="s">
        <v>7</v>
      </c>
      <c r="C9" s="312">
        <v>518243</v>
      </c>
      <c r="D9" s="312">
        <v>195421</v>
      </c>
      <c r="E9" s="312">
        <v>144026</v>
      </c>
      <c r="F9" s="312">
        <v>51395</v>
      </c>
      <c r="G9" s="312">
        <v>28711</v>
      </c>
      <c r="H9" s="312">
        <v>22684</v>
      </c>
      <c r="I9" s="312">
        <v>322822</v>
      </c>
      <c r="J9" s="312">
        <v>42478</v>
      </c>
      <c r="K9" s="312">
        <v>109374</v>
      </c>
      <c r="L9" s="312">
        <v>133633</v>
      </c>
      <c r="M9" s="312">
        <v>12749</v>
      </c>
      <c r="N9" s="312">
        <v>24588</v>
      </c>
    </row>
    <row r="10" spans="1:14" ht="15.75" customHeight="1">
      <c r="A10" s="191" t="s">
        <v>815</v>
      </c>
      <c r="B10" s="304" t="s">
        <v>511</v>
      </c>
      <c r="C10" s="305">
        <v>153659</v>
      </c>
      <c r="D10" s="305">
        <v>79792</v>
      </c>
      <c r="E10" s="305">
        <v>61470</v>
      </c>
      <c r="F10" s="305">
        <v>18322</v>
      </c>
      <c r="G10" s="305">
        <v>12088</v>
      </c>
      <c r="H10" s="305">
        <v>6234</v>
      </c>
      <c r="I10" s="305">
        <v>73867</v>
      </c>
      <c r="J10" s="305">
        <v>15003</v>
      </c>
      <c r="K10" s="305">
        <v>35491</v>
      </c>
      <c r="L10" s="305">
        <v>11971</v>
      </c>
      <c r="M10" s="305">
        <v>2075</v>
      </c>
      <c r="N10" s="305">
        <v>9327</v>
      </c>
    </row>
    <row r="11" spans="1:14" ht="15.75" customHeight="1">
      <c r="A11" s="342"/>
      <c r="B11" s="304" t="s">
        <v>14</v>
      </c>
      <c r="C11" s="305">
        <v>73026</v>
      </c>
      <c r="D11" s="305">
        <v>42051</v>
      </c>
      <c r="E11" s="305">
        <v>32248</v>
      </c>
      <c r="F11" s="305">
        <v>9803</v>
      </c>
      <c r="G11" s="305">
        <v>6558</v>
      </c>
      <c r="H11" s="305">
        <v>3245</v>
      </c>
      <c r="I11" s="305">
        <v>30975</v>
      </c>
      <c r="J11" s="305">
        <v>6819</v>
      </c>
      <c r="K11" s="305">
        <v>16951</v>
      </c>
      <c r="L11" s="305">
        <v>319</v>
      </c>
      <c r="M11" s="305">
        <v>1076</v>
      </c>
      <c r="N11" s="305">
        <v>5810</v>
      </c>
    </row>
    <row r="12" spans="1:14" ht="15.75" customHeight="1">
      <c r="A12" s="342"/>
      <c r="B12" s="304" t="s">
        <v>7</v>
      </c>
      <c r="C12" s="305">
        <v>80633</v>
      </c>
      <c r="D12" s="305">
        <v>37741</v>
      </c>
      <c r="E12" s="305">
        <v>29222</v>
      </c>
      <c r="F12" s="305">
        <v>8519</v>
      </c>
      <c r="G12" s="305">
        <v>5530</v>
      </c>
      <c r="H12" s="305">
        <v>2989</v>
      </c>
      <c r="I12" s="305">
        <v>42892</v>
      </c>
      <c r="J12" s="305">
        <v>8184</v>
      </c>
      <c r="K12" s="305">
        <v>18540</v>
      </c>
      <c r="L12" s="305">
        <v>11652</v>
      </c>
      <c r="M12" s="305">
        <v>999</v>
      </c>
      <c r="N12" s="305">
        <v>3517</v>
      </c>
    </row>
    <row r="13" spans="1:14" ht="15.75" customHeight="1">
      <c r="A13" s="342" t="s">
        <v>571</v>
      </c>
      <c r="B13" s="304" t="s">
        <v>511</v>
      </c>
      <c r="C13" s="305">
        <v>1684</v>
      </c>
      <c r="D13" s="305">
        <v>913</v>
      </c>
      <c r="E13" s="305">
        <v>819</v>
      </c>
      <c r="F13" s="305">
        <v>94</v>
      </c>
      <c r="G13" s="305">
        <v>45</v>
      </c>
      <c r="H13" s="305">
        <v>49</v>
      </c>
      <c r="I13" s="305">
        <v>771</v>
      </c>
      <c r="J13" s="305">
        <v>98</v>
      </c>
      <c r="K13" s="305">
        <v>401</v>
      </c>
      <c r="L13" s="305">
        <v>131</v>
      </c>
      <c r="M13" s="305">
        <v>43</v>
      </c>
      <c r="N13" s="305">
        <v>98</v>
      </c>
    </row>
    <row r="14" spans="1:14" ht="15.75" customHeight="1">
      <c r="A14" s="342"/>
      <c r="B14" s="304" t="s">
        <v>14</v>
      </c>
      <c r="C14" s="305">
        <v>845</v>
      </c>
      <c r="D14" s="305">
        <v>532</v>
      </c>
      <c r="E14" s="305">
        <v>479</v>
      </c>
      <c r="F14" s="305">
        <v>53</v>
      </c>
      <c r="G14" s="305">
        <v>25</v>
      </c>
      <c r="H14" s="305">
        <v>28</v>
      </c>
      <c r="I14" s="305">
        <v>313</v>
      </c>
      <c r="J14" s="305">
        <v>47</v>
      </c>
      <c r="K14" s="305">
        <v>196</v>
      </c>
      <c r="L14" s="305" t="s">
        <v>1</v>
      </c>
      <c r="M14" s="305">
        <v>10</v>
      </c>
      <c r="N14" s="305">
        <v>60</v>
      </c>
    </row>
    <row r="15" spans="1:14" ht="15.75" customHeight="1">
      <c r="A15" s="342"/>
      <c r="B15" s="304" t="s">
        <v>7</v>
      </c>
      <c r="C15" s="305">
        <v>839</v>
      </c>
      <c r="D15" s="305">
        <v>381</v>
      </c>
      <c r="E15" s="305">
        <v>340</v>
      </c>
      <c r="F15" s="305">
        <v>41</v>
      </c>
      <c r="G15" s="305">
        <v>20</v>
      </c>
      <c r="H15" s="305">
        <v>21</v>
      </c>
      <c r="I15" s="305">
        <v>458</v>
      </c>
      <c r="J15" s="305">
        <v>51</v>
      </c>
      <c r="K15" s="305">
        <v>205</v>
      </c>
      <c r="L15" s="305">
        <v>131</v>
      </c>
      <c r="M15" s="305">
        <v>33</v>
      </c>
      <c r="N15" s="305">
        <v>38</v>
      </c>
    </row>
    <row r="16" spans="1:14" ht="15.75" customHeight="1">
      <c r="A16" s="191" t="s">
        <v>816</v>
      </c>
      <c r="B16" s="304" t="s">
        <v>511</v>
      </c>
      <c r="C16" s="305">
        <v>88664</v>
      </c>
      <c r="D16" s="305">
        <v>44600</v>
      </c>
      <c r="E16" s="305">
        <v>34349</v>
      </c>
      <c r="F16" s="305">
        <v>10251</v>
      </c>
      <c r="G16" s="305">
        <v>5810</v>
      </c>
      <c r="H16" s="305">
        <v>4441</v>
      </c>
      <c r="I16" s="305">
        <v>44064</v>
      </c>
      <c r="J16" s="305">
        <v>6755</v>
      </c>
      <c r="K16" s="305">
        <v>14643</v>
      </c>
      <c r="L16" s="305">
        <v>12962</v>
      </c>
      <c r="M16" s="305">
        <v>2847</v>
      </c>
      <c r="N16" s="305">
        <v>6857</v>
      </c>
    </row>
    <row r="17" spans="1:14" ht="15.75" customHeight="1">
      <c r="A17" s="342"/>
      <c r="B17" s="304" t="s">
        <v>14</v>
      </c>
      <c r="C17" s="305">
        <v>42935</v>
      </c>
      <c r="D17" s="305">
        <v>26322</v>
      </c>
      <c r="E17" s="305">
        <v>20944</v>
      </c>
      <c r="F17" s="305">
        <v>5378</v>
      </c>
      <c r="G17" s="305">
        <v>3148</v>
      </c>
      <c r="H17" s="305">
        <v>2230</v>
      </c>
      <c r="I17" s="305">
        <v>16613</v>
      </c>
      <c r="J17" s="305">
        <v>3173</v>
      </c>
      <c r="K17" s="305">
        <v>7229</v>
      </c>
      <c r="L17" s="305">
        <v>423</v>
      </c>
      <c r="M17" s="305">
        <v>1250</v>
      </c>
      <c r="N17" s="305">
        <v>4538</v>
      </c>
    </row>
    <row r="18" spans="1:14" ht="15.75" customHeight="1">
      <c r="A18" s="342"/>
      <c r="B18" s="304" t="s">
        <v>7</v>
      </c>
      <c r="C18" s="305">
        <v>45729</v>
      </c>
      <c r="D18" s="305">
        <v>18278</v>
      </c>
      <c r="E18" s="305">
        <v>13405</v>
      </c>
      <c r="F18" s="305">
        <v>4873</v>
      </c>
      <c r="G18" s="305">
        <v>2662</v>
      </c>
      <c r="H18" s="305">
        <v>2211</v>
      </c>
      <c r="I18" s="305">
        <v>27451</v>
      </c>
      <c r="J18" s="305">
        <v>3582</v>
      </c>
      <c r="K18" s="305">
        <v>7414</v>
      </c>
      <c r="L18" s="305">
        <v>12539</v>
      </c>
      <c r="M18" s="305">
        <v>1597</v>
      </c>
      <c r="N18" s="305">
        <v>2319</v>
      </c>
    </row>
    <row r="19" spans="1:14" ht="15.75" customHeight="1">
      <c r="A19" s="342" t="s">
        <v>572</v>
      </c>
      <c r="B19" s="304" t="s">
        <v>511</v>
      </c>
      <c r="C19" s="305">
        <v>9036</v>
      </c>
      <c r="D19" s="305">
        <v>4049</v>
      </c>
      <c r="E19" s="305">
        <v>2612</v>
      </c>
      <c r="F19" s="305">
        <v>1437</v>
      </c>
      <c r="G19" s="305">
        <v>722</v>
      </c>
      <c r="H19" s="305">
        <v>715</v>
      </c>
      <c r="I19" s="305">
        <v>4987</v>
      </c>
      <c r="J19" s="305">
        <v>794</v>
      </c>
      <c r="K19" s="305">
        <v>2642</v>
      </c>
      <c r="L19" s="305">
        <v>850</v>
      </c>
      <c r="M19" s="305">
        <v>170</v>
      </c>
      <c r="N19" s="305">
        <v>531</v>
      </c>
    </row>
    <row r="20" spans="1:14" ht="15.75" customHeight="1">
      <c r="A20" s="342"/>
      <c r="B20" s="304" t="s">
        <v>14</v>
      </c>
      <c r="C20" s="305">
        <v>4536</v>
      </c>
      <c r="D20" s="305">
        <v>2348</v>
      </c>
      <c r="E20" s="305">
        <v>1543</v>
      </c>
      <c r="F20" s="305">
        <v>805</v>
      </c>
      <c r="G20" s="305">
        <v>365</v>
      </c>
      <c r="H20" s="305">
        <v>440</v>
      </c>
      <c r="I20" s="305">
        <v>2188</v>
      </c>
      <c r="J20" s="305">
        <v>393</v>
      </c>
      <c r="K20" s="305">
        <v>1299</v>
      </c>
      <c r="L20" s="305">
        <v>60</v>
      </c>
      <c r="M20" s="305">
        <v>71</v>
      </c>
      <c r="N20" s="305">
        <v>365</v>
      </c>
    </row>
    <row r="21" spans="1:14" ht="15.75" customHeight="1">
      <c r="A21" s="342"/>
      <c r="B21" s="304" t="s">
        <v>7</v>
      </c>
      <c r="C21" s="305">
        <v>4500</v>
      </c>
      <c r="D21" s="305">
        <v>1701</v>
      </c>
      <c r="E21" s="305">
        <v>1069</v>
      </c>
      <c r="F21" s="305">
        <v>632</v>
      </c>
      <c r="G21" s="305">
        <v>357</v>
      </c>
      <c r="H21" s="305">
        <v>275</v>
      </c>
      <c r="I21" s="305">
        <v>2799</v>
      </c>
      <c r="J21" s="305">
        <v>401</v>
      </c>
      <c r="K21" s="305">
        <v>1343</v>
      </c>
      <c r="L21" s="305">
        <v>790</v>
      </c>
      <c r="M21" s="305">
        <v>99</v>
      </c>
      <c r="N21" s="305">
        <v>166</v>
      </c>
    </row>
    <row r="22" spans="1:14" ht="15.75" customHeight="1">
      <c r="A22" s="342" t="s">
        <v>573</v>
      </c>
      <c r="B22" s="304" t="s">
        <v>511</v>
      </c>
      <c r="C22" s="305">
        <v>15912</v>
      </c>
      <c r="D22" s="305">
        <v>8595</v>
      </c>
      <c r="E22" s="305">
        <v>7128</v>
      </c>
      <c r="F22" s="305">
        <v>1467</v>
      </c>
      <c r="G22" s="305">
        <v>665</v>
      </c>
      <c r="H22" s="305">
        <v>802</v>
      </c>
      <c r="I22" s="305">
        <v>7317</v>
      </c>
      <c r="J22" s="305">
        <v>1202</v>
      </c>
      <c r="K22" s="305">
        <v>2750</v>
      </c>
      <c r="L22" s="305">
        <v>2059</v>
      </c>
      <c r="M22" s="305">
        <v>297</v>
      </c>
      <c r="N22" s="305">
        <v>1009</v>
      </c>
    </row>
    <row r="23" spans="1:14" ht="15.75" customHeight="1">
      <c r="A23" s="342"/>
      <c r="B23" s="304" t="s">
        <v>14</v>
      </c>
      <c r="C23" s="305">
        <v>7785</v>
      </c>
      <c r="D23" s="305">
        <v>5157</v>
      </c>
      <c r="E23" s="305">
        <v>4312</v>
      </c>
      <c r="F23" s="305">
        <v>845</v>
      </c>
      <c r="G23" s="305">
        <v>389</v>
      </c>
      <c r="H23" s="305">
        <v>456</v>
      </c>
      <c r="I23" s="305">
        <v>2628</v>
      </c>
      <c r="J23" s="305">
        <v>602</v>
      </c>
      <c r="K23" s="305">
        <v>1261</v>
      </c>
      <c r="L23" s="305">
        <v>28</v>
      </c>
      <c r="M23" s="305">
        <v>125</v>
      </c>
      <c r="N23" s="305">
        <v>612</v>
      </c>
    </row>
    <row r="24" spans="1:14" ht="15.75" customHeight="1">
      <c r="A24" s="342"/>
      <c r="B24" s="304" t="s">
        <v>7</v>
      </c>
      <c r="C24" s="305">
        <v>8127</v>
      </c>
      <c r="D24" s="305">
        <v>3438</v>
      </c>
      <c r="E24" s="305">
        <v>2816</v>
      </c>
      <c r="F24" s="305">
        <v>622</v>
      </c>
      <c r="G24" s="305">
        <v>276</v>
      </c>
      <c r="H24" s="305">
        <v>346</v>
      </c>
      <c r="I24" s="305">
        <v>4689</v>
      </c>
      <c r="J24" s="305">
        <v>600</v>
      </c>
      <c r="K24" s="305">
        <v>1489</v>
      </c>
      <c r="L24" s="305">
        <v>2031</v>
      </c>
      <c r="M24" s="305">
        <v>172</v>
      </c>
      <c r="N24" s="305">
        <v>397</v>
      </c>
    </row>
    <row r="25" spans="1:14" ht="15.75" customHeight="1">
      <c r="A25" s="342" t="s">
        <v>574</v>
      </c>
      <c r="B25" s="304" t="s">
        <v>511</v>
      </c>
      <c r="C25" s="305">
        <v>13506</v>
      </c>
      <c r="D25" s="305">
        <v>6452</v>
      </c>
      <c r="E25" s="305">
        <v>4978</v>
      </c>
      <c r="F25" s="305">
        <v>1474</v>
      </c>
      <c r="G25" s="305">
        <v>953</v>
      </c>
      <c r="H25" s="305">
        <v>521</v>
      </c>
      <c r="I25" s="305">
        <v>7054</v>
      </c>
      <c r="J25" s="305">
        <v>779</v>
      </c>
      <c r="K25" s="305">
        <v>2957</v>
      </c>
      <c r="L25" s="305">
        <v>1832</v>
      </c>
      <c r="M25" s="305">
        <v>262</v>
      </c>
      <c r="N25" s="305">
        <v>1224</v>
      </c>
    </row>
    <row r="26" spans="1:14" ht="15.75" customHeight="1">
      <c r="A26" s="342"/>
      <c r="B26" s="304" t="s">
        <v>14</v>
      </c>
      <c r="C26" s="305">
        <v>6510</v>
      </c>
      <c r="D26" s="305">
        <v>3710</v>
      </c>
      <c r="E26" s="305">
        <v>2865</v>
      </c>
      <c r="F26" s="305">
        <v>845</v>
      </c>
      <c r="G26" s="305">
        <v>567</v>
      </c>
      <c r="H26" s="305">
        <v>278</v>
      </c>
      <c r="I26" s="305">
        <v>2800</v>
      </c>
      <c r="J26" s="305">
        <v>372</v>
      </c>
      <c r="K26" s="305">
        <v>1466</v>
      </c>
      <c r="L26" s="305">
        <v>35</v>
      </c>
      <c r="M26" s="305">
        <v>145</v>
      </c>
      <c r="N26" s="305">
        <v>782</v>
      </c>
    </row>
    <row r="27" spans="1:14" ht="15.75" customHeight="1">
      <c r="A27" s="342"/>
      <c r="B27" s="304" t="s">
        <v>7</v>
      </c>
      <c r="C27" s="305">
        <v>6996</v>
      </c>
      <c r="D27" s="305">
        <v>2742</v>
      </c>
      <c r="E27" s="305">
        <v>2113</v>
      </c>
      <c r="F27" s="305">
        <v>629</v>
      </c>
      <c r="G27" s="305">
        <v>386</v>
      </c>
      <c r="H27" s="305">
        <v>243</v>
      </c>
      <c r="I27" s="305">
        <v>4254</v>
      </c>
      <c r="J27" s="305">
        <v>407</v>
      </c>
      <c r="K27" s="305">
        <v>1491</v>
      </c>
      <c r="L27" s="305">
        <v>1797</v>
      </c>
      <c r="M27" s="305">
        <v>117</v>
      </c>
      <c r="N27" s="305">
        <v>442</v>
      </c>
    </row>
    <row r="28" spans="1:14" ht="15.75" customHeight="1">
      <c r="A28" s="342" t="s">
        <v>575</v>
      </c>
      <c r="B28" s="304" t="s">
        <v>511</v>
      </c>
      <c r="C28" s="305">
        <v>8950</v>
      </c>
      <c r="D28" s="305">
        <v>4039</v>
      </c>
      <c r="E28" s="305">
        <v>2411</v>
      </c>
      <c r="F28" s="305">
        <v>1628</v>
      </c>
      <c r="G28" s="305">
        <v>919</v>
      </c>
      <c r="H28" s="305">
        <v>709</v>
      </c>
      <c r="I28" s="305">
        <v>4911</v>
      </c>
      <c r="J28" s="305">
        <v>606</v>
      </c>
      <c r="K28" s="305">
        <v>2406</v>
      </c>
      <c r="L28" s="305">
        <v>956</v>
      </c>
      <c r="M28" s="305">
        <v>266</v>
      </c>
      <c r="N28" s="305">
        <v>677</v>
      </c>
    </row>
    <row r="29" spans="1:14" ht="15.75" customHeight="1">
      <c r="A29" s="342"/>
      <c r="B29" s="304" t="s">
        <v>14</v>
      </c>
      <c r="C29" s="305">
        <v>4259</v>
      </c>
      <c r="D29" s="305">
        <v>2305</v>
      </c>
      <c r="E29" s="305">
        <v>1422</v>
      </c>
      <c r="F29" s="305">
        <v>883</v>
      </c>
      <c r="G29" s="305">
        <v>506</v>
      </c>
      <c r="H29" s="305">
        <v>377</v>
      </c>
      <c r="I29" s="305">
        <v>1954</v>
      </c>
      <c r="J29" s="305">
        <v>284</v>
      </c>
      <c r="K29" s="305">
        <v>1151</v>
      </c>
      <c r="L29" s="305">
        <v>16</v>
      </c>
      <c r="M29" s="305">
        <v>74</v>
      </c>
      <c r="N29" s="305">
        <v>429</v>
      </c>
    </row>
    <row r="30" spans="1:14" ht="15.75" customHeight="1">
      <c r="A30" s="342"/>
      <c r="B30" s="304" t="s">
        <v>7</v>
      </c>
      <c r="C30" s="305">
        <v>4691</v>
      </c>
      <c r="D30" s="305">
        <v>1734</v>
      </c>
      <c r="E30" s="305">
        <v>989</v>
      </c>
      <c r="F30" s="305">
        <v>745</v>
      </c>
      <c r="G30" s="305">
        <v>413</v>
      </c>
      <c r="H30" s="305">
        <v>332</v>
      </c>
      <c r="I30" s="305">
        <v>2957</v>
      </c>
      <c r="J30" s="305">
        <v>322</v>
      </c>
      <c r="K30" s="305">
        <v>1255</v>
      </c>
      <c r="L30" s="305">
        <v>940</v>
      </c>
      <c r="M30" s="305">
        <v>192</v>
      </c>
      <c r="N30" s="305">
        <v>248</v>
      </c>
    </row>
    <row r="31" spans="1:14" ht="15.75" customHeight="1">
      <c r="A31" s="342" t="s">
        <v>576</v>
      </c>
      <c r="B31" s="304" t="s">
        <v>511</v>
      </c>
      <c r="C31" s="305">
        <v>9131</v>
      </c>
      <c r="D31" s="305">
        <v>3658</v>
      </c>
      <c r="E31" s="305">
        <v>2568</v>
      </c>
      <c r="F31" s="305">
        <v>1090</v>
      </c>
      <c r="G31" s="305">
        <v>435</v>
      </c>
      <c r="H31" s="305">
        <v>655</v>
      </c>
      <c r="I31" s="305">
        <v>5473</v>
      </c>
      <c r="J31" s="305">
        <v>834</v>
      </c>
      <c r="K31" s="305">
        <v>1801</v>
      </c>
      <c r="L31" s="305">
        <v>1646</v>
      </c>
      <c r="M31" s="305">
        <v>165</v>
      </c>
      <c r="N31" s="305">
        <v>1027</v>
      </c>
    </row>
    <row r="32" spans="1:14" ht="15.75" customHeight="1">
      <c r="A32" s="342"/>
      <c r="B32" s="304" t="s">
        <v>14</v>
      </c>
      <c r="C32" s="305">
        <v>4393</v>
      </c>
      <c r="D32" s="305">
        <v>2296</v>
      </c>
      <c r="E32" s="305">
        <v>1612</v>
      </c>
      <c r="F32" s="305">
        <v>684</v>
      </c>
      <c r="G32" s="305">
        <v>261</v>
      </c>
      <c r="H32" s="305">
        <v>423</v>
      </c>
      <c r="I32" s="305">
        <v>2097</v>
      </c>
      <c r="J32" s="305">
        <v>386</v>
      </c>
      <c r="K32" s="305">
        <v>848</v>
      </c>
      <c r="L32" s="305">
        <v>21</v>
      </c>
      <c r="M32" s="305">
        <v>92</v>
      </c>
      <c r="N32" s="305">
        <v>750</v>
      </c>
    </row>
    <row r="33" spans="1:14" ht="15.75" customHeight="1">
      <c r="A33" s="342"/>
      <c r="B33" s="304" t="s">
        <v>7</v>
      </c>
      <c r="C33" s="305">
        <v>4738</v>
      </c>
      <c r="D33" s="305">
        <v>1362</v>
      </c>
      <c r="E33" s="305">
        <v>956</v>
      </c>
      <c r="F33" s="305">
        <v>406</v>
      </c>
      <c r="G33" s="305">
        <v>174</v>
      </c>
      <c r="H33" s="305">
        <v>232</v>
      </c>
      <c r="I33" s="305">
        <v>3376</v>
      </c>
      <c r="J33" s="305">
        <v>448</v>
      </c>
      <c r="K33" s="305">
        <v>953</v>
      </c>
      <c r="L33" s="305">
        <v>1625</v>
      </c>
      <c r="M33" s="305">
        <v>73</v>
      </c>
      <c r="N33" s="305">
        <v>277</v>
      </c>
    </row>
    <row r="34" spans="1:14" ht="15.75" customHeight="1">
      <c r="A34" s="342" t="s">
        <v>577</v>
      </c>
      <c r="B34" s="304" t="s">
        <v>511</v>
      </c>
      <c r="C34" s="305">
        <v>3701</v>
      </c>
      <c r="D34" s="305">
        <v>1638</v>
      </c>
      <c r="E34" s="305">
        <v>1215</v>
      </c>
      <c r="F34" s="305">
        <v>423</v>
      </c>
      <c r="G34" s="305">
        <v>186</v>
      </c>
      <c r="H34" s="305">
        <v>237</v>
      </c>
      <c r="I34" s="305">
        <v>2063</v>
      </c>
      <c r="J34" s="305">
        <v>208</v>
      </c>
      <c r="K34" s="305">
        <v>548</v>
      </c>
      <c r="L34" s="305">
        <v>702</v>
      </c>
      <c r="M34" s="305">
        <v>184</v>
      </c>
      <c r="N34" s="305">
        <v>421</v>
      </c>
    </row>
    <row r="35" spans="1:14" ht="15.75" customHeight="1">
      <c r="A35" s="342"/>
      <c r="B35" s="304" t="s">
        <v>14</v>
      </c>
      <c r="C35" s="305">
        <v>1852</v>
      </c>
      <c r="D35" s="305">
        <v>1028</v>
      </c>
      <c r="E35" s="305">
        <v>749</v>
      </c>
      <c r="F35" s="305">
        <v>279</v>
      </c>
      <c r="G35" s="305">
        <v>126</v>
      </c>
      <c r="H35" s="305">
        <v>153</v>
      </c>
      <c r="I35" s="305">
        <v>824</v>
      </c>
      <c r="J35" s="305">
        <v>109</v>
      </c>
      <c r="K35" s="305">
        <v>289</v>
      </c>
      <c r="L35" s="305">
        <v>27</v>
      </c>
      <c r="M35" s="305">
        <v>110</v>
      </c>
      <c r="N35" s="305">
        <v>289</v>
      </c>
    </row>
    <row r="36" spans="1:14" ht="15.75" customHeight="1">
      <c r="A36" s="342"/>
      <c r="B36" s="304" t="s">
        <v>7</v>
      </c>
      <c r="C36" s="305">
        <v>1849</v>
      </c>
      <c r="D36" s="305">
        <v>610</v>
      </c>
      <c r="E36" s="305">
        <v>466</v>
      </c>
      <c r="F36" s="305">
        <v>144</v>
      </c>
      <c r="G36" s="305">
        <v>60</v>
      </c>
      <c r="H36" s="305">
        <v>84</v>
      </c>
      <c r="I36" s="305">
        <v>1239</v>
      </c>
      <c r="J36" s="305">
        <v>99</v>
      </c>
      <c r="K36" s="305">
        <v>259</v>
      </c>
      <c r="L36" s="305">
        <v>675</v>
      </c>
      <c r="M36" s="305">
        <v>74</v>
      </c>
      <c r="N36" s="305">
        <v>132</v>
      </c>
    </row>
    <row r="37" spans="1:14" ht="15.75" customHeight="1">
      <c r="A37" s="342" t="s">
        <v>578</v>
      </c>
      <c r="B37" s="304" t="s">
        <v>511</v>
      </c>
      <c r="C37" s="305">
        <v>7337</v>
      </c>
      <c r="D37" s="305">
        <v>4192</v>
      </c>
      <c r="E37" s="305">
        <v>3366</v>
      </c>
      <c r="F37" s="305">
        <v>826</v>
      </c>
      <c r="G37" s="305">
        <v>403</v>
      </c>
      <c r="H37" s="305">
        <v>423</v>
      </c>
      <c r="I37" s="305">
        <v>3145</v>
      </c>
      <c r="J37" s="305">
        <v>668</v>
      </c>
      <c r="K37" s="305">
        <v>1387</v>
      </c>
      <c r="L37" s="305">
        <v>678</v>
      </c>
      <c r="M37" s="305">
        <v>159</v>
      </c>
      <c r="N37" s="305">
        <v>253</v>
      </c>
    </row>
    <row r="38" spans="1:14" ht="15.75" customHeight="1">
      <c r="A38" s="342"/>
      <c r="B38" s="304" t="s">
        <v>14</v>
      </c>
      <c r="C38" s="305">
        <v>3691</v>
      </c>
      <c r="D38" s="305">
        <v>2488</v>
      </c>
      <c r="E38" s="305">
        <v>2105</v>
      </c>
      <c r="F38" s="305">
        <v>383</v>
      </c>
      <c r="G38" s="305">
        <v>170</v>
      </c>
      <c r="H38" s="305">
        <v>213</v>
      </c>
      <c r="I38" s="305">
        <v>1203</v>
      </c>
      <c r="J38" s="305">
        <v>322</v>
      </c>
      <c r="K38" s="305">
        <v>709</v>
      </c>
      <c r="L38" s="305">
        <v>5</v>
      </c>
      <c r="M38" s="305">
        <v>37</v>
      </c>
      <c r="N38" s="305">
        <v>130</v>
      </c>
    </row>
    <row r="39" spans="1:14" ht="15.75" customHeight="1">
      <c r="A39" s="342"/>
      <c r="B39" s="304" t="s">
        <v>7</v>
      </c>
      <c r="C39" s="305">
        <v>3646</v>
      </c>
      <c r="D39" s="305">
        <v>1704</v>
      </c>
      <c r="E39" s="305">
        <v>1261</v>
      </c>
      <c r="F39" s="305">
        <v>443</v>
      </c>
      <c r="G39" s="305">
        <v>233</v>
      </c>
      <c r="H39" s="305">
        <v>210</v>
      </c>
      <c r="I39" s="305">
        <v>1942</v>
      </c>
      <c r="J39" s="305">
        <v>346</v>
      </c>
      <c r="K39" s="305">
        <v>678</v>
      </c>
      <c r="L39" s="305">
        <v>673</v>
      </c>
      <c r="M39" s="305">
        <v>122</v>
      </c>
      <c r="N39" s="305">
        <v>123</v>
      </c>
    </row>
    <row r="40" spans="1:14" ht="15.75" customHeight="1">
      <c r="A40" s="342" t="s">
        <v>579</v>
      </c>
      <c r="B40" s="304" t="s">
        <v>511</v>
      </c>
      <c r="C40" s="305">
        <v>42640</v>
      </c>
      <c r="D40" s="305">
        <v>20542</v>
      </c>
      <c r="E40" s="305">
        <v>16068</v>
      </c>
      <c r="F40" s="305">
        <v>4474</v>
      </c>
      <c r="G40" s="305">
        <v>2646</v>
      </c>
      <c r="H40" s="305">
        <v>1828</v>
      </c>
      <c r="I40" s="305">
        <v>22098</v>
      </c>
      <c r="J40" s="305">
        <v>3093</v>
      </c>
      <c r="K40" s="305">
        <v>9176</v>
      </c>
      <c r="L40" s="305">
        <v>5628</v>
      </c>
      <c r="M40" s="305">
        <v>1176</v>
      </c>
      <c r="N40" s="305">
        <v>3025</v>
      </c>
    </row>
    <row r="41" spans="1:14" ht="15.75" customHeight="1">
      <c r="A41" s="342"/>
      <c r="B41" s="304" t="s">
        <v>14</v>
      </c>
      <c r="C41" s="305">
        <v>20635</v>
      </c>
      <c r="D41" s="305">
        <v>12096</v>
      </c>
      <c r="E41" s="305">
        <v>9558</v>
      </c>
      <c r="F41" s="305">
        <v>2538</v>
      </c>
      <c r="G41" s="305">
        <v>1559</v>
      </c>
      <c r="H41" s="305">
        <v>979</v>
      </c>
      <c r="I41" s="305">
        <v>8539</v>
      </c>
      <c r="J41" s="305">
        <v>1450</v>
      </c>
      <c r="K41" s="305">
        <v>4292</v>
      </c>
      <c r="L41" s="305">
        <v>189</v>
      </c>
      <c r="M41" s="305">
        <v>536</v>
      </c>
      <c r="N41" s="305">
        <v>2072</v>
      </c>
    </row>
    <row r="42" spans="1:14" ht="15.75" customHeight="1">
      <c r="A42" s="342"/>
      <c r="B42" s="304" t="s">
        <v>7</v>
      </c>
      <c r="C42" s="305">
        <v>22005</v>
      </c>
      <c r="D42" s="305">
        <v>8446</v>
      </c>
      <c r="E42" s="305">
        <v>6510</v>
      </c>
      <c r="F42" s="305">
        <v>1936</v>
      </c>
      <c r="G42" s="305">
        <v>1087</v>
      </c>
      <c r="H42" s="305">
        <v>849</v>
      </c>
      <c r="I42" s="305">
        <v>13559</v>
      </c>
      <c r="J42" s="305">
        <v>1643</v>
      </c>
      <c r="K42" s="305">
        <v>4884</v>
      </c>
      <c r="L42" s="305">
        <v>5439</v>
      </c>
      <c r="M42" s="305">
        <v>640</v>
      </c>
      <c r="N42" s="305">
        <v>953</v>
      </c>
    </row>
    <row r="43" spans="1:14" ht="15.75" customHeight="1">
      <c r="A43" s="342" t="s">
        <v>580</v>
      </c>
      <c r="B43" s="304" t="s">
        <v>511</v>
      </c>
      <c r="C43" s="305">
        <v>22345</v>
      </c>
      <c r="D43" s="305">
        <v>10003</v>
      </c>
      <c r="E43" s="305">
        <v>8273</v>
      </c>
      <c r="F43" s="305">
        <v>1730</v>
      </c>
      <c r="G43" s="305">
        <v>1111</v>
      </c>
      <c r="H43" s="305">
        <v>619</v>
      </c>
      <c r="I43" s="305">
        <v>12342</v>
      </c>
      <c r="J43" s="305">
        <v>1423</v>
      </c>
      <c r="K43" s="305">
        <v>4348</v>
      </c>
      <c r="L43" s="305">
        <v>3637</v>
      </c>
      <c r="M43" s="305">
        <v>704</v>
      </c>
      <c r="N43" s="305">
        <v>2230</v>
      </c>
    </row>
    <row r="44" spans="1:14" ht="15.75" customHeight="1">
      <c r="A44" s="342"/>
      <c r="B44" s="304" t="s">
        <v>14</v>
      </c>
      <c r="C44" s="305">
        <v>10830</v>
      </c>
      <c r="D44" s="305">
        <v>5872</v>
      </c>
      <c r="E44" s="305">
        <v>4878</v>
      </c>
      <c r="F44" s="305">
        <v>994</v>
      </c>
      <c r="G44" s="305">
        <v>654</v>
      </c>
      <c r="H44" s="305">
        <v>340</v>
      </c>
      <c r="I44" s="305">
        <v>4958</v>
      </c>
      <c r="J44" s="305">
        <v>710</v>
      </c>
      <c r="K44" s="305">
        <v>2133</v>
      </c>
      <c r="L44" s="305">
        <v>249</v>
      </c>
      <c r="M44" s="305">
        <v>335</v>
      </c>
      <c r="N44" s="305">
        <v>1531</v>
      </c>
    </row>
    <row r="45" spans="1:14" ht="15.75" customHeight="1">
      <c r="A45" s="342"/>
      <c r="B45" s="304" t="s">
        <v>7</v>
      </c>
      <c r="C45" s="305">
        <v>11515</v>
      </c>
      <c r="D45" s="305">
        <v>4131</v>
      </c>
      <c r="E45" s="305">
        <v>3395</v>
      </c>
      <c r="F45" s="305">
        <v>736</v>
      </c>
      <c r="G45" s="305">
        <v>457</v>
      </c>
      <c r="H45" s="305">
        <v>279</v>
      </c>
      <c r="I45" s="305">
        <v>7384</v>
      </c>
      <c r="J45" s="305">
        <v>713</v>
      </c>
      <c r="K45" s="305">
        <v>2215</v>
      </c>
      <c r="L45" s="305">
        <v>3388</v>
      </c>
      <c r="M45" s="305">
        <v>369</v>
      </c>
      <c r="N45" s="305">
        <v>699</v>
      </c>
    </row>
    <row r="46" spans="1:14" ht="15.75" customHeight="1">
      <c r="A46" s="191" t="s">
        <v>817</v>
      </c>
      <c r="B46" s="304" t="s">
        <v>511</v>
      </c>
      <c r="C46" s="305">
        <v>58805</v>
      </c>
      <c r="D46" s="305">
        <v>25423</v>
      </c>
      <c r="E46" s="305">
        <v>19191</v>
      </c>
      <c r="F46" s="305">
        <v>6232</v>
      </c>
      <c r="G46" s="305">
        <v>3728</v>
      </c>
      <c r="H46" s="305">
        <v>2504</v>
      </c>
      <c r="I46" s="305">
        <v>33382</v>
      </c>
      <c r="J46" s="305">
        <v>4109</v>
      </c>
      <c r="K46" s="305">
        <v>13042</v>
      </c>
      <c r="L46" s="305">
        <v>10244</v>
      </c>
      <c r="M46" s="305">
        <v>1468</v>
      </c>
      <c r="N46" s="305">
        <v>4519</v>
      </c>
    </row>
    <row r="47" spans="1:14" ht="15.75" customHeight="1">
      <c r="A47" s="342"/>
      <c r="B47" s="304" t="s">
        <v>14</v>
      </c>
      <c r="C47" s="305">
        <v>28207</v>
      </c>
      <c r="D47" s="305">
        <v>15359</v>
      </c>
      <c r="E47" s="305">
        <v>11733</v>
      </c>
      <c r="F47" s="305">
        <v>3626</v>
      </c>
      <c r="G47" s="305">
        <v>2267</v>
      </c>
      <c r="H47" s="305">
        <v>1359</v>
      </c>
      <c r="I47" s="305">
        <v>12848</v>
      </c>
      <c r="J47" s="305">
        <v>1947</v>
      </c>
      <c r="K47" s="305">
        <v>6573</v>
      </c>
      <c r="L47" s="305">
        <v>325</v>
      </c>
      <c r="M47" s="305">
        <v>744</v>
      </c>
      <c r="N47" s="305">
        <v>3259</v>
      </c>
    </row>
    <row r="48" spans="1:14" ht="15.75" customHeight="1">
      <c r="A48" s="342"/>
      <c r="B48" s="304" t="s">
        <v>7</v>
      </c>
      <c r="C48" s="305">
        <v>30598</v>
      </c>
      <c r="D48" s="305">
        <v>10064</v>
      </c>
      <c r="E48" s="305">
        <v>7458</v>
      </c>
      <c r="F48" s="305">
        <v>2606</v>
      </c>
      <c r="G48" s="305">
        <v>1461</v>
      </c>
      <c r="H48" s="305">
        <v>1145</v>
      </c>
      <c r="I48" s="305">
        <v>20534</v>
      </c>
      <c r="J48" s="305">
        <v>2162</v>
      </c>
      <c r="K48" s="305">
        <v>6469</v>
      </c>
      <c r="L48" s="305">
        <v>9919</v>
      </c>
      <c r="M48" s="305">
        <v>724</v>
      </c>
      <c r="N48" s="305">
        <v>1260</v>
      </c>
    </row>
    <row r="49" spans="1:14" ht="15.75" customHeight="1">
      <c r="A49" s="342" t="s">
        <v>581</v>
      </c>
      <c r="B49" s="304" t="s">
        <v>511</v>
      </c>
      <c r="C49" s="305">
        <v>3139</v>
      </c>
      <c r="D49" s="305">
        <v>1243</v>
      </c>
      <c r="E49" s="305">
        <v>905</v>
      </c>
      <c r="F49" s="305">
        <v>338</v>
      </c>
      <c r="G49" s="305">
        <v>130</v>
      </c>
      <c r="H49" s="305">
        <v>208</v>
      </c>
      <c r="I49" s="305">
        <v>1896</v>
      </c>
      <c r="J49" s="305">
        <v>230</v>
      </c>
      <c r="K49" s="305">
        <v>445</v>
      </c>
      <c r="L49" s="305">
        <v>735</v>
      </c>
      <c r="M49" s="305">
        <v>172</v>
      </c>
      <c r="N49" s="305">
        <v>314</v>
      </c>
    </row>
    <row r="50" spans="1:14" ht="15.75" customHeight="1">
      <c r="A50" s="342"/>
      <c r="B50" s="304" t="s">
        <v>14</v>
      </c>
      <c r="C50" s="305">
        <v>1578</v>
      </c>
      <c r="D50" s="305">
        <v>863</v>
      </c>
      <c r="E50" s="305">
        <v>641</v>
      </c>
      <c r="F50" s="305">
        <v>222</v>
      </c>
      <c r="G50" s="305">
        <v>87</v>
      </c>
      <c r="H50" s="305">
        <v>135</v>
      </c>
      <c r="I50" s="305">
        <v>715</v>
      </c>
      <c r="J50" s="305">
        <v>93</v>
      </c>
      <c r="K50" s="305">
        <v>278</v>
      </c>
      <c r="L50" s="305">
        <v>29</v>
      </c>
      <c r="M50" s="305">
        <v>78</v>
      </c>
      <c r="N50" s="305">
        <v>237</v>
      </c>
    </row>
    <row r="51" spans="1:14" ht="15.75" customHeight="1">
      <c r="A51" s="342"/>
      <c r="B51" s="304" t="s">
        <v>7</v>
      </c>
      <c r="C51" s="305">
        <v>1561</v>
      </c>
      <c r="D51" s="305">
        <v>380</v>
      </c>
      <c r="E51" s="305">
        <v>264</v>
      </c>
      <c r="F51" s="305">
        <v>116</v>
      </c>
      <c r="G51" s="305">
        <v>43</v>
      </c>
      <c r="H51" s="305">
        <v>73</v>
      </c>
      <c r="I51" s="305">
        <v>1181</v>
      </c>
      <c r="J51" s="305">
        <v>137</v>
      </c>
      <c r="K51" s="305">
        <v>167</v>
      </c>
      <c r="L51" s="305">
        <v>706</v>
      </c>
      <c r="M51" s="305">
        <v>94</v>
      </c>
      <c r="N51" s="305">
        <v>77</v>
      </c>
    </row>
    <row r="52" spans="1:14" ht="15.75" customHeight="1">
      <c r="A52" s="342" t="s">
        <v>760</v>
      </c>
      <c r="B52" s="304" t="s">
        <v>511</v>
      </c>
      <c r="C52" s="305">
        <v>45697</v>
      </c>
      <c r="D52" s="305">
        <v>19776</v>
      </c>
      <c r="E52" s="305">
        <v>13914</v>
      </c>
      <c r="F52" s="305">
        <v>5862</v>
      </c>
      <c r="G52" s="305">
        <v>2791</v>
      </c>
      <c r="H52" s="305">
        <v>3071</v>
      </c>
      <c r="I52" s="305">
        <v>25921</v>
      </c>
      <c r="J52" s="305">
        <v>3427</v>
      </c>
      <c r="K52" s="305">
        <v>8265</v>
      </c>
      <c r="L52" s="305">
        <v>8643</v>
      </c>
      <c r="M52" s="305">
        <v>1002</v>
      </c>
      <c r="N52" s="305">
        <v>4584</v>
      </c>
    </row>
    <row r="53" spans="1:14" ht="15.75" customHeight="1">
      <c r="A53" s="342"/>
      <c r="B53" s="304" t="s">
        <v>14</v>
      </c>
      <c r="C53" s="305">
        <v>22384</v>
      </c>
      <c r="D53" s="305">
        <v>12288</v>
      </c>
      <c r="E53" s="305">
        <v>8579</v>
      </c>
      <c r="F53" s="305">
        <v>3709</v>
      </c>
      <c r="G53" s="305">
        <v>1829</v>
      </c>
      <c r="H53" s="305">
        <v>1880</v>
      </c>
      <c r="I53" s="305">
        <v>10096</v>
      </c>
      <c r="J53" s="305">
        <v>1727</v>
      </c>
      <c r="K53" s="305">
        <v>4333</v>
      </c>
      <c r="L53" s="305">
        <v>196</v>
      </c>
      <c r="M53" s="305">
        <v>521</v>
      </c>
      <c r="N53" s="305">
        <v>3319</v>
      </c>
    </row>
    <row r="54" spans="1:14" ht="15.75" customHeight="1">
      <c r="A54" s="342"/>
      <c r="B54" s="304" t="s">
        <v>7</v>
      </c>
      <c r="C54" s="305">
        <v>23313</v>
      </c>
      <c r="D54" s="305">
        <v>7488</v>
      </c>
      <c r="E54" s="305">
        <v>5335</v>
      </c>
      <c r="F54" s="305">
        <v>2153</v>
      </c>
      <c r="G54" s="305">
        <v>962</v>
      </c>
      <c r="H54" s="305">
        <v>1191</v>
      </c>
      <c r="I54" s="305">
        <v>15825</v>
      </c>
      <c r="J54" s="305">
        <v>1700</v>
      </c>
      <c r="K54" s="305">
        <v>3932</v>
      </c>
      <c r="L54" s="305">
        <v>8447</v>
      </c>
      <c r="M54" s="305">
        <v>481</v>
      </c>
      <c r="N54" s="305">
        <v>1265</v>
      </c>
    </row>
    <row r="55" spans="1:14" ht="15.75" customHeight="1">
      <c r="A55" s="342" t="s">
        <v>582</v>
      </c>
      <c r="B55" s="304" t="s">
        <v>511</v>
      </c>
      <c r="C55" s="305">
        <v>65</v>
      </c>
      <c r="D55" s="305">
        <v>43</v>
      </c>
      <c r="E55" s="305">
        <v>42</v>
      </c>
      <c r="F55" s="305">
        <v>1</v>
      </c>
      <c r="G55" s="305">
        <v>1</v>
      </c>
      <c r="H55" s="305" t="s">
        <v>1</v>
      </c>
      <c r="I55" s="305">
        <v>22</v>
      </c>
      <c r="J55" s="305">
        <v>2</v>
      </c>
      <c r="K55" s="305">
        <v>13</v>
      </c>
      <c r="L55" s="305">
        <v>3</v>
      </c>
      <c r="M55" s="305">
        <v>1</v>
      </c>
      <c r="N55" s="305">
        <v>3</v>
      </c>
    </row>
    <row r="56" spans="1:14" ht="15.75" customHeight="1">
      <c r="A56" s="342"/>
      <c r="B56" s="304" t="s">
        <v>14</v>
      </c>
      <c r="C56" s="305">
        <v>43</v>
      </c>
      <c r="D56" s="305">
        <v>35</v>
      </c>
      <c r="E56" s="305">
        <v>35</v>
      </c>
      <c r="F56" s="305" t="s">
        <v>1</v>
      </c>
      <c r="G56" s="305" t="s">
        <v>1</v>
      </c>
      <c r="H56" s="305" t="s">
        <v>1</v>
      </c>
      <c r="I56" s="305">
        <v>8</v>
      </c>
      <c r="J56" s="305">
        <v>1</v>
      </c>
      <c r="K56" s="305">
        <v>5</v>
      </c>
      <c r="L56" s="305" t="s">
        <v>1</v>
      </c>
      <c r="M56" s="305" t="s">
        <v>1</v>
      </c>
      <c r="N56" s="305">
        <v>2</v>
      </c>
    </row>
    <row r="57" spans="1:14" ht="15.75" customHeight="1">
      <c r="A57" s="342"/>
      <c r="B57" s="304" t="s">
        <v>7</v>
      </c>
      <c r="C57" s="305">
        <v>22</v>
      </c>
      <c r="D57" s="305">
        <v>8</v>
      </c>
      <c r="E57" s="305">
        <v>7</v>
      </c>
      <c r="F57" s="305">
        <v>1</v>
      </c>
      <c r="G57" s="305">
        <v>1</v>
      </c>
      <c r="H57" s="305" t="s">
        <v>1</v>
      </c>
      <c r="I57" s="305">
        <v>14</v>
      </c>
      <c r="J57" s="305">
        <v>1</v>
      </c>
      <c r="K57" s="305">
        <v>8</v>
      </c>
      <c r="L57" s="305">
        <v>3</v>
      </c>
      <c r="M57" s="305">
        <v>1</v>
      </c>
      <c r="N57" s="305">
        <v>1</v>
      </c>
    </row>
    <row r="58" spans="1:14" ht="15.75" customHeight="1">
      <c r="A58" s="342" t="s">
        <v>583</v>
      </c>
      <c r="B58" s="304" t="s">
        <v>511</v>
      </c>
      <c r="C58" s="305">
        <v>213</v>
      </c>
      <c r="D58" s="305">
        <v>75</v>
      </c>
      <c r="E58" s="305">
        <v>45</v>
      </c>
      <c r="F58" s="305">
        <v>30</v>
      </c>
      <c r="G58" s="305">
        <v>15</v>
      </c>
      <c r="H58" s="305">
        <v>15</v>
      </c>
      <c r="I58" s="305">
        <v>138</v>
      </c>
      <c r="J58" s="305">
        <v>20</v>
      </c>
      <c r="K58" s="305">
        <v>64</v>
      </c>
      <c r="L58" s="305">
        <v>20</v>
      </c>
      <c r="M58" s="305">
        <v>12</v>
      </c>
      <c r="N58" s="305">
        <v>22</v>
      </c>
    </row>
    <row r="59" spans="1:14" ht="15.75" customHeight="1">
      <c r="A59" s="342"/>
      <c r="B59" s="304" t="s">
        <v>14</v>
      </c>
      <c r="C59" s="305">
        <v>120</v>
      </c>
      <c r="D59" s="305">
        <v>50</v>
      </c>
      <c r="E59" s="305">
        <v>33</v>
      </c>
      <c r="F59" s="305">
        <v>17</v>
      </c>
      <c r="G59" s="305">
        <v>10</v>
      </c>
      <c r="H59" s="305">
        <v>7</v>
      </c>
      <c r="I59" s="305">
        <v>70</v>
      </c>
      <c r="J59" s="305">
        <v>15</v>
      </c>
      <c r="K59" s="305">
        <v>36</v>
      </c>
      <c r="L59" s="305" t="s">
        <v>1</v>
      </c>
      <c r="M59" s="305">
        <v>4</v>
      </c>
      <c r="N59" s="305">
        <v>15</v>
      </c>
    </row>
    <row r="60" spans="1:14" ht="15.75" customHeight="1">
      <c r="A60" s="342"/>
      <c r="B60" s="304" t="s">
        <v>7</v>
      </c>
      <c r="C60" s="305">
        <v>93</v>
      </c>
      <c r="D60" s="305">
        <v>25</v>
      </c>
      <c r="E60" s="305">
        <v>12</v>
      </c>
      <c r="F60" s="305">
        <v>13</v>
      </c>
      <c r="G60" s="305">
        <v>5</v>
      </c>
      <c r="H60" s="305">
        <v>8</v>
      </c>
      <c r="I60" s="305">
        <v>68</v>
      </c>
      <c r="J60" s="305">
        <v>5</v>
      </c>
      <c r="K60" s="305">
        <v>28</v>
      </c>
      <c r="L60" s="305">
        <v>20</v>
      </c>
      <c r="M60" s="305">
        <v>8</v>
      </c>
      <c r="N60" s="305">
        <v>7</v>
      </c>
    </row>
    <row r="61" spans="1:14" ht="15.75" customHeight="1">
      <c r="A61" s="191" t="s">
        <v>819</v>
      </c>
      <c r="B61" s="304" t="s">
        <v>511</v>
      </c>
      <c r="C61" s="305">
        <v>51799</v>
      </c>
      <c r="D61" s="305">
        <v>26019</v>
      </c>
      <c r="E61" s="305">
        <v>18510</v>
      </c>
      <c r="F61" s="305">
        <v>7509</v>
      </c>
      <c r="G61" s="305">
        <v>4823</v>
      </c>
      <c r="H61" s="305">
        <v>2686</v>
      </c>
      <c r="I61" s="305">
        <v>25780</v>
      </c>
      <c r="J61" s="305">
        <v>5174</v>
      </c>
      <c r="K61" s="305">
        <v>12989</v>
      </c>
      <c r="L61" s="305">
        <v>4412</v>
      </c>
      <c r="M61" s="305">
        <v>497</v>
      </c>
      <c r="N61" s="305">
        <v>2708</v>
      </c>
    </row>
    <row r="62" spans="1:14" ht="15.75" customHeight="1">
      <c r="A62" s="342"/>
      <c r="B62" s="304" t="s">
        <v>14</v>
      </c>
      <c r="C62" s="305">
        <v>24691</v>
      </c>
      <c r="D62" s="305">
        <v>14030</v>
      </c>
      <c r="E62" s="305">
        <v>10144</v>
      </c>
      <c r="F62" s="305">
        <v>3886</v>
      </c>
      <c r="G62" s="305">
        <v>2516</v>
      </c>
      <c r="H62" s="305">
        <v>1370</v>
      </c>
      <c r="I62" s="305">
        <v>10661</v>
      </c>
      <c r="J62" s="305">
        <v>2401</v>
      </c>
      <c r="K62" s="305">
        <v>6076</v>
      </c>
      <c r="L62" s="305">
        <v>127</v>
      </c>
      <c r="M62" s="305">
        <v>251</v>
      </c>
      <c r="N62" s="305">
        <v>1806</v>
      </c>
    </row>
    <row r="63" spans="1:14" ht="15.75" customHeight="1">
      <c r="A63" s="342"/>
      <c r="B63" s="304" t="s">
        <v>7</v>
      </c>
      <c r="C63" s="305">
        <v>27108</v>
      </c>
      <c r="D63" s="305">
        <v>11989</v>
      </c>
      <c r="E63" s="305">
        <v>8366</v>
      </c>
      <c r="F63" s="305">
        <v>3623</v>
      </c>
      <c r="G63" s="305">
        <v>2307</v>
      </c>
      <c r="H63" s="305">
        <v>1316</v>
      </c>
      <c r="I63" s="305">
        <v>15119</v>
      </c>
      <c r="J63" s="305">
        <v>2773</v>
      </c>
      <c r="K63" s="305">
        <v>6913</v>
      </c>
      <c r="L63" s="305">
        <v>4285</v>
      </c>
      <c r="M63" s="305">
        <v>246</v>
      </c>
      <c r="N63" s="305">
        <v>902</v>
      </c>
    </row>
    <row r="64" spans="1:14" ht="15.75" customHeight="1">
      <c r="A64" s="342" t="s">
        <v>761</v>
      </c>
      <c r="B64" s="304" t="s">
        <v>511</v>
      </c>
      <c r="C64" s="305">
        <v>12477</v>
      </c>
      <c r="D64" s="305">
        <v>6595</v>
      </c>
      <c r="E64" s="305">
        <v>4884</v>
      </c>
      <c r="F64" s="305">
        <v>1711</v>
      </c>
      <c r="G64" s="305">
        <v>1170</v>
      </c>
      <c r="H64" s="305">
        <v>541</v>
      </c>
      <c r="I64" s="305">
        <v>5882</v>
      </c>
      <c r="J64" s="305">
        <v>1171</v>
      </c>
      <c r="K64" s="305">
        <v>3108</v>
      </c>
      <c r="L64" s="305">
        <v>852</v>
      </c>
      <c r="M64" s="305">
        <v>89</v>
      </c>
      <c r="N64" s="305">
        <v>662</v>
      </c>
    </row>
    <row r="65" spans="1:14" ht="15.75" customHeight="1">
      <c r="A65" s="342"/>
      <c r="B65" s="304" t="s">
        <v>14</v>
      </c>
      <c r="C65" s="305">
        <v>5939</v>
      </c>
      <c r="D65" s="305">
        <v>3431</v>
      </c>
      <c r="E65" s="305">
        <v>2595</v>
      </c>
      <c r="F65" s="305">
        <v>836</v>
      </c>
      <c r="G65" s="305">
        <v>567</v>
      </c>
      <c r="H65" s="305">
        <v>269</v>
      </c>
      <c r="I65" s="305">
        <v>2508</v>
      </c>
      <c r="J65" s="305">
        <v>561</v>
      </c>
      <c r="K65" s="305">
        <v>1462</v>
      </c>
      <c r="L65" s="305">
        <v>24</v>
      </c>
      <c r="M65" s="305">
        <v>47</v>
      </c>
      <c r="N65" s="305">
        <v>414</v>
      </c>
    </row>
    <row r="66" spans="1:14" ht="15.75" customHeight="1">
      <c r="A66" s="342"/>
      <c r="B66" s="304" t="s">
        <v>7</v>
      </c>
      <c r="C66" s="305">
        <v>6538</v>
      </c>
      <c r="D66" s="305">
        <v>3164</v>
      </c>
      <c r="E66" s="305">
        <v>2289</v>
      </c>
      <c r="F66" s="305">
        <v>875</v>
      </c>
      <c r="G66" s="305">
        <v>603</v>
      </c>
      <c r="H66" s="305">
        <v>272</v>
      </c>
      <c r="I66" s="305">
        <v>3374</v>
      </c>
      <c r="J66" s="305">
        <v>610</v>
      </c>
      <c r="K66" s="305">
        <v>1646</v>
      </c>
      <c r="L66" s="305">
        <v>828</v>
      </c>
      <c r="M66" s="305">
        <v>42</v>
      </c>
      <c r="N66" s="305">
        <v>248</v>
      </c>
    </row>
    <row r="67" spans="1:14" ht="15.75" customHeight="1">
      <c r="A67" s="342" t="s">
        <v>762</v>
      </c>
      <c r="B67" s="304" t="s">
        <v>511</v>
      </c>
      <c r="C67" s="305">
        <v>1004</v>
      </c>
      <c r="D67" s="305">
        <v>373</v>
      </c>
      <c r="E67" s="305">
        <v>249</v>
      </c>
      <c r="F67" s="305">
        <v>124</v>
      </c>
      <c r="G67" s="305">
        <v>86</v>
      </c>
      <c r="H67" s="305">
        <v>38</v>
      </c>
      <c r="I67" s="305">
        <v>631</v>
      </c>
      <c r="J67" s="305">
        <v>61</v>
      </c>
      <c r="K67" s="305">
        <v>321</v>
      </c>
      <c r="L67" s="305">
        <v>168</v>
      </c>
      <c r="M67" s="305">
        <v>27</v>
      </c>
      <c r="N67" s="305">
        <v>54</v>
      </c>
    </row>
    <row r="68" spans="1:14" ht="15.75" customHeight="1">
      <c r="A68" s="342"/>
      <c r="B68" s="304" t="s">
        <v>14</v>
      </c>
      <c r="C68" s="305">
        <v>488</v>
      </c>
      <c r="D68" s="305">
        <v>256</v>
      </c>
      <c r="E68" s="305">
        <v>174</v>
      </c>
      <c r="F68" s="305">
        <v>82</v>
      </c>
      <c r="G68" s="305">
        <v>58</v>
      </c>
      <c r="H68" s="305">
        <v>24</v>
      </c>
      <c r="I68" s="305">
        <v>232</v>
      </c>
      <c r="J68" s="305">
        <v>21</v>
      </c>
      <c r="K68" s="305">
        <v>155</v>
      </c>
      <c r="L68" s="305">
        <v>6</v>
      </c>
      <c r="M68" s="305">
        <v>10</v>
      </c>
      <c r="N68" s="305">
        <v>40</v>
      </c>
    </row>
    <row r="69" spans="1:14" ht="15.75" customHeight="1">
      <c r="A69" s="342"/>
      <c r="B69" s="304" t="s">
        <v>7</v>
      </c>
      <c r="C69" s="305">
        <v>516</v>
      </c>
      <c r="D69" s="305">
        <v>117</v>
      </c>
      <c r="E69" s="305">
        <v>75</v>
      </c>
      <c r="F69" s="305">
        <v>42</v>
      </c>
      <c r="G69" s="305">
        <v>28</v>
      </c>
      <c r="H69" s="305">
        <v>14</v>
      </c>
      <c r="I69" s="305">
        <v>399</v>
      </c>
      <c r="J69" s="305">
        <v>40</v>
      </c>
      <c r="K69" s="305">
        <v>166</v>
      </c>
      <c r="L69" s="305">
        <v>162</v>
      </c>
      <c r="M69" s="305">
        <v>17</v>
      </c>
      <c r="N69" s="305">
        <v>14</v>
      </c>
    </row>
    <row r="70" spans="1:14" ht="15.75" customHeight="1">
      <c r="A70" s="342" t="s">
        <v>763</v>
      </c>
      <c r="B70" s="304" t="s">
        <v>511</v>
      </c>
      <c r="C70" s="305">
        <v>8824</v>
      </c>
      <c r="D70" s="305">
        <v>4537</v>
      </c>
      <c r="E70" s="305">
        <v>3580</v>
      </c>
      <c r="F70" s="305">
        <v>957</v>
      </c>
      <c r="G70" s="305">
        <v>660</v>
      </c>
      <c r="H70" s="305">
        <v>297</v>
      </c>
      <c r="I70" s="305">
        <v>4287</v>
      </c>
      <c r="J70" s="305">
        <v>869</v>
      </c>
      <c r="K70" s="305">
        <v>2079</v>
      </c>
      <c r="L70" s="305">
        <v>750</v>
      </c>
      <c r="M70" s="305">
        <v>58</v>
      </c>
      <c r="N70" s="305">
        <v>531</v>
      </c>
    </row>
    <row r="71" spans="1:14" ht="15.75" customHeight="1">
      <c r="A71" s="342"/>
      <c r="B71" s="304" t="s">
        <v>14</v>
      </c>
      <c r="C71" s="305">
        <v>4165</v>
      </c>
      <c r="D71" s="305">
        <v>2402</v>
      </c>
      <c r="E71" s="305">
        <v>1907</v>
      </c>
      <c r="F71" s="305">
        <v>495</v>
      </c>
      <c r="G71" s="305">
        <v>339</v>
      </c>
      <c r="H71" s="305">
        <v>156</v>
      </c>
      <c r="I71" s="305">
        <v>1763</v>
      </c>
      <c r="J71" s="305">
        <v>416</v>
      </c>
      <c r="K71" s="305">
        <v>926</v>
      </c>
      <c r="L71" s="305">
        <v>16</v>
      </c>
      <c r="M71" s="305">
        <v>30</v>
      </c>
      <c r="N71" s="305">
        <v>375</v>
      </c>
    </row>
    <row r="72" spans="1:14" ht="15.75" customHeight="1">
      <c r="A72" s="342"/>
      <c r="B72" s="304" t="s">
        <v>7</v>
      </c>
      <c r="C72" s="305">
        <v>4659</v>
      </c>
      <c r="D72" s="305">
        <v>2135</v>
      </c>
      <c r="E72" s="305">
        <v>1673</v>
      </c>
      <c r="F72" s="305">
        <v>462</v>
      </c>
      <c r="G72" s="305">
        <v>321</v>
      </c>
      <c r="H72" s="305">
        <v>141</v>
      </c>
      <c r="I72" s="305">
        <v>2524</v>
      </c>
      <c r="J72" s="305">
        <v>453</v>
      </c>
      <c r="K72" s="305">
        <v>1153</v>
      </c>
      <c r="L72" s="305">
        <v>734</v>
      </c>
      <c r="M72" s="305">
        <v>28</v>
      </c>
      <c r="N72" s="305">
        <v>156</v>
      </c>
    </row>
    <row r="73" spans="1:14" ht="15.75" customHeight="1">
      <c r="A73" s="342" t="s">
        <v>773</v>
      </c>
      <c r="B73" s="304" t="s">
        <v>511</v>
      </c>
      <c r="C73" s="305">
        <v>17661</v>
      </c>
      <c r="D73" s="305">
        <v>8643</v>
      </c>
      <c r="E73" s="305">
        <v>6039</v>
      </c>
      <c r="F73" s="305">
        <v>2604</v>
      </c>
      <c r="G73" s="305">
        <v>1658</v>
      </c>
      <c r="H73" s="305">
        <v>946</v>
      </c>
      <c r="I73" s="305">
        <v>9018</v>
      </c>
      <c r="J73" s="305">
        <v>2074</v>
      </c>
      <c r="K73" s="305">
        <v>4291</v>
      </c>
      <c r="L73" s="305">
        <v>1606</v>
      </c>
      <c r="M73" s="305">
        <v>155</v>
      </c>
      <c r="N73" s="305">
        <v>892</v>
      </c>
    </row>
    <row r="74" spans="1:14" ht="15.75" customHeight="1">
      <c r="A74" s="342"/>
      <c r="B74" s="304" t="s">
        <v>14</v>
      </c>
      <c r="C74" s="305">
        <v>8344</v>
      </c>
      <c r="D74" s="305">
        <v>4665</v>
      </c>
      <c r="E74" s="305">
        <v>3273</v>
      </c>
      <c r="F74" s="305">
        <v>1392</v>
      </c>
      <c r="G74" s="305">
        <v>912</v>
      </c>
      <c r="H74" s="305">
        <v>480</v>
      </c>
      <c r="I74" s="305">
        <v>3679</v>
      </c>
      <c r="J74" s="305">
        <v>947</v>
      </c>
      <c r="K74" s="305">
        <v>2004</v>
      </c>
      <c r="L74" s="305">
        <v>62</v>
      </c>
      <c r="M74" s="305">
        <v>80</v>
      </c>
      <c r="N74" s="305">
        <v>586</v>
      </c>
    </row>
    <row r="75" spans="1:14" ht="15.75" customHeight="1">
      <c r="A75" s="342"/>
      <c r="B75" s="304" t="s">
        <v>7</v>
      </c>
      <c r="C75" s="305">
        <v>9317</v>
      </c>
      <c r="D75" s="305">
        <v>3978</v>
      </c>
      <c r="E75" s="305">
        <v>2766</v>
      </c>
      <c r="F75" s="305">
        <v>1212</v>
      </c>
      <c r="G75" s="305">
        <v>746</v>
      </c>
      <c r="H75" s="305">
        <v>466</v>
      </c>
      <c r="I75" s="305">
        <v>5339</v>
      </c>
      <c r="J75" s="305">
        <v>1127</v>
      </c>
      <c r="K75" s="305">
        <v>2287</v>
      </c>
      <c r="L75" s="305">
        <v>1544</v>
      </c>
      <c r="M75" s="305">
        <v>75</v>
      </c>
      <c r="N75" s="305">
        <v>306</v>
      </c>
    </row>
    <row r="76" spans="1:14" ht="15.75" customHeight="1">
      <c r="A76" s="342" t="s">
        <v>765</v>
      </c>
      <c r="B76" s="304" t="s">
        <v>511</v>
      </c>
      <c r="C76" s="305">
        <v>10049</v>
      </c>
      <c r="D76" s="305">
        <v>5027</v>
      </c>
      <c r="E76" s="305">
        <v>3288</v>
      </c>
      <c r="F76" s="305">
        <v>1739</v>
      </c>
      <c r="G76" s="305">
        <v>1027</v>
      </c>
      <c r="H76" s="305">
        <v>712</v>
      </c>
      <c r="I76" s="305">
        <v>5022</v>
      </c>
      <c r="J76" s="305">
        <v>869</v>
      </c>
      <c r="K76" s="305">
        <v>2630</v>
      </c>
      <c r="L76" s="305">
        <v>888</v>
      </c>
      <c r="M76" s="305">
        <v>143</v>
      </c>
      <c r="N76" s="305">
        <v>492</v>
      </c>
    </row>
    <row r="77" spans="1:14" ht="15.75" customHeight="1">
      <c r="A77" s="342"/>
      <c r="B77" s="304" t="s">
        <v>14</v>
      </c>
      <c r="C77" s="305">
        <v>4907</v>
      </c>
      <c r="D77" s="305">
        <v>2809</v>
      </c>
      <c r="E77" s="305">
        <v>1912</v>
      </c>
      <c r="F77" s="305">
        <v>897</v>
      </c>
      <c r="G77" s="305">
        <v>534</v>
      </c>
      <c r="H77" s="305">
        <v>363</v>
      </c>
      <c r="I77" s="305">
        <v>2098</v>
      </c>
      <c r="J77" s="305">
        <v>398</v>
      </c>
      <c r="K77" s="305">
        <v>1259</v>
      </c>
      <c r="L77" s="305">
        <v>19</v>
      </c>
      <c r="M77" s="305">
        <v>70</v>
      </c>
      <c r="N77" s="305">
        <v>352</v>
      </c>
    </row>
    <row r="78" spans="1:14" ht="15.75" customHeight="1">
      <c r="A78" s="342"/>
      <c r="B78" s="304" t="s">
        <v>7</v>
      </c>
      <c r="C78" s="305">
        <v>5142</v>
      </c>
      <c r="D78" s="305">
        <v>2218</v>
      </c>
      <c r="E78" s="305">
        <v>1376</v>
      </c>
      <c r="F78" s="305">
        <v>842</v>
      </c>
      <c r="G78" s="305">
        <v>493</v>
      </c>
      <c r="H78" s="305">
        <v>349</v>
      </c>
      <c r="I78" s="305">
        <v>2924</v>
      </c>
      <c r="J78" s="305">
        <v>471</v>
      </c>
      <c r="K78" s="305">
        <v>1371</v>
      </c>
      <c r="L78" s="305">
        <v>869</v>
      </c>
      <c r="M78" s="305">
        <v>73</v>
      </c>
      <c r="N78" s="305">
        <v>140</v>
      </c>
    </row>
    <row r="79" spans="1:14" ht="15.75" customHeight="1">
      <c r="A79" s="342" t="s">
        <v>769</v>
      </c>
      <c r="B79" s="304" t="s">
        <v>511</v>
      </c>
      <c r="C79" s="305">
        <v>1784</v>
      </c>
      <c r="D79" s="305">
        <v>844</v>
      </c>
      <c r="E79" s="305">
        <v>470</v>
      </c>
      <c r="F79" s="305">
        <v>374</v>
      </c>
      <c r="G79" s="305">
        <v>222</v>
      </c>
      <c r="H79" s="305">
        <v>152</v>
      </c>
      <c r="I79" s="305">
        <v>940</v>
      </c>
      <c r="J79" s="305">
        <v>130</v>
      </c>
      <c r="K79" s="305">
        <v>560</v>
      </c>
      <c r="L79" s="305">
        <v>148</v>
      </c>
      <c r="M79" s="305">
        <v>25</v>
      </c>
      <c r="N79" s="305">
        <v>77</v>
      </c>
    </row>
    <row r="80" spans="1:14" ht="15.75" customHeight="1">
      <c r="A80" s="342"/>
      <c r="B80" s="304" t="s">
        <v>14</v>
      </c>
      <c r="C80" s="305">
        <v>848</v>
      </c>
      <c r="D80" s="305">
        <v>467</v>
      </c>
      <c r="E80" s="305">
        <v>283</v>
      </c>
      <c r="F80" s="305">
        <v>184</v>
      </c>
      <c r="G80" s="305">
        <v>106</v>
      </c>
      <c r="H80" s="305">
        <v>78</v>
      </c>
      <c r="I80" s="305">
        <v>381</v>
      </c>
      <c r="J80" s="305">
        <v>58</v>
      </c>
      <c r="K80" s="305">
        <v>270</v>
      </c>
      <c r="L80" s="305" t="s">
        <v>1</v>
      </c>
      <c r="M80" s="305">
        <v>14</v>
      </c>
      <c r="N80" s="305">
        <v>39</v>
      </c>
    </row>
    <row r="81" spans="1:14" ht="15.75" customHeight="1">
      <c r="A81" s="342"/>
      <c r="B81" s="304" t="s">
        <v>7</v>
      </c>
      <c r="C81" s="305">
        <v>936</v>
      </c>
      <c r="D81" s="305">
        <v>377</v>
      </c>
      <c r="E81" s="305">
        <v>187</v>
      </c>
      <c r="F81" s="305">
        <v>190</v>
      </c>
      <c r="G81" s="305">
        <v>116</v>
      </c>
      <c r="H81" s="305">
        <v>74</v>
      </c>
      <c r="I81" s="305">
        <v>559</v>
      </c>
      <c r="J81" s="305">
        <v>72</v>
      </c>
      <c r="K81" s="305">
        <v>290</v>
      </c>
      <c r="L81" s="305">
        <v>148</v>
      </c>
      <c r="M81" s="305">
        <v>11</v>
      </c>
      <c r="N81" s="305">
        <v>38</v>
      </c>
    </row>
    <row r="82" spans="1:14" ht="15.75" customHeight="1">
      <c r="A82" s="342" t="s">
        <v>590</v>
      </c>
      <c r="B82" s="304" t="s">
        <v>511</v>
      </c>
      <c r="C82" s="305">
        <v>902</v>
      </c>
      <c r="D82" s="305">
        <v>312</v>
      </c>
      <c r="E82" s="305">
        <v>236</v>
      </c>
      <c r="F82" s="305">
        <v>76</v>
      </c>
      <c r="G82" s="305">
        <v>27</v>
      </c>
      <c r="H82" s="305">
        <v>49</v>
      </c>
      <c r="I82" s="305">
        <v>590</v>
      </c>
      <c r="J82" s="305">
        <v>60</v>
      </c>
      <c r="K82" s="305">
        <v>184</v>
      </c>
      <c r="L82" s="305">
        <v>167</v>
      </c>
      <c r="M82" s="305">
        <v>19</v>
      </c>
      <c r="N82" s="305">
        <v>160</v>
      </c>
    </row>
    <row r="83" spans="1:14" ht="15.75" customHeight="1">
      <c r="A83" s="342"/>
      <c r="B83" s="304" t="s">
        <v>14</v>
      </c>
      <c r="C83" s="305">
        <v>465</v>
      </c>
      <c r="D83" s="305">
        <v>202</v>
      </c>
      <c r="E83" s="305">
        <v>152</v>
      </c>
      <c r="F83" s="305">
        <v>50</v>
      </c>
      <c r="G83" s="305">
        <v>20</v>
      </c>
      <c r="H83" s="305">
        <v>30</v>
      </c>
      <c r="I83" s="305">
        <v>263</v>
      </c>
      <c r="J83" s="305">
        <v>29</v>
      </c>
      <c r="K83" s="305">
        <v>98</v>
      </c>
      <c r="L83" s="305">
        <v>5</v>
      </c>
      <c r="M83" s="305">
        <v>10</v>
      </c>
      <c r="N83" s="305">
        <v>121</v>
      </c>
    </row>
    <row r="84" spans="1:14" ht="15.75" customHeight="1">
      <c r="A84" s="342"/>
      <c r="B84" s="304" t="s">
        <v>7</v>
      </c>
      <c r="C84" s="305">
        <v>437</v>
      </c>
      <c r="D84" s="305">
        <v>110</v>
      </c>
      <c r="E84" s="305">
        <v>84</v>
      </c>
      <c r="F84" s="305">
        <v>26</v>
      </c>
      <c r="G84" s="305">
        <v>7</v>
      </c>
      <c r="H84" s="305">
        <v>19</v>
      </c>
      <c r="I84" s="305">
        <v>327</v>
      </c>
      <c r="J84" s="305">
        <v>31</v>
      </c>
      <c r="K84" s="305">
        <v>86</v>
      </c>
      <c r="L84" s="305">
        <v>162</v>
      </c>
      <c r="M84" s="305">
        <v>9</v>
      </c>
      <c r="N84" s="305">
        <v>39</v>
      </c>
    </row>
    <row r="85" spans="1:14" ht="15.75" customHeight="1">
      <c r="A85" s="342" t="s">
        <v>591</v>
      </c>
      <c r="B85" s="304" t="s">
        <v>511</v>
      </c>
      <c r="C85" s="305">
        <v>1769</v>
      </c>
      <c r="D85" s="305">
        <v>716</v>
      </c>
      <c r="E85" s="305">
        <v>503</v>
      </c>
      <c r="F85" s="305">
        <v>213</v>
      </c>
      <c r="G85" s="305">
        <v>137</v>
      </c>
      <c r="H85" s="305">
        <v>76</v>
      </c>
      <c r="I85" s="305">
        <v>1053</v>
      </c>
      <c r="J85" s="305">
        <v>162</v>
      </c>
      <c r="K85" s="305">
        <v>564</v>
      </c>
      <c r="L85" s="305">
        <v>182</v>
      </c>
      <c r="M85" s="305">
        <v>41</v>
      </c>
      <c r="N85" s="305">
        <v>104</v>
      </c>
    </row>
    <row r="86" spans="1:14" ht="15.75" customHeight="1">
      <c r="A86" s="342"/>
      <c r="B86" s="304" t="s">
        <v>14</v>
      </c>
      <c r="C86" s="305">
        <v>871</v>
      </c>
      <c r="D86" s="305">
        <v>457</v>
      </c>
      <c r="E86" s="305">
        <v>334</v>
      </c>
      <c r="F86" s="305">
        <v>123</v>
      </c>
      <c r="G86" s="305">
        <v>74</v>
      </c>
      <c r="H86" s="305">
        <v>49</v>
      </c>
      <c r="I86" s="305">
        <v>414</v>
      </c>
      <c r="J86" s="305">
        <v>67</v>
      </c>
      <c r="K86" s="305">
        <v>272</v>
      </c>
      <c r="L86" s="305" t="s">
        <v>1</v>
      </c>
      <c r="M86" s="305">
        <v>8</v>
      </c>
      <c r="N86" s="305">
        <v>67</v>
      </c>
    </row>
    <row r="87" spans="1:14" ht="15.75" customHeight="1">
      <c r="A87" s="342"/>
      <c r="B87" s="304" t="s">
        <v>7</v>
      </c>
      <c r="C87" s="305">
        <v>898</v>
      </c>
      <c r="D87" s="305">
        <v>259</v>
      </c>
      <c r="E87" s="305">
        <v>169</v>
      </c>
      <c r="F87" s="305">
        <v>90</v>
      </c>
      <c r="G87" s="305">
        <v>63</v>
      </c>
      <c r="H87" s="305">
        <v>27</v>
      </c>
      <c r="I87" s="305">
        <v>639</v>
      </c>
      <c r="J87" s="305">
        <v>95</v>
      </c>
      <c r="K87" s="305">
        <v>292</v>
      </c>
      <c r="L87" s="305">
        <v>182</v>
      </c>
      <c r="M87" s="305">
        <v>33</v>
      </c>
      <c r="N87" s="305">
        <v>37</v>
      </c>
    </row>
    <row r="88" spans="1:14" ht="15.75" customHeight="1">
      <c r="A88" s="342" t="s">
        <v>592</v>
      </c>
      <c r="B88" s="304" t="s">
        <v>511</v>
      </c>
      <c r="C88" s="305">
        <v>8016</v>
      </c>
      <c r="D88" s="305">
        <v>4144</v>
      </c>
      <c r="E88" s="305">
        <v>3544</v>
      </c>
      <c r="F88" s="305">
        <v>600</v>
      </c>
      <c r="G88" s="305">
        <v>342</v>
      </c>
      <c r="H88" s="305">
        <v>258</v>
      </c>
      <c r="I88" s="305">
        <v>3872</v>
      </c>
      <c r="J88" s="305">
        <v>661</v>
      </c>
      <c r="K88" s="305">
        <v>1380</v>
      </c>
      <c r="L88" s="305">
        <v>1141</v>
      </c>
      <c r="M88" s="305">
        <v>295</v>
      </c>
      <c r="N88" s="305">
        <v>395</v>
      </c>
    </row>
    <row r="89" spans="1:14" ht="15.75" customHeight="1">
      <c r="A89" s="342"/>
      <c r="B89" s="304" t="s">
        <v>14</v>
      </c>
      <c r="C89" s="305">
        <v>3937</v>
      </c>
      <c r="D89" s="305">
        <v>2453</v>
      </c>
      <c r="E89" s="305">
        <v>2074</v>
      </c>
      <c r="F89" s="305">
        <v>379</v>
      </c>
      <c r="G89" s="305">
        <v>223</v>
      </c>
      <c r="H89" s="305">
        <v>156</v>
      </c>
      <c r="I89" s="305">
        <v>1484</v>
      </c>
      <c r="J89" s="305">
        <v>317</v>
      </c>
      <c r="K89" s="305">
        <v>770</v>
      </c>
      <c r="L89" s="305">
        <v>16</v>
      </c>
      <c r="M89" s="305">
        <v>123</v>
      </c>
      <c r="N89" s="305">
        <v>258</v>
      </c>
    </row>
    <row r="90" spans="1:14" ht="15.75" customHeight="1">
      <c r="A90" s="342"/>
      <c r="B90" s="304" t="s">
        <v>7</v>
      </c>
      <c r="C90" s="305">
        <v>4079</v>
      </c>
      <c r="D90" s="305">
        <v>1691</v>
      </c>
      <c r="E90" s="305">
        <v>1470</v>
      </c>
      <c r="F90" s="305">
        <v>221</v>
      </c>
      <c r="G90" s="305">
        <v>119</v>
      </c>
      <c r="H90" s="305">
        <v>102</v>
      </c>
      <c r="I90" s="305">
        <v>2388</v>
      </c>
      <c r="J90" s="305">
        <v>344</v>
      </c>
      <c r="K90" s="305">
        <v>610</v>
      </c>
      <c r="L90" s="305">
        <v>1125</v>
      </c>
      <c r="M90" s="305">
        <v>172</v>
      </c>
      <c r="N90" s="305">
        <v>137</v>
      </c>
    </row>
    <row r="91" spans="1:14" ht="15.75" customHeight="1">
      <c r="A91" s="342" t="s">
        <v>593</v>
      </c>
      <c r="B91" s="304" t="s">
        <v>511</v>
      </c>
      <c r="C91" s="305">
        <v>18231</v>
      </c>
      <c r="D91" s="305">
        <v>7199</v>
      </c>
      <c r="E91" s="305">
        <v>5340</v>
      </c>
      <c r="F91" s="305">
        <v>1859</v>
      </c>
      <c r="G91" s="305">
        <v>1125</v>
      </c>
      <c r="H91" s="305">
        <v>734</v>
      </c>
      <c r="I91" s="305">
        <v>11032</v>
      </c>
      <c r="J91" s="305">
        <v>1166</v>
      </c>
      <c r="K91" s="305">
        <v>4525</v>
      </c>
      <c r="L91" s="305">
        <v>2579</v>
      </c>
      <c r="M91" s="305">
        <v>465</v>
      </c>
      <c r="N91" s="305">
        <v>2297</v>
      </c>
    </row>
    <row r="92" spans="1:14" ht="15.75" customHeight="1">
      <c r="A92" s="342"/>
      <c r="B92" s="304" t="s">
        <v>14</v>
      </c>
      <c r="C92" s="305">
        <v>8845</v>
      </c>
      <c r="D92" s="305">
        <v>4251</v>
      </c>
      <c r="E92" s="305">
        <v>3195</v>
      </c>
      <c r="F92" s="305">
        <v>1056</v>
      </c>
      <c r="G92" s="305">
        <v>655</v>
      </c>
      <c r="H92" s="305">
        <v>401</v>
      </c>
      <c r="I92" s="305">
        <v>4594</v>
      </c>
      <c r="J92" s="305">
        <v>542</v>
      </c>
      <c r="K92" s="305">
        <v>2023</v>
      </c>
      <c r="L92" s="305">
        <v>135</v>
      </c>
      <c r="M92" s="305">
        <v>220</v>
      </c>
      <c r="N92" s="305">
        <v>1674</v>
      </c>
    </row>
    <row r="93" spans="1:14" ht="15.75" customHeight="1">
      <c r="A93" s="342"/>
      <c r="B93" s="304" t="s">
        <v>7</v>
      </c>
      <c r="C93" s="305">
        <v>9386</v>
      </c>
      <c r="D93" s="305">
        <v>2948</v>
      </c>
      <c r="E93" s="305">
        <v>2145</v>
      </c>
      <c r="F93" s="305">
        <v>803</v>
      </c>
      <c r="G93" s="305">
        <v>470</v>
      </c>
      <c r="H93" s="305">
        <v>333</v>
      </c>
      <c r="I93" s="305">
        <v>6438</v>
      </c>
      <c r="J93" s="305">
        <v>624</v>
      </c>
      <c r="K93" s="305">
        <v>2502</v>
      </c>
      <c r="L93" s="305">
        <v>2444</v>
      </c>
      <c r="M93" s="305">
        <v>245</v>
      </c>
      <c r="N93" s="305">
        <v>623</v>
      </c>
    </row>
    <row r="94" spans="1:14" ht="15.75" customHeight="1">
      <c r="A94" s="342" t="s">
        <v>594</v>
      </c>
      <c r="B94" s="304" t="s">
        <v>511</v>
      </c>
      <c r="C94" s="305">
        <v>4975</v>
      </c>
      <c r="D94" s="305">
        <v>2391</v>
      </c>
      <c r="E94" s="305">
        <v>1999</v>
      </c>
      <c r="F94" s="305">
        <v>392</v>
      </c>
      <c r="G94" s="305">
        <v>235</v>
      </c>
      <c r="H94" s="305">
        <v>157</v>
      </c>
      <c r="I94" s="305">
        <v>2584</v>
      </c>
      <c r="J94" s="305">
        <v>360</v>
      </c>
      <c r="K94" s="305">
        <v>1142</v>
      </c>
      <c r="L94" s="305">
        <v>512</v>
      </c>
      <c r="M94" s="305">
        <v>149</v>
      </c>
      <c r="N94" s="305">
        <v>421</v>
      </c>
    </row>
    <row r="95" spans="1:14" ht="15.75" customHeight="1">
      <c r="A95" s="342"/>
      <c r="B95" s="304" t="s">
        <v>14</v>
      </c>
      <c r="C95" s="305">
        <v>2437</v>
      </c>
      <c r="D95" s="305">
        <v>1348</v>
      </c>
      <c r="E95" s="305">
        <v>1118</v>
      </c>
      <c r="F95" s="305">
        <v>230</v>
      </c>
      <c r="G95" s="305">
        <v>131</v>
      </c>
      <c r="H95" s="305">
        <v>99</v>
      </c>
      <c r="I95" s="305">
        <v>1089</v>
      </c>
      <c r="J95" s="305">
        <v>163</v>
      </c>
      <c r="K95" s="305">
        <v>516</v>
      </c>
      <c r="L95" s="305">
        <v>23</v>
      </c>
      <c r="M95" s="305">
        <v>73</v>
      </c>
      <c r="N95" s="305">
        <v>314</v>
      </c>
    </row>
    <row r="96" spans="1:14" ht="15.75" customHeight="1">
      <c r="A96" s="342"/>
      <c r="B96" s="304" t="s">
        <v>7</v>
      </c>
      <c r="C96" s="305">
        <v>2538</v>
      </c>
      <c r="D96" s="305">
        <v>1043</v>
      </c>
      <c r="E96" s="305">
        <v>881</v>
      </c>
      <c r="F96" s="305">
        <v>162</v>
      </c>
      <c r="G96" s="305">
        <v>104</v>
      </c>
      <c r="H96" s="305">
        <v>58</v>
      </c>
      <c r="I96" s="305">
        <v>1495</v>
      </c>
      <c r="J96" s="305">
        <v>197</v>
      </c>
      <c r="K96" s="305">
        <v>626</v>
      </c>
      <c r="L96" s="305">
        <v>489</v>
      </c>
      <c r="M96" s="305">
        <v>76</v>
      </c>
      <c r="N96" s="305">
        <v>107</v>
      </c>
    </row>
    <row r="97" spans="1:14" ht="15.75" customHeight="1">
      <c r="A97" s="342" t="s">
        <v>595</v>
      </c>
      <c r="B97" s="304" t="s">
        <v>511</v>
      </c>
      <c r="C97" s="305">
        <v>15368</v>
      </c>
      <c r="D97" s="305">
        <v>6928</v>
      </c>
      <c r="E97" s="305">
        <v>5577</v>
      </c>
      <c r="F97" s="305">
        <v>1351</v>
      </c>
      <c r="G97" s="305">
        <v>869</v>
      </c>
      <c r="H97" s="305">
        <v>482</v>
      </c>
      <c r="I97" s="305">
        <v>8440</v>
      </c>
      <c r="J97" s="305">
        <v>1491</v>
      </c>
      <c r="K97" s="305">
        <v>2748</v>
      </c>
      <c r="L97" s="305">
        <v>2566</v>
      </c>
      <c r="M97" s="305">
        <v>414</v>
      </c>
      <c r="N97" s="305">
        <v>1221</v>
      </c>
    </row>
    <row r="98" spans="1:14" ht="15.75" customHeight="1">
      <c r="A98" s="342"/>
      <c r="B98" s="304" t="s">
        <v>14</v>
      </c>
      <c r="C98" s="305">
        <v>7454</v>
      </c>
      <c r="D98" s="305">
        <v>4118</v>
      </c>
      <c r="E98" s="305">
        <v>3271</v>
      </c>
      <c r="F98" s="305">
        <v>847</v>
      </c>
      <c r="G98" s="305">
        <v>593</v>
      </c>
      <c r="H98" s="305">
        <v>254</v>
      </c>
      <c r="I98" s="305">
        <v>3336</v>
      </c>
      <c r="J98" s="305">
        <v>738</v>
      </c>
      <c r="K98" s="305">
        <v>1489</v>
      </c>
      <c r="L98" s="305">
        <v>41</v>
      </c>
      <c r="M98" s="305">
        <v>228</v>
      </c>
      <c r="N98" s="305">
        <v>840</v>
      </c>
    </row>
    <row r="99" spans="1:14" ht="15.75" customHeight="1">
      <c r="A99" s="342"/>
      <c r="B99" s="304" t="s">
        <v>7</v>
      </c>
      <c r="C99" s="305">
        <v>7914</v>
      </c>
      <c r="D99" s="305">
        <v>2810</v>
      </c>
      <c r="E99" s="305">
        <v>2306</v>
      </c>
      <c r="F99" s="305">
        <v>504</v>
      </c>
      <c r="G99" s="305">
        <v>276</v>
      </c>
      <c r="H99" s="305">
        <v>228</v>
      </c>
      <c r="I99" s="305">
        <v>5104</v>
      </c>
      <c r="J99" s="305">
        <v>753</v>
      </c>
      <c r="K99" s="305">
        <v>1259</v>
      </c>
      <c r="L99" s="305">
        <v>2525</v>
      </c>
      <c r="M99" s="305">
        <v>186</v>
      </c>
      <c r="N99" s="305">
        <v>381</v>
      </c>
    </row>
    <row r="100" spans="1:14" ht="15.75" customHeight="1">
      <c r="A100" s="342" t="s">
        <v>596</v>
      </c>
      <c r="B100" s="304" t="s">
        <v>511</v>
      </c>
      <c r="C100" s="305">
        <v>1381</v>
      </c>
      <c r="D100" s="305">
        <v>869</v>
      </c>
      <c r="E100" s="305">
        <v>857</v>
      </c>
      <c r="F100" s="305">
        <v>12</v>
      </c>
      <c r="G100" s="305">
        <v>8</v>
      </c>
      <c r="H100" s="305">
        <v>4</v>
      </c>
      <c r="I100" s="305">
        <v>512</v>
      </c>
      <c r="J100" s="305">
        <v>61</v>
      </c>
      <c r="K100" s="305">
        <v>138</v>
      </c>
      <c r="L100" s="305">
        <v>178</v>
      </c>
      <c r="M100" s="305">
        <v>88</v>
      </c>
      <c r="N100" s="305">
        <v>47</v>
      </c>
    </row>
    <row r="101" spans="1:14" ht="15.75" customHeight="1">
      <c r="A101" s="342"/>
      <c r="B101" s="304" t="s">
        <v>14</v>
      </c>
      <c r="C101" s="305">
        <v>753</v>
      </c>
      <c r="D101" s="305">
        <v>584</v>
      </c>
      <c r="E101" s="305">
        <v>576</v>
      </c>
      <c r="F101" s="305">
        <v>8</v>
      </c>
      <c r="G101" s="305">
        <v>5</v>
      </c>
      <c r="H101" s="305">
        <v>3</v>
      </c>
      <c r="I101" s="305">
        <v>169</v>
      </c>
      <c r="J101" s="305">
        <v>23</v>
      </c>
      <c r="K101" s="305">
        <v>72</v>
      </c>
      <c r="L101" s="305">
        <v>7</v>
      </c>
      <c r="M101" s="305">
        <v>33</v>
      </c>
      <c r="N101" s="305">
        <v>34</v>
      </c>
    </row>
    <row r="102" spans="1:14" ht="15.75" customHeight="1">
      <c r="A102" s="342"/>
      <c r="B102" s="304" t="s">
        <v>7</v>
      </c>
      <c r="C102" s="305">
        <v>628</v>
      </c>
      <c r="D102" s="305">
        <v>285</v>
      </c>
      <c r="E102" s="305">
        <v>281</v>
      </c>
      <c r="F102" s="305">
        <v>4</v>
      </c>
      <c r="G102" s="305">
        <v>3</v>
      </c>
      <c r="H102" s="305">
        <v>1</v>
      </c>
      <c r="I102" s="305">
        <v>343</v>
      </c>
      <c r="J102" s="305">
        <v>38</v>
      </c>
      <c r="K102" s="305">
        <v>66</v>
      </c>
      <c r="L102" s="305">
        <v>171</v>
      </c>
      <c r="M102" s="305">
        <v>55</v>
      </c>
      <c r="N102" s="305">
        <v>13</v>
      </c>
    </row>
    <row r="103" spans="1:14" ht="15.75" customHeight="1">
      <c r="A103" s="342" t="s">
        <v>767</v>
      </c>
      <c r="B103" s="304" t="s">
        <v>511</v>
      </c>
      <c r="C103" s="305">
        <v>266</v>
      </c>
      <c r="D103" s="305">
        <v>171</v>
      </c>
      <c r="E103" s="305">
        <v>155</v>
      </c>
      <c r="F103" s="305">
        <v>16</v>
      </c>
      <c r="G103" s="305">
        <v>10</v>
      </c>
      <c r="H103" s="305">
        <v>6</v>
      </c>
      <c r="I103" s="305">
        <v>95</v>
      </c>
      <c r="J103" s="305">
        <v>6</v>
      </c>
      <c r="K103" s="305">
        <v>47</v>
      </c>
      <c r="L103" s="305">
        <v>10</v>
      </c>
      <c r="M103" s="305">
        <v>14</v>
      </c>
      <c r="N103" s="305">
        <v>18</v>
      </c>
    </row>
    <row r="104" spans="1:14" ht="15.75" customHeight="1">
      <c r="A104" s="342"/>
      <c r="B104" s="304" t="s">
        <v>14</v>
      </c>
      <c r="C104" s="305">
        <v>139</v>
      </c>
      <c r="D104" s="305">
        <v>92</v>
      </c>
      <c r="E104" s="305">
        <v>78</v>
      </c>
      <c r="F104" s="305">
        <v>14</v>
      </c>
      <c r="G104" s="305">
        <v>9</v>
      </c>
      <c r="H104" s="305">
        <v>5</v>
      </c>
      <c r="I104" s="305">
        <v>47</v>
      </c>
      <c r="J104" s="305">
        <v>2</v>
      </c>
      <c r="K104" s="305">
        <v>27</v>
      </c>
      <c r="L104" s="305">
        <v>1</v>
      </c>
      <c r="M104" s="305">
        <v>9</v>
      </c>
      <c r="N104" s="305">
        <v>8</v>
      </c>
    </row>
    <row r="105" spans="1:14" ht="15.75" customHeight="1">
      <c r="A105" s="342"/>
      <c r="B105" s="304" t="s">
        <v>7</v>
      </c>
      <c r="C105" s="305">
        <v>127</v>
      </c>
      <c r="D105" s="305">
        <v>79</v>
      </c>
      <c r="E105" s="305">
        <v>77</v>
      </c>
      <c r="F105" s="305">
        <v>2</v>
      </c>
      <c r="G105" s="305">
        <v>1</v>
      </c>
      <c r="H105" s="305">
        <v>1</v>
      </c>
      <c r="I105" s="305">
        <v>48</v>
      </c>
      <c r="J105" s="305">
        <v>4</v>
      </c>
      <c r="K105" s="305">
        <v>20</v>
      </c>
      <c r="L105" s="305">
        <v>9</v>
      </c>
      <c r="M105" s="305">
        <v>5</v>
      </c>
      <c r="N105" s="305">
        <v>10</v>
      </c>
    </row>
    <row r="106" spans="1:14" ht="15.75" customHeight="1">
      <c r="A106" s="342" t="s">
        <v>598</v>
      </c>
      <c r="B106" s="304" t="s">
        <v>511</v>
      </c>
      <c r="C106" s="305">
        <v>28847</v>
      </c>
      <c r="D106" s="305">
        <v>14194</v>
      </c>
      <c r="E106" s="305">
        <v>10989</v>
      </c>
      <c r="F106" s="305">
        <v>3205</v>
      </c>
      <c r="G106" s="305">
        <v>2002</v>
      </c>
      <c r="H106" s="305">
        <v>1203</v>
      </c>
      <c r="I106" s="305">
        <v>14653</v>
      </c>
      <c r="J106" s="305">
        <v>2178</v>
      </c>
      <c r="K106" s="305">
        <v>5187</v>
      </c>
      <c r="L106" s="305">
        <v>4106</v>
      </c>
      <c r="M106" s="305">
        <v>827</v>
      </c>
      <c r="N106" s="305">
        <v>2355</v>
      </c>
    </row>
    <row r="107" spans="1:14" ht="15.75" customHeight="1">
      <c r="A107" s="342"/>
      <c r="B107" s="304" t="s">
        <v>14</v>
      </c>
      <c r="C107" s="305">
        <v>14165</v>
      </c>
      <c r="D107" s="305">
        <v>8326</v>
      </c>
      <c r="E107" s="305">
        <v>6594</v>
      </c>
      <c r="F107" s="305">
        <v>1732</v>
      </c>
      <c r="G107" s="305">
        <v>1096</v>
      </c>
      <c r="H107" s="305">
        <v>636</v>
      </c>
      <c r="I107" s="305">
        <v>5839</v>
      </c>
      <c r="J107" s="305">
        <v>993</v>
      </c>
      <c r="K107" s="305">
        <v>2684</v>
      </c>
      <c r="L107" s="305">
        <v>231</v>
      </c>
      <c r="M107" s="305">
        <v>402</v>
      </c>
      <c r="N107" s="305">
        <v>1529</v>
      </c>
    </row>
    <row r="108" spans="1:14" ht="15.75" customHeight="1">
      <c r="A108" s="342"/>
      <c r="B108" s="304" t="s">
        <v>7</v>
      </c>
      <c r="C108" s="305">
        <v>14682</v>
      </c>
      <c r="D108" s="305">
        <v>5868</v>
      </c>
      <c r="E108" s="305">
        <v>4395</v>
      </c>
      <c r="F108" s="305">
        <v>1473</v>
      </c>
      <c r="G108" s="305">
        <v>906</v>
      </c>
      <c r="H108" s="305">
        <v>567</v>
      </c>
      <c r="I108" s="305">
        <v>8814</v>
      </c>
      <c r="J108" s="305">
        <v>1185</v>
      </c>
      <c r="K108" s="305">
        <v>2503</v>
      </c>
      <c r="L108" s="305">
        <v>3875</v>
      </c>
      <c r="M108" s="305">
        <v>425</v>
      </c>
      <c r="N108" s="305">
        <v>826</v>
      </c>
    </row>
    <row r="109" spans="1:14" ht="15.75" customHeight="1">
      <c r="A109" s="342" t="s">
        <v>599</v>
      </c>
      <c r="B109" s="304" t="s">
        <v>511</v>
      </c>
      <c r="C109" s="305">
        <v>12938</v>
      </c>
      <c r="D109" s="305">
        <v>4923</v>
      </c>
      <c r="E109" s="305">
        <v>3595</v>
      </c>
      <c r="F109" s="305">
        <v>1328</v>
      </c>
      <c r="G109" s="305">
        <v>621</v>
      </c>
      <c r="H109" s="305">
        <v>707</v>
      </c>
      <c r="I109" s="305">
        <v>8015</v>
      </c>
      <c r="J109" s="305">
        <v>1037</v>
      </c>
      <c r="K109" s="305">
        <v>2343</v>
      </c>
      <c r="L109" s="305">
        <v>2536</v>
      </c>
      <c r="M109" s="305">
        <v>709</v>
      </c>
      <c r="N109" s="305">
        <v>1390</v>
      </c>
    </row>
    <row r="110" spans="1:14" ht="15.75" customHeight="1">
      <c r="A110" s="342"/>
      <c r="B110" s="304" t="s">
        <v>14</v>
      </c>
      <c r="C110" s="305">
        <v>6467</v>
      </c>
      <c r="D110" s="305">
        <v>3313</v>
      </c>
      <c r="E110" s="305">
        <v>2451</v>
      </c>
      <c r="F110" s="305">
        <v>862</v>
      </c>
      <c r="G110" s="305">
        <v>411</v>
      </c>
      <c r="H110" s="305">
        <v>451</v>
      </c>
      <c r="I110" s="305">
        <v>3154</v>
      </c>
      <c r="J110" s="305">
        <v>475</v>
      </c>
      <c r="K110" s="305">
        <v>1327</v>
      </c>
      <c r="L110" s="305">
        <v>56</v>
      </c>
      <c r="M110" s="305">
        <v>309</v>
      </c>
      <c r="N110" s="305">
        <v>987</v>
      </c>
    </row>
    <row r="111" spans="1:14" ht="15.75" customHeight="1">
      <c r="A111" s="342"/>
      <c r="B111" s="304" t="s">
        <v>7</v>
      </c>
      <c r="C111" s="305">
        <v>6471</v>
      </c>
      <c r="D111" s="305">
        <v>1610</v>
      </c>
      <c r="E111" s="305">
        <v>1144</v>
      </c>
      <c r="F111" s="305">
        <v>466</v>
      </c>
      <c r="G111" s="305">
        <v>210</v>
      </c>
      <c r="H111" s="305">
        <v>256</v>
      </c>
      <c r="I111" s="305">
        <v>4861</v>
      </c>
      <c r="J111" s="305">
        <v>562</v>
      </c>
      <c r="K111" s="305">
        <v>1016</v>
      </c>
      <c r="L111" s="305">
        <v>2480</v>
      </c>
      <c r="M111" s="305">
        <v>400</v>
      </c>
      <c r="N111" s="305">
        <v>403</v>
      </c>
    </row>
    <row r="112" spans="1:14" ht="15.75" customHeight="1">
      <c r="A112" s="342" t="s">
        <v>909</v>
      </c>
      <c r="B112" s="304" t="s">
        <v>511</v>
      </c>
      <c r="C112" s="305">
        <v>2898</v>
      </c>
      <c r="D112" s="305">
        <v>1291</v>
      </c>
      <c r="E112" s="305">
        <v>729</v>
      </c>
      <c r="F112" s="305">
        <v>562</v>
      </c>
      <c r="G112" s="305">
        <v>382</v>
      </c>
      <c r="H112" s="305">
        <v>180</v>
      </c>
      <c r="I112" s="305">
        <v>1607</v>
      </c>
      <c r="J112" s="305">
        <v>252</v>
      </c>
      <c r="K112" s="305">
        <v>931</v>
      </c>
      <c r="L112" s="305">
        <v>177</v>
      </c>
      <c r="M112" s="305">
        <v>63</v>
      </c>
      <c r="N112" s="305">
        <v>184</v>
      </c>
    </row>
    <row r="113" spans="1:14" ht="15.75" customHeight="1">
      <c r="A113" s="342"/>
      <c r="B113" s="304" t="s">
        <v>14</v>
      </c>
      <c r="C113" s="305">
        <v>1423</v>
      </c>
      <c r="D113" s="305">
        <v>699</v>
      </c>
      <c r="E113" s="305">
        <v>419</v>
      </c>
      <c r="F113" s="305">
        <v>280</v>
      </c>
      <c r="G113" s="305">
        <v>188</v>
      </c>
      <c r="H113" s="305">
        <v>92</v>
      </c>
      <c r="I113" s="305">
        <v>724</v>
      </c>
      <c r="J113" s="305">
        <v>118</v>
      </c>
      <c r="K113" s="305">
        <v>473</v>
      </c>
      <c r="L113" s="305" t="s">
        <v>1</v>
      </c>
      <c r="M113" s="305">
        <v>14</v>
      </c>
      <c r="N113" s="305">
        <v>119</v>
      </c>
    </row>
    <row r="114" spans="1:14" ht="15.75" customHeight="1">
      <c r="A114" s="342"/>
      <c r="B114" s="304" t="s">
        <v>7</v>
      </c>
      <c r="C114" s="305">
        <v>1475</v>
      </c>
      <c r="D114" s="305">
        <v>592</v>
      </c>
      <c r="E114" s="305">
        <v>310</v>
      </c>
      <c r="F114" s="305">
        <v>282</v>
      </c>
      <c r="G114" s="305">
        <v>194</v>
      </c>
      <c r="H114" s="305">
        <v>88</v>
      </c>
      <c r="I114" s="305">
        <v>883</v>
      </c>
      <c r="J114" s="305">
        <v>134</v>
      </c>
      <c r="K114" s="305">
        <v>458</v>
      </c>
      <c r="L114" s="305">
        <v>177</v>
      </c>
      <c r="M114" s="305">
        <v>49</v>
      </c>
      <c r="N114" s="305">
        <v>65</v>
      </c>
    </row>
    <row r="115" spans="1:14" ht="15.75" customHeight="1">
      <c r="A115" s="342" t="s">
        <v>600</v>
      </c>
      <c r="B115" s="304" t="s">
        <v>511</v>
      </c>
      <c r="C115" s="305">
        <v>9001</v>
      </c>
      <c r="D115" s="305">
        <v>4464</v>
      </c>
      <c r="E115" s="305">
        <v>3543</v>
      </c>
      <c r="F115" s="305">
        <v>921</v>
      </c>
      <c r="G115" s="305">
        <v>305</v>
      </c>
      <c r="H115" s="305">
        <v>616</v>
      </c>
      <c r="I115" s="305">
        <v>4537</v>
      </c>
      <c r="J115" s="305">
        <v>706</v>
      </c>
      <c r="K115" s="305">
        <v>1537</v>
      </c>
      <c r="L115" s="305">
        <v>1434</v>
      </c>
      <c r="M115" s="305">
        <v>179</v>
      </c>
      <c r="N115" s="305">
        <v>681</v>
      </c>
    </row>
    <row r="116" spans="1:14" ht="15.75" customHeight="1">
      <c r="A116" s="342"/>
      <c r="B116" s="304" t="s">
        <v>14</v>
      </c>
      <c r="C116" s="305">
        <v>4512</v>
      </c>
      <c r="D116" s="305">
        <v>2760</v>
      </c>
      <c r="E116" s="305">
        <v>2206</v>
      </c>
      <c r="F116" s="305">
        <v>554</v>
      </c>
      <c r="G116" s="305">
        <v>187</v>
      </c>
      <c r="H116" s="305">
        <v>367</v>
      </c>
      <c r="I116" s="305">
        <v>1752</v>
      </c>
      <c r="J116" s="305">
        <v>354</v>
      </c>
      <c r="K116" s="305">
        <v>803</v>
      </c>
      <c r="L116" s="305">
        <v>55</v>
      </c>
      <c r="M116" s="305">
        <v>83</v>
      </c>
      <c r="N116" s="305">
        <v>457</v>
      </c>
    </row>
    <row r="117" spans="1:14" ht="15.75" customHeight="1">
      <c r="A117" s="342"/>
      <c r="B117" s="304" t="s">
        <v>7</v>
      </c>
      <c r="C117" s="305">
        <v>4489</v>
      </c>
      <c r="D117" s="305">
        <v>1704</v>
      </c>
      <c r="E117" s="305">
        <v>1337</v>
      </c>
      <c r="F117" s="305">
        <v>367</v>
      </c>
      <c r="G117" s="305">
        <v>118</v>
      </c>
      <c r="H117" s="305">
        <v>249</v>
      </c>
      <c r="I117" s="305">
        <v>2785</v>
      </c>
      <c r="J117" s="305">
        <v>352</v>
      </c>
      <c r="K117" s="305">
        <v>734</v>
      </c>
      <c r="L117" s="305">
        <v>1379</v>
      </c>
      <c r="M117" s="305">
        <v>96</v>
      </c>
      <c r="N117" s="305">
        <v>224</v>
      </c>
    </row>
    <row r="118" spans="1:14" ht="15.75" customHeight="1">
      <c r="A118" s="342" t="s">
        <v>601</v>
      </c>
      <c r="B118" s="304" t="s">
        <v>511</v>
      </c>
      <c r="C118" s="305">
        <v>21096</v>
      </c>
      <c r="D118" s="305">
        <v>9373</v>
      </c>
      <c r="E118" s="305">
        <v>7146</v>
      </c>
      <c r="F118" s="305">
        <v>2227</v>
      </c>
      <c r="G118" s="305">
        <v>1303</v>
      </c>
      <c r="H118" s="305">
        <v>924</v>
      </c>
      <c r="I118" s="305">
        <v>11723</v>
      </c>
      <c r="J118" s="305">
        <v>1446</v>
      </c>
      <c r="K118" s="305">
        <v>4029</v>
      </c>
      <c r="L118" s="305">
        <v>3277</v>
      </c>
      <c r="M118" s="305">
        <v>729</v>
      </c>
      <c r="N118" s="305">
        <v>2242</v>
      </c>
    </row>
    <row r="119" spans="1:14" ht="15.75" customHeight="1">
      <c r="A119" s="342"/>
      <c r="B119" s="304" t="s">
        <v>14</v>
      </c>
      <c r="C119" s="305">
        <v>10240</v>
      </c>
      <c r="D119" s="305">
        <v>5509</v>
      </c>
      <c r="E119" s="305">
        <v>4189</v>
      </c>
      <c r="F119" s="305">
        <v>1320</v>
      </c>
      <c r="G119" s="305">
        <v>787</v>
      </c>
      <c r="H119" s="305">
        <v>533</v>
      </c>
      <c r="I119" s="305">
        <v>4731</v>
      </c>
      <c r="J119" s="305">
        <v>655</v>
      </c>
      <c r="K119" s="305">
        <v>2041</v>
      </c>
      <c r="L119" s="305">
        <v>120</v>
      </c>
      <c r="M119" s="305">
        <v>355</v>
      </c>
      <c r="N119" s="305">
        <v>1560</v>
      </c>
    </row>
    <row r="120" spans="1:14" ht="15.75" customHeight="1">
      <c r="A120" s="342"/>
      <c r="B120" s="304" t="s">
        <v>7</v>
      </c>
      <c r="C120" s="305">
        <v>10856</v>
      </c>
      <c r="D120" s="305">
        <v>3864</v>
      </c>
      <c r="E120" s="305">
        <v>2957</v>
      </c>
      <c r="F120" s="305">
        <v>907</v>
      </c>
      <c r="G120" s="305">
        <v>516</v>
      </c>
      <c r="H120" s="305">
        <v>391</v>
      </c>
      <c r="I120" s="305">
        <v>6992</v>
      </c>
      <c r="J120" s="305">
        <v>791</v>
      </c>
      <c r="K120" s="305">
        <v>1988</v>
      </c>
      <c r="L120" s="305">
        <v>3157</v>
      </c>
      <c r="M120" s="305">
        <v>374</v>
      </c>
      <c r="N120" s="305">
        <v>682</v>
      </c>
    </row>
    <row r="121" spans="1:14" ht="15.75" customHeight="1">
      <c r="A121" s="342" t="s">
        <v>602</v>
      </c>
      <c r="B121" s="304" t="s">
        <v>511</v>
      </c>
      <c r="C121" s="305">
        <v>13701</v>
      </c>
      <c r="D121" s="305">
        <v>5927</v>
      </c>
      <c r="E121" s="305">
        <v>4498</v>
      </c>
      <c r="F121" s="305">
        <v>1429</v>
      </c>
      <c r="G121" s="305">
        <v>829</v>
      </c>
      <c r="H121" s="305">
        <v>600</v>
      </c>
      <c r="I121" s="305">
        <v>7774</v>
      </c>
      <c r="J121" s="305">
        <v>1001</v>
      </c>
      <c r="K121" s="305">
        <v>3521</v>
      </c>
      <c r="L121" s="305">
        <v>2052</v>
      </c>
      <c r="M121" s="305">
        <v>256</v>
      </c>
      <c r="N121" s="305">
        <v>944</v>
      </c>
    </row>
    <row r="122" spans="1:14" ht="15.75" customHeight="1">
      <c r="A122" s="342"/>
      <c r="B122" s="304" t="s">
        <v>14</v>
      </c>
      <c r="C122" s="305">
        <v>6548</v>
      </c>
      <c r="D122" s="305">
        <v>3416</v>
      </c>
      <c r="E122" s="305">
        <v>2639</v>
      </c>
      <c r="F122" s="305">
        <v>777</v>
      </c>
      <c r="G122" s="305">
        <v>447</v>
      </c>
      <c r="H122" s="305">
        <v>330</v>
      </c>
      <c r="I122" s="305">
        <v>3132</v>
      </c>
      <c r="J122" s="305">
        <v>510</v>
      </c>
      <c r="K122" s="305">
        <v>1884</v>
      </c>
      <c r="L122" s="305">
        <v>38</v>
      </c>
      <c r="M122" s="305">
        <v>98</v>
      </c>
      <c r="N122" s="305">
        <v>602</v>
      </c>
    </row>
    <row r="123" spans="1:14" ht="15.75" customHeight="1">
      <c r="A123" s="342"/>
      <c r="B123" s="304" t="s">
        <v>7</v>
      </c>
      <c r="C123" s="305">
        <v>7153</v>
      </c>
      <c r="D123" s="305">
        <v>2511</v>
      </c>
      <c r="E123" s="305">
        <v>1859</v>
      </c>
      <c r="F123" s="305">
        <v>652</v>
      </c>
      <c r="G123" s="305">
        <v>382</v>
      </c>
      <c r="H123" s="305">
        <v>270</v>
      </c>
      <c r="I123" s="305">
        <v>4642</v>
      </c>
      <c r="J123" s="305">
        <v>491</v>
      </c>
      <c r="K123" s="305">
        <v>1637</v>
      </c>
      <c r="L123" s="305">
        <v>2014</v>
      </c>
      <c r="M123" s="305">
        <v>158</v>
      </c>
      <c r="N123" s="305">
        <v>342</v>
      </c>
    </row>
    <row r="124" spans="1:14" ht="15.75" customHeight="1">
      <c r="A124" s="342" t="s">
        <v>603</v>
      </c>
      <c r="B124" s="304" t="s">
        <v>511</v>
      </c>
      <c r="C124" s="305">
        <v>10674</v>
      </c>
      <c r="D124" s="305">
        <v>4421</v>
      </c>
      <c r="E124" s="305">
        <v>2708</v>
      </c>
      <c r="F124" s="305">
        <v>1713</v>
      </c>
      <c r="G124" s="305">
        <v>748</v>
      </c>
      <c r="H124" s="305">
        <v>965</v>
      </c>
      <c r="I124" s="305">
        <v>6253</v>
      </c>
      <c r="J124" s="305">
        <v>924</v>
      </c>
      <c r="K124" s="305">
        <v>2763</v>
      </c>
      <c r="L124" s="305">
        <v>1451</v>
      </c>
      <c r="M124" s="305">
        <v>197</v>
      </c>
      <c r="N124" s="305">
        <v>918</v>
      </c>
    </row>
    <row r="125" spans="1:14" ht="15.75" customHeight="1">
      <c r="A125" s="342"/>
      <c r="B125" s="304" t="s">
        <v>14</v>
      </c>
      <c r="C125" s="305">
        <v>5289</v>
      </c>
      <c r="D125" s="305">
        <v>2697</v>
      </c>
      <c r="E125" s="305">
        <v>1740</v>
      </c>
      <c r="F125" s="305">
        <v>957</v>
      </c>
      <c r="G125" s="305">
        <v>442</v>
      </c>
      <c r="H125" s="305">
        <v>515</v>
      </c>
      <c r="I125" s="305">
        <v>2592</v>
      </c>
      <c r="J125" s="305">
        <v>427</v>
      </c>
      <c r="K125" s="305">
        <v>1383</v>
      </c>
      <c r="L125" s="305">
        <v>83</v>
      </c>
      <c r="M125" s="305">
        <v>54</v>
      </c>
      <c r="N125" s="305">
        <v>645</v>
      </c>
    </row>
    <row r="126" spans="1:14" ht="15.75" customHeight="1">
      <c r="A126" s="342"/>
      <c r="B126" s="304" t="s">
        <v>7</v>
      </c>
      <c r="C126" s="305">
        <v>5385</v>
      </c>
      <c r="D126" s="305">
        <v>1724</v>
      </c>
      <c r="E126" s="305">
        <v>968</v>
      </c>
      <c r="F126" s="305">
        <v>756</v>
      </c>
      <c r="G126" s="305">
        <v>306</v>
      </c>
      <c r="H126" s="305">
        <v>450</v>
      </c>
      <c r="I126" s="305">
        <v>3661</v>
      </c>
      <c r="J126" s="305">
        <v>497</v>
      </c>
      <c r="K126" s="305">
        <v>1380</v>
      </c>
      <c r="L126" s="305">
        <v>1368</v>
      </c>
      <c r="M126" s="305">
        <v>143</v>
      </c>
      <c r="N126" s="305">
        <v>273</v>
      </c>
    </row>
    <row r="127" spans="1:14" ht="15.75" customHeight="1">
      <c r="A127" s="342" t="s">
        <v>604</v>
      </c>
      <c r="B127" s="304" t="s">
        <v>511</v>
      </c>
      <c r="C127" s="305">
        <v>22126</v>
      </c>
      <c r="D127" s="305">
        <v>9251</v>
      </c>
      <c r="E127" s="305">
        <v>6436</v>
      </c>
      <c r="F127" s="305">
        <v>2815</v>
      </c>
      <c r="G127" s="305">
        <v>1592</v>
      </c>
      <c r="H127" s="305">
        <v>1223</v>
      </c>
      <c r="I127" s="305">
        <v>12875</v>
      </c>
      <c r="J127" s="305">
        <v>1451</v>
      </c>
      <c r="K127" s="305">
        <v>5182</v>
      </c>
      <c r="L127" s="305">
        <v>3303</v>
      </c>
      <c r="M127" s="305">
        <v>549</v>
      </c>
      <c r="N127" s="305">
        <v>2390</v>
      </c>
    </row>
    <row r="128" spans="1:14" ht="15.75" customHeight="1">
      <c r="A128" s="342"/>
      <c r="B128" s="304" t="s">
        <v>14</v>
      </c>
      <c r="C128" s="305">
        <v>10935</v>
      </c>
      <c r="D128" s="305">
        <v>5665</v>
      </c>
      <c r="E128" s="305">
        <v>3938</v>
      </c>
      <c r="F128" s="305">
        <v>1727</v>
      </c>
      <c r="G128" s="305">
        <v>1002</v>
      </c>
      <c r="H128" s="305">
        <v>725</v>
      </c>
      <c r="I128" s="305">
        <v>5270</v>
      </c>
      <c r="J128" s="305">
        <v>678</v>
      </c>
      <c r="K128" s="305">
        <v>2430</v>
      </c>
      <c r="L128" s="305">
        <v>105</v>
      </c>
      <c r="M128" s="305">
        <v>289</v>
      </c>
      <c r="N128" s="305">
        <v>1768</v>
      </c>
    </row>
    <row r="129" spans="1:14" ht="15.75" customHeight="1">
      <c r="A129" s="342"/>
      <c r="B129" s="304" t="s">
        <v>7</v>
      </c>
      <c r="C129" s="305">
        <v>11191</v>
      </c>
      <c r="D129" s="305">
        <v>3586</v>
      </c>
      <c r="E129" s="305">
        <v>2498</v>
      </c>
      <c r="F129" s="305">
        <v>1088</v>
      </c>
      <c r="G129" s="305">
        <v>590</v>
      </c>
      <c r="H129" s="305">
        <v>498</v>
      </c>
      <c r="I129" s="305">
        <v>7605</v>
      </c>
      <c r="J129" s="305">
        <v>773</v>
      </c>
      <c r="K129" s="305">
        <v>2752</v>
      </c>
      <c r="L129" s="305">
        <v>3198</v>
      </c>
      <c r="M129" s="305">
        <v>260</v>
      </c>
      <c r="N129" s="305">
        <v>622</v>
      </c>
    </row>
    <row r="130" spans="1:14" ht="15.75" customHeight="1">
      <c r="A130" s="342" t="s">
        <v>605</v>
      </c>
      <c r="B130" s="304" t="s">
        <v>511</v>
      </c>
      <c r="C130" s="305">
        <v>2637</v>
      </c>
      <c r="D130" s="305">
        <v>1034</v>
      </c>
      <c r="E130" s="305">
        <v>785</v>
      </c>
      <c r="F130" s="305">
        <v>249</v>
      </c>
      <c r="G130" s="305">
        <v>80</v>
      </c>
      <c r="H130" s="305">
        <v>169</v>
      </c>
      <c r="I130" s="305">
        <v>1603</v>
      </c>
      <c r="J130" s="305">
        <v>183</v>
      </c>
      <c r="K130" s="305">
        <v>714</v>
      </c>
      <c r="L130" s="305">
        <v>430</v>
      </c>
      <c r="M130" s="305">
        <v>45</v>
      </c>
      <c r="N130" s="305">
        <v>231</v>
      </c>
    </row>
    <row r="131" spans="1:14" ht="15.75" customHeight="1">
      <c r="A131" s="342"/>
      <c r="B131" s="304" t="s">
        <v>14</v>
      </c>
      <c r="C131" s="305">
        <v>1374</v>
      </c>
      <c r="D131" s="305">
        <v>670</v>
      </c>
      <c r="E131" s="305">
        <v>514</v>
      </c>
      <c r="F131" s="305">
        <v>156</v>
      </c>
      <c r="G131" s="305">
        <v>62</v>
      </c>
      <c r="H131" s="305">
        <v>94</v>
      </c>
      <c r="I131" s="305">
        <v>704</v>
      </c>
      <c r="J131" s="305">
        <v>88</v>
      </c>
      <c r="K131" s="305">
        <v>435</v>
      </c>
      <c r="L131" s="305">
        <v>5</v>
      </c>
      <c r="M131" s="305">
        <v>24</v>
      </c>
      <c r="N131" s="305">
        <v>152</v>
      </c>
    </row>
    <row r="132" spans="1:14" ht="15.75" customHeight="1">
      <c r="A132" s="342"/>
      <c r="B132" s="304" t="s">
        <v>7</v>
      </c>
      <c r="C132" s="305">
        <v>1263</v>
      </c>
      <c r="D132" s="305">
        <v>364</v>
      </c>
      <c r="E132" s="305">
        <v>271</v>
      </c>
      <c r="F132" s="305">
        <v>93</v>
      </c>
      <c r="G132" s="305">
        <v>18</v>
      </c>
      <c r="H132" s="305">
        <v>75</v>
      </c>
      <c r="I132" s="305">
        <v>899</v>
      </c>
      <c r="J132" s="305">
        <v>95</v>
      </c>
      <c r="K132" s="305">
        <v>279</v>
      </c>
      <c r="L132" s="305">
        <v>425</v>
      </c>
      <c r="M132" s="305">
        <v>21</v>
      </c>
      <c r="N132" s="305">
        <v>79</v>
      </c>
    </row>
    <row r="133" spans="1:14" ht="15.75" customHeight="1">
      <c r="A133" s="342" t="s">
        <v>606</v>
      </c>
      <c r="B133" s="304" t="s">
        <v>511</v>
      </c>
      <c r="C133" s="305">
        <v>4710</v>
      </c>
      <c r="D133" s="305">
        <v>1643</v>
      </c>
      <c r="E133" s="305">
        <v>1131</v>
      </c>
      <c r="F133" s="305">
        <v>512</v>
      </c>
      <c r="G133" s="305">
        <v>195</v>
      </c>
      <c r="H133" s="305">
        <v>317</v>
      </c>
      <c r="I133" s="305">
        <v>3067</v>
      </c>
      <c r="J133" s="305">
        <v>408</v>
      </c>
      <c r="K133" s="305">
        <v>812</v>
      </c>
      <c r="L133" s="305">
        <v>1199</v>
      </c>
      <c r="M133" s="305">
        <v>104</v>
      </c>
      <c r="N133" s="305">
        <v>544</v>
      </c>
    </row>
    <row r="134" spans="1:14" ht="15.75" customHeight="1">
      <c r="A134" s="342"/>
      <c r="B134" s="304" t="s">
        <v>14</v>
      </c>
      <c r="C134" s="305">
        <v>2343</v>
      </c>
      <c r="D134" s="305">
        <v>1164</v>
      </c>
      <c r="E134" s="305">
        <v>817</v>
      </c>
      <c r="F134" s="305">
        <v>347</v>
      </c>
      <c r="G134" s="305">
        <v>154</v>
      </c>
      <c r="H134" s="305">
        <v>193</v>
      </c>
      <c r="I134" s="305">
        <v>1179</v>
      </c>
      <c r="J134" s="305">
        <v>196</v>
      </c>
      <c r="K134" s="305">
        <v>477</v>
      </c>
      <c r="L134" s="305">
        <v>17</v>
      </c>
      <c r="M134" s="305">
        <v>61</v>
      </c>
      <c r="N134" s="305">
        <v>428</v>
      </c>
    </row>
    <row r="135" spans="1:14" ht="15.75" customHeight="1">
      <c r="A135" s="342"/>
      <c r="B135" s="304" t="s">
        <v>7</v>
      </c>
      <c r="C135" s="305">
        <v>2367</v>
      </c>
      <c r="D135" s="305">
        <v>479</v>
      </c>
      <c r="E135" s="305">
        <v>314</v>
      </c>
      <c r="F135" s="305">
        <v>165</v>
      </c>
      <c r="G135" s="305">
        <v>41</v>
      </c>
      <c r="H135" s="305">
        <v>124</v>
      </c>
      <c r="I135" s="305">
        <v>1888</v>
      </c>
      <c r="J135" s="305">
        <v>212</v>
      </c>
      <c r="K135" s="305">
        <v>335</v>
      </c>
      <c r="L135" s="305">
        <v>1182</v>
      </c>
      <c r="M135" s="305">
        <v>43</v>
      </c>
      <c r="N135" s="305">
        <v>116</v>
      </c>
    </row>
    <row r="136" spans="1:14" ht="15.75" customHeight="1">
      <c r="A136" s="342" t="s">
        <v>607</v>
      </c>
      <c r="B136" s="304" t="s">
        <v>511</v>
      </c>
      <c r="C136" s="305">
        <v>2305</v>
      </c>
      <c r="D136" s="305">
        <v>632</v>
      </c>
      <c r="E136" s="305">
        <v>512</v>
      </c>
      <c r="F136" s="305">
        <v>120</v>
      </c>
      <c r="G136" s="305">
        <v>64</v>
      </c>
      <c r="H136" s="305">
        <v>56</v>
      </c>
      <c r="I136" s="305">
        <v>1673</v>
      </c>
      <c r="J136" s="305">
        <v>181</v>
      </c>
      <c r="K136" s="305">
        <v>479</v>
      </c>
      <c r="L136" s="305">
        <v>477</v>
      </c>
      <c r="M136" s="305">
        <v>126</v>
      </c>
      <c r="N136" s="305">
        <v>410</v>
      </c>
    </row>
    <row r="137" spans="1:14" ht="15.75" customHeight="1">
      <c r="A137" s="342"/>
      <c r="B137" s="304" t="s">
        <v>14</v>
      </c>
      <c r="C137" s="305">
        <v>1174</v>
      </c>
      <c r="D137" s="305">
        <v>435</v>
      </c>
      <c r="E137" s="305">
        <v>361</v>
      </c>
      <c r="F137" s="305">
        <v>74</v>
      </c>
      <c r="G137" s="305">
        <v>45</v>
      </c>
      <c r="H137" s="305">
        <v>29</v>
      </c>
      <c r="I137" s="305">
        <v>739</v>
      </c>
      <c r="J137" s="305">
        <v>83</v>
      </c>
      <c r="K137" s="305">
        <v>230</v>
      </c>
      <c r="L137" s="305">
        <v>35</v>
      </c>
      <c r="M137" s="305">
        <v>58</v>
      </c>
      <c r="N137" s="305">
        <v>333</v>
      </c>
    </row>
    <row r="138" spans="1:14" ht="15.75" customHeight="1">
      <c r="A138" s="342"/>
      <c r="B138" s="304" t="s">
        <v>7</v>
      </c>
      <c r="C138" s="305">
        <v>1131</v>
      </c>
      <c r="D138" s="305">
        <v>197</v>
      </c>
      <c r="E138" s="305">
        <v>151</v>
      </c>
      <c r="F138" s="305">
        <v>46</v>
      </c>
      <c r="G138" s="305">
        <v>19</v>
      </c>
      <c r="H138" s="305">
        <v>27</v>
      </c>
      <c r="I138" s="305">
        <v>934</v>
      </c>
      <c r="J138" s="305">
        <v>98</v>
      </c>
      <c r="K138" s="305">
        <v>249</v>
      </c>
      <c r="L138" s="305">
        <v>442</v>
      </c>
      <c r="M138" s="305">
        <v>68</v>
      </c>
      <c r="N138" s="305">
        <v>77</v>
      </c>
    </row>
    <row r="139" spans="1:14" ht="15.75" customHeight="1">
      <c r="A139" s="342" t="s">
        <v>608</v>
      </c>
      <c r="B139" s="304" t="s">
        <v>511</v>
      </c>
      <c r="C139" s="305">
        <v>3895</v>
      </c>
      <c r="D139" s="305">
        <v>1727</v>
      </c>
      <c r="E139" s="305">
        <v>1430</v>
      </c>
      <c r="F139" s="305">
        <v>297</v>
      </c>
      <c r="G139" s="305">
        <v>138</v>
      </c>
      <c r="H139" s="305">
        <v>159</v>
      </c>
      <c r="I139" s="305">
        <v>2168</v>
      </c>
      <c r="J139" s="305">
        <v>172</v>
      </c>
      <c r="K139" s="305">
        <v>591</v>
      </c>
      <c r="L139" s="305">
        <v>615</v>
      </c>
      <c r="M139" s="305">
        <v>277</v>
      </c>
      <c r="N139" s="305">
        <v>513</v>
      </c>
    </row>
    <row r="140" spans="1:14" ht="15.75" customHeight="1">
      <c r="A140" s="342"/>
      <c r="B140" s="304" t="s">
        <v>14</v>
      </c>
      <c r="C140" s="305">
        <v>1917</v>
      </c>
      <c r="D140" s="305">
        <v>1081</v>
      </c>
      <c r="E140" s="305">
        <v>901</v>
      </c>
      <c r="F140" s="305">
        <v>180</v>
      </c>
      <c r="G140" s="305">
        <v>93</v>
      </c>
      <c r="H140" s="305">
        <v>87</v>
      </c>
      <c r="I140" s="305">
        <v>836</v>
      </c>
      <c r="J140" s="305">
        <v>76</v>
      </c>
      <c r="K140" s="305">
        <v>305</v>
      </c>
      <c r="L140" s="305">
        <v>18</v>
      </c>
      <c r="M140" s="305">
        <v>102</v>
      </c>
      <c r="N140" s="305">
        <v>335</v>
      </c>
    </row>
    <row r="141" spans="1:14" ht="15.75" customHeight="1">
      <c r="A141" s="342"/>
      <c r="B141" s="304" t="s">
        <v>7</v>
      </c>
      <c r="C141" s="305">
        <v>1978</v>
      </c>
      <c r="D141" s="305">
        <v>646</v>
      </c>
      <c r="E141" s="305">
        <v>529</v>
      </c>
      <c r="F141" s="305">
        <v>117</v>
      </c>
      <c r="G141" s="305">
        <v>45</v>
      </c>
      <c r="H141" s="305">
        <v>72</v>
      </c>
      <c r="I141" s="305">
        <v>1332</v>
      </c>
      <c r="J141" s="305">
        <v>96</v>
      </c>
      <c r="K141" s="305">
        <v>286</v>
      </c>
      <c r="L141" s="305">
        <v>597</v>
      </c>
      <c r="M141" s="305">
        <v>175</v>
      </c>
      <c r="N141" s="305">
        <v>178</v>
      </c>
    </row>
    <row r="142" spans="1:14" ht="15.75" customHeight="1">
      <c r="A142" s="342" t="s">
        <v>609</v>
      </c>
      <c r="B142" s="304" t="s">
        <v>511</v>
      </c>
      <c r="C142" s="305">
        <v>302</v>
      </c>
      <c r="D142" s="305">
        <v>153</v>
      </c>
      <c r="E142" s="305">
        <v>136</v>
      </c>
      <c r="F142" s="305">
        <v>17</v>
      </c>
      <c r="G142" s="305">
        <v>10</v>
      </c>
      <c r="H142" s="305">
        <v>7</v>
      </c>
      <c r="I142" s="305">
        <v>149</v>
      </c>
      <c r="J142" s="305">
        <v>16</v>
      </c>
      <c r="K142" s="305">
        <v>106</v>
      </c>
      <c r="L142" s="305">
        <v>18</v>
      </c>
      <c r="M142" s="305">
        <v>1</v>
      </c>
      <c r="N142" s="305">
        <v>8</v>
      </c>
    </row>
    <row r="143" spans="1:14" ht="15.75" customHeight="1">
      <c r="A143" s="342"/>
      <c r="B143" s="304" t="s">
        <v>14</v>
      </c>
      <c r="C143" s="305">
        <v>142</v>
      </c>
      <c r="D143" s="305">
        <v>82</v>
      </c>
      <c r="E143" s="305">
        <v>75</v>
      </c>
      <c r="F143" s="305">
        <v>7</v>
      </c>
      <c r="G143" s="305">
        <v>4</v>
      </c>
      <c r="H143" s="305">
        <v>3</v>
      </c>
      <c r="I143" s="305">
        <v>60</v>
      </c>
      <c r="J143" s="305">
        <v>9</v>
      </c>
      <c r="K143" s="305">
        <v>46</v>
      </c>
      <c r="L143" s="305" t="s">
        <v>1</v>
      </c>
      <c r="M143" s="305">
        <v>1</v>
      </c>
      <c r="N143" s="305">
        <v>4</v>
      </c>
    </row>
    <row r="144" spans="1:14" ht="15.75" customHeight="1">
      <c r="A144" s="342"/>
      <c r="B144" s="304" t="s">
        <v>7</v>
      </c>
      <c r="C144" s="305">
        <v>160</v>
      </c>
      <c r="D144" s="305">
        <v>71</v>
      </c>
      <c r="E144" s="305">
        <v>61</v>
      </c>
      <c r="F144" s="305">
        <v>10</v>
      </c>
      <c r="G144" s="305">
        <v>6</v>
      </c>
      <c r="H144" s="305">
        <v>4</v>
      </c>
      <c r="I144" s="305">
        <v>89</v>
      </c>
      <c r="J144" s="305">
        <v>7</v>
      </c>
      <c r="K144" s="305">
        <v>60</v>
      </c>
      <c r="L144" s="305">
        <v>18</v>
      </c>
      <c r="M144" s="305" t="s">
        <v>1</v>
      </c>
      <c r="N144" s="305">
        <v>4</v>
      </c>
    </row>
    <row r="145" spans="1:14" ht="15.75" customHeight="1">
      <c r="A145" s="342" t="s">
        <v>610</v>
      </c>
      <c r="B145" s="304" t="s">
        <v>511</v>
      </c>
      <c r="C145" s="305">
        <v>5575</v>
      </c>
      <c r="D145" s="305">
        <v>2013</v>
      </c>
      <c r="E145" s="305">
        <v>1497</v>
      </c>
      <c r="F145" s="305">
        <v>516</v>
      </c>
      <c r="G145" s="305">
        <v>306</v>
      </c>
      <c r="H145" s="305">
        <v>210</v>
      </c>
      <c r="I145" s="305">
        <v>3562</v>
      </c>
      <c r="J145" s="305">
        <v>346</v>
      </c>
      <c r="K145" s="305">
        <v>1579</v>
      </c>
      <c r="L145" s="305">
        <v>938</v>
      </c>
      <c r="M145" s="305">
        <v>155</v>
      </c>
      <c r="N145" s="305">
        <v>544</v>
      </c>
    </row>
    <row r="146" spans="1:14" ht="15.75" customHeight="1">
      <c r="A146" s="342"/>
      <c r="B146" s="304" t="s">
        <v>14</v>
      </c>
      <c r="C146" s="305">
        <v>2673</v>
      </c>
      <c r="D146" s="305">
        <v>1229</v>
      </c>
      <c r="E146" s="305">
        <v>896</v>
      </c>
      <c r="F146" s="305">
        <v>333</v>
      </c>
      <c r="G146" s="305">
        <v>211</v>
      </c>
      <c r="H146" s="305">
        <v>122</v>
      </c>
      <c r="I146" s="305">
        <v>1444</v>
      </c>
      <c r="J146" s="305">
        <v>162</v>
      </c>
      <c r="K146" s="305">
        <v>791</v>
      </c>
      <c r="L146" s="305">
        <v>15</v>
      </c>
      <c r="M146" s="305">
        <v>79</v>
      </c>
      <c r="N146" s="305">
        <v>397</v>
      </c>
    </row>
    <row r="147" spans="1:14" ht="15.75" customHeight="1">
      <c r="A147" s="342"/>
      <c r="B147" s="304" t="s">
        <v>7</v>
      </c>
      <c r="C147" s="305">
        <v>2902</v>
      </c>
      <c r="D147" s="305">
        <v>784</v>
      </c>
      <c r="E147" s="305">
        <v>601</v>
      </c>
      <c r="F147" s="305">
        <v>183</v>
      </c>
      <c r="G147" s="305">
        <v>95</v>
      </c>
      <c r="H147" s="305">
        <v>88</v>
      </c>
      <c r="I147" s="305">
        <v>2118</v>
      </c>
      <c r="J147" s="305">
        <v>184</v>
      </c>
      <c r="K147" s="305">
        <v>788</v>
      </c>
      <c r="L147" s="305">
        <v>923</v>
      </c>
      <c r="M147" s="305">
        <v>76</v>
      </c>
      <c r="N147" s="305">
        <v>147</v>
      </c>
    </row>
    <row r="148" spans="1:14" ht="15.75" customHeight="1">
      <c r="A148" s="191" t="s">
        <v>820</v>
      </c>
      <c r="B148" s="304" t="s">
        <v>511</v>
      </c>
      <c r="C148" s="305">
        <v>70732</v>
      </c>
      <c r="D148" s="305">
        <v>32646</v>
      </c>
      <c r="E148" s="305">
        <v>23657</v>
      </c>
      <c r="F148" s="305">
        <v>8989</v>
      </c>
      <c r="G148" s="305">
        <v>5104</v>
      </c>
      <c r="H148" s="305">
        <v>3885</v>
      </c>
      <c r="I148" s="305">
        <v>38086</v>
      </c>
      <c r="J148" s="305">
        <v>5263</v>
      </c>
      <c r="K148" s="305">
        <v>16763</v>
      </c>
      <c r="L148" s="305">
        <v>8991</v>
      </c>
      <c r="M148" s="305">
        <v>1540</v>
      </c>
      <c r="N148" s="305">
        <v>5529</v>
      </c>
    </row>
    <row r="149" spans="1:14" ht="15.75" customHeight="1">
      <c r="A149" s="342"/>
      <c r="B149" s="304" t="s">
        <v>14</v>
      </c>
      <c r="C149" s="305">
        <v>34162</v>
      </c>
      <c r="D149" s="305">
        <v>18675</v>
      </c>
      <c r="E149" s="305">
        <v>13561</v>
      </c>
      <c r="F149" s="305">
        <v>5114</v>
      </c>
      <c r="G149" s="305">
        <v>3055</v>
      </c>
      <c r="H149" s="305">
        <v>2059</v>
      </c>
      <c r="I149" s="305">
        <v>15487</v>
      </c>
      <c r="J149" s="305">
        <v>2407</v>
      </c>
      <c r="K149" s="305">
        <v>8147</v>
      </c>
      <c r="L149" s="305">
        <v>289</v>
      </c>
      <c r="M149" s="305">
        <v>890</v>
      </c>
      <c r="N149" s="305">
        <v>3754</v>
      </c>
    </row>
    <row r="150" spans="1:14" ht="15.75" customHeight="1">
      <c r="A150" s="342"/>
      <c r="B150" s="304" t="s">
        <v>7</v>
      </c>
      <c r="C150" s="305">
        <v>36570</v>
      </c>
      <c r="D150" s="305">
        <v>13971</v>
      </c>
      <c r="E150" s="305">
        <v>10096</v>
      </c>
      <c r="F150" s="305">
        <v>3875</v>
      </c>
      <c r="G150" s="305">
        <v>2049</v>
      </c>
      <c r="H150" s="305">
        <v>1826</v>
      </c>
      <c r="I150" s="305">
        <v>22599</v>
      </c>
      <c r="J150" s="305">
        <v>2856</v>
      </c>
      <c r="K150" s="305">
        <v>8616</v>
      </c>
      <c r="L150" s="305">
        <v>8702</v>
      </c>
      <c r="M150" s="305">
        <v>650</v>
      </c>
      <c r="N150" s="305">
        <v>1775</v>
      </c>
    </row>
    <row r="151" spans="1:14" ht="15.75" customHeight="1">
      <c r="A151" s="342" t="s">
        <v>611</v>
      </c>
      <c r="B151" s="304" t="s">
        <v>511</v>
      </c>
      <c r="C151" s="305">
        <v>29403</v>
      </c>
      <c r="D151" s="305">
        <v>12328</v>
      </c>
      <c r="E151" s="305">
        <v>10135</v>
      </c>
      <c r="F151" s="305">
        <v>2193</v>
      </c>
      <c r="G151" s="305">
        <v>1325</v>
      </c>
      <c r="H151" s="305">
        <v>868</v>
      </c>
      <c r="I151" s="305">
        <v>17075</v>
      </c>
      <c r="J151" s="305">
        <v>2289</v>
      </c>
      <c r="K151" s="305">
        <v>5585</v>
      </c>
      <c r="L151" s="305">
        <v>5851</v>
      </c>
      <c r="M151" s="305">
        <v>1109</v>
      </c>
      <c r="N151" s="305">
        <v>2241</v>
      </c>
    </row>
    <row r="152" spans="1:14" ht="15.75" customHeight="1">
      <c r="A152" s="342"/>
      <c r="B152" s="304" t="s">
        <v>14</v>
      </c>
      <c r="C152" s="305">
        <v>14149</v>
      </c>
      <c r="D152" s="305">
        <v>7525</v>
      </c>
      <c r="E152" s="305">
        <v>6130</v>
      </c>
      <c r="F152" s="305">
        <v>1395</v>
      </c>
      <c r="G152" s="305">
        <v>896</v>
      </c>
      <c r="H152" s="305">
        <v>499</v>
      </c>
      <c r="I152" s="305">
        <v>6624</v>
      </c>
      <c r="J152" s="305">
        <v>1120</v>
      </c>
      <c r="K152" s="305">
        <v>2912</v>
      </c>
      <c r="L152" s="305">
        <v>418</v>
      </c>
      <c r="M152" s="305">
        <v>489</v>
      </c>
      <c r="N152" s="305">
        <v>1685</v>
      </c>
    </row>
    <row r="153" spans="1:14" ht="15.75" customHeight="1">
      <c r="A153" s="342"/>
      <c r="B153" s="304" t="s">
        <v>7</v>
      </c>
      <c r="C153" s="305">
        <v>15254</v>
      </c>
      <c r="D153" s="305">
        <v>4803</v>
      </c>
      <c r="E153" s="305">
        <v>4005</v>
      </c>
      <c r="F153" s="305">
        <v>798</v>
      </c>
      <c r="G153" s="305">
        <v>429</v>
      </c>
      <c r="H153" s="305">
        <v>369</v>
      </c>
      <c r="I153" s="305">
        <v>10451</v>
      </c>
      <c r="J153" s="305">
        <v>1169</v>
      </c>
      <c r="K153" s="305">
        <v>2673</v>
      </c>
      <c r="L153" s="305">
        <v>5433</v>
      </c>
      <c r="M153" s="305">
        <v>620</v>
      </c>
      <c r="N153" s="305">
        <v>556</v>
      </c>
    </row>
    <row r="154" spans="1:14" ht="15.75" customHeight="1">
      <c r="A154" s="342" t="s">
        <v>612</v>
      </c>
      <c r="B154" s="304" t="s">
        <v>511</v>
      </c>
      <c r="C154" s="305">
        <v>5058</v>
      </c>
      <c r="D154" s="305">
        <v>2177</v>
      </c>
      <c r="E154" s="305">
        <v>1859</v>
      </c>
      <c r="F154" s="305">
        <v>318</v>
      </c>
      <c r="G154" s="305">
        <v>200</v>
      </c>
      <c r="H154" s="305">
        <v>118</v>
      </c>
      <c r="I154" s="305">
        <v>2881</v>
      </c>
      <c r="J154" s="305">
        <v>272</v>
      </c>
      <c r="K154" s="305">
        <v>1354</v>
      </c>
      <c r="L154" s="305">
        <v>834</v>
      </c>
      <c r="M154" s="305">
        <v>139</v>
      </c>
      <c r="N154" s="305">
        <v>282</v>
      </c>
    </row>
    <row r="155" spans="1:14" ht="15.75" customHeight="1">
      <c r="A155" s="342"/>
      <c r="B155" s="304" t="s">
        <v>14</v>
      </c>
      <c r="C155" s="305">
        <v>2498</v>
      </c>
      <c r="D155" s="305">
        <v>1421</v>
      </c>
      <c r="E155" s="305">
        <v>1222</v>
      </c>
      <c r="F155" s="305">
        <v>199</v>
      </c>
      <c r="G155" s="305">
        <v>132</v>
      </c>
      <c r="H155" s="305">
        <v>67</v>
      </c>
      <c r="I155" s="305">
        <v>1077</v>
      </c>
      <c r="J155" s="305">
        <v>108</v>
      </c>
      <c r="K155" s="305">
        <v>725</v>
      </c>
      <c r="L155" s="305">
        <v>3</v>
      </c>
      <c r="M155" s="305">
        <v>69</v>
      </c>
      <c r="N155" s="305">
        <v>172</v>
      </c>
    </row>
    <row r="156" spans="1:14" ht="15.75" customHeight="1">
      <c r="A156" s="342"/>
      <c r="B156" s="304" t="s">
        <v>7</v>
      </c>
      <c r="C156" s="305">
        <v>2560</v>
      </c>
      <c r="D156" s="305">
        <v>756</v>
      </c>
      <c r="E156" s="305">
        <v>637</v>
      </c>
      <c r="F156" s="305">
        <v>119</v>
      </c>
      <c r="G156" s="305">
        <v>68</v>
      </c>
      <c r="H156" s="305">
        <v>51</v>
      </c>
      <c r="I156" s="305">
        <v>1804</v>
      </c>
      <c r="J156" s="305">
        <v>164</v>
      </c>
      <c r="K156" s="305">
        <v>629</v>
      </c>
      <c r="L156" s="305">
        <v>831</v>
      </c>
      <c r="M156" s="305">
        <v>70</v>
      </c>
      <c r="N156" s="305">
        <v>110</v>
      </c>
    </row>
    <row r="157" spans="1:14" ht="15.75" customHeight="1">
      <c r="A157" s="342" t="s">
        <v>613</v>
      </c>
      <c r="B157" s="304" t="s">
        <v>511</v>
      </c>
      <c r="C157" s="305">
        <v>8918</v>
      </c>
      <c r="D157" s="305">
        <v>4147</v>
      </c>
      <c r="E157" s="305">
        <v>2865</v>
      </c>
      <c r="F157" s="305">
        <v>1282</v>
      </c>
      <c r="G157" s="305">
        <v>680</v>
      </c>
      <c r="H157" s="305">
        <v>602</v>
      </c>
      <c r="I157" s="305">
        <v>4771</v>
      </c>
      <c r="J157" s="305">
        <v>617</v>
      </c>
      <c r="K157" s="305">
        <v>2265</v>
      </c>
      <c r="L157" s="305">
        <v>1169</v>
      </c>
      <c r="M157" s="305">
        <v>170</v>
      </c>
      <c r="N157" s="305">
        <v>550</v>
      </c>
    </row>
    <row r="158" spans="1:14" ht="15.75" customHeight="1">
      <c r="A158" s="342"/>
      <c r="B158" s="304" t="s">
        <v>14</v>
      </c>
      <c r="C158" s="305">
        <v>4351</v>
      </c>
      <c r="D158" s="305">
        <v>2502</v>
      </c>
      <c r="E158" s="305">
        <v>1816</v>
      </c>
      <c r="F158" s="305">
        <v>686</v>
      </c>
      <c r="G158" s="305">
        <v>371</v>
      </c>
      <c r="H158" s="305">
        <v>315</v>
      </c>
      <c r="I158" s="305">
        <v>1849</v>
      </c>
      <c r="J158" s="305">
        <v>273</v>
      </c>
      <c r="K158" s="305">
        <v>1145</v>
      </c>
      <c r="L158" s="305">
        <v>10</v>
      </c>
      <c r="M158" s="305">
        <v>70</v>
      </c>
      <c r="N158" s="305">
        <v>351</v>
      </c>
    </row>
    <row r="159" spans="1:14" ht="15.75" customHeight="1">
      <c r="A159" s="342"/>
      <c r="B159" s="304" t="s">
        <v>7</v>
      </c>
      <c r="C159" s="305">
        <v>4567</v>
      </c>
      <c r="D159" s="305">
        <v>1645</v>
      </c>
      <c r="E159" s="305">
        <v>1049</v>
      </c>
      <c r="F159" s="305">
        <v>596</v>
      </c>
      <c r="G159" s="305">
        <v>309</v>
      </c>
      <c r="H159" s="305">
        <v>287</v>
      </c>
      <c r="I159" s="305">
        <v>2922</v>
      </c>
      <c r="J159" s="305">
        <v>344</v>
      </c>
      <c r="K159" s="305">
        <v>1120</v>
      </c>
      <c r="L159" s="305">
        <v>1159</v>
      </c>
      <c r="M159" s="305">
        <v>100</v>
      </c>
      <c r="N159" s="305">
        <v>199</v>
      </c>
    </row>
    <row r="160" spans="1:14" ht="15.75" customHeight="1">
      <c r="A160" s="342" t="s">
        <v>614</v>
      </c>
      <c r="B160" s="304" t="s">
        <v>511</v>
      </c>
      <c r="C160" s="305">
        <v>6682</v>
      </c>
      <c r="D160" s="305">
        <v>2897</v>
      </c>
      <c r="E160" s="305">
        <v>1977</v>
      </c>
      <c r="F160" s="305">
        <v>920</v>
      </c>
      <c r="G160" s="305">
        <v>401</v>
      </c>
      <c r="H160" s="305">
        <v>519</v>
      </c>
      <c r="I160" s="305">
        <v>3785</v>
      </c>
      <c r="J160" s="305">
        <v>443</v>
      </c>
      <c r="K160" s="305">
        <v>1542</v>
      </c>
      <c r="L160" s="305">
        <v>1086</v>
      </c>
      <c r="M160" s="305">
        <v>137</v>
      </c>
      <c r="N160" s="305">
        <v>577</v>
      </c>
    </row>
    <row r="161" spans="1:14" ht="15.75" customHeight="1">
      <c r="A161" s="342"/>
      <c r="B161" s="304" t="s">
        <v>14</v>
      </c>
      <c r="C161" s="305">
        <v>3367</v>
      </c>
      <c r="D161" s="305">
        <v>1880</v>
      </c>
      <c r="E161" s="305">
        <v>1318</v>
      </c>
      <c r="F161" s="305">
        <v>562</v>
      </c>
      <c r="G161" s="305">
        <v>280</v>
      </c>
      <c r="H161" s="305">
        <v>282</v>
      </c>
      <c r="I161" s="305">
        <v>1487</v>
      </c>
      <c r="J161" s="305">
        <v>214</v>
      </c>
      <c r="K161" s="305">
        <v>833</v>
      </c>
      <c r="L161" s="305">
        <v>9</v>
      </c>
      <c r="M161" s="305">
        <v>54</v>
      </c>
      <c r="N161" s="305">
        <v>377</v>
      </c>
    </row>
    <row r="162" spans="1:14" ht="15.75" customHeight="1">
      <c r="A162" s="342"/>
      <c r="B162" s="304" t="s">
        <v>7</v>
      </c>
      <c r="C162" s="305">
        <v>3315</v>
      </c>
      <c r="D162" s="305">
        <v>1017</v>
      </c>
      <c r="E162" s="305">
        <v>659</v>
      </c>
      <c r="F162" s="305">
        <v>358</v>
      </c>
      <c r="G162" s="305">
        <v>121</v>
      </c>
      <c r="H162" s="305">
        <v>237</v>
      </c>
      <c r="I162" s="305">
        <v>2298</v>
      </c>
      <c r="J162" s="305">
        <v>229</v>
      </c>
      <c r="K162" s="305">
        <v>709</v>
      </c>
      <c r="L162" s="305">
        <v>1077</v>
      </c>
      <c r="M162" s="305">
        <v>83</v>
      </c>
      <c r="N162" s="305">
        <v>200</v>
      </c>
    </row>
    <row r="163" spans="1:14" ht="15.75" customHeight="1">
      <c r="A163" s="342" t="s">
        <v>615</v>
      </c>
      <c r="B163" s="304" t="s">
        <v>511</v>
      </c>
      <c r="C163" s="305">
        <v>14551</v>
      </c>
      <c r="D163" s="305">
        <v>6253</v>
      </c>
      <c r="E163" s="305">
        <v>4117</v>
      </c>
      <c r="F163" s="305">
        <v>2136</v>
      </c>
      <c r="G163" s="305">
        <v>1048</v>
      </c>
      <c r="H163" s="305">
        <v>1088</v>
      </c>
      <c r="I163" s="305">
        <v>8298</v>
      </c>
      <c r="J163" s="305">
        <v>985</v>
      </c>
      <c r="K163" s="305">
        <v>2942</v>
      </c>
      <c r="L163" s="305">
        <v>2238</v>
      </c>
      <c r="M163" s="305">
        <v>560</v>
      </c>
      <c r="N163" s="305">
        <v>1573</v>
      </c>
    </row>
    <row r="164" spans="1:14" ht="15.75" customHeight="1">
      <c r="A164" s="342"/>
      <c r="B164" s="304" t="s">
        <v>14</v>
      </c>
      <c r="C164" s="305">
        <v>7089</v>
      </c>
      <c r="D164" s="305">
        <v>3631</v>
      </c>
      <c r="E164" s="305">
        <v>2425</v>
      </c>
      <c r="F164" s="305">
        <v>1206</v>
      </c>
      <c r="G164" s="305">
        <v>618</v>
      </c>
      <c r="H164" s="305">
        <v>588</v>
      </c>
      <c r="I164" s="305">
        <v>3458</v>
      </c>
      <c r="J164" s="305">
        <v>480</v>
      </c>
      <c r="K164" s="305">
        <v>1435</v>
      </c>
      <c r="L164" s="305">
        <v>183</v>
      </c>
      <c r="M164" s="305">
        <v>242</v>
      </c>
      <c r="N164" s="305">
        <v>1118</v>
      </c>
    </row>
    <row r="165" spans="1:14" ht="15.75" customHeight="1">
      <c r="A165" s="342"/>
      <c r="B165" s="304" t="s">
        <v>7</v>
      </c>
      <c r="C165" s="305">
        <v>7462</v>
      </c>
      <c r="D165" s="305">
        <v>2622</v>
      </c>
      <c r="E165" s="305">
        <v>1692</v>
      </c>
      <c r="F165" s="305">
        <v>930</v>
      </c>
      <c r="G165" s="305">
        <v>430</v>
      </c>
      <c r="H165" s="305">
        <v>500</v>
      </c>
      <c r="I165" s="305">
        <v>4840</v>
      </c>
      <c r="J165" s="305">
        <v>505</v>
      </c>
      <c r="K165" s="305">
        <v>1507</v>
      </c>
      <c r="L165" s="305">
        <v>2055</v>
      </c>
      <c r="M165" s="305">
        <v>318</v>
      </c>
      <c r="N165" s="305">
        <v>455</v>
      </c>
    </row>
    <row r="166" spans="1:14" ht="15.75" customHeight="1">
      <c r="A166" s="342" t="s">
        <v>616</v>
      </c>
      <c r="B166" s="304" t="s">
        <v>511</v>
      </c>
      <c r="C166" s="305">
        <v>10212</v>
      </c>
      <c r="D166" s="305">
        <v>4320</v>
      </c>
      <c r="E166" s="305">
        <v>3105</v>
      </c>
      <c r="F166" s="305">
        <v>1215</v>
      </c>
      <c r="G166" s="305">
        <v>514</v>
      </c>
      <c r="H166" s="305">
        <v>701</v>
      </c>
      <c r="I166" s="305">
        <v>5892</v>
      </c>
      <c r="J166" s="305">
        <v>882</v>
      </c>
      <c r="K166" s="305">
        <v>2014</v>
      </c>
      <c r="L166" s="305">
        <v>1641</v>
      </c>
      <c r="M166" s="305">
        <v>302</v>
      </c>
      <c r="N166" s="305">
        <v>1053</v>
      </c>
    </row>
    <row r="167" spans="1:14" ht="15.75" customHeight="1">
      <c r="A167" s="342"/>
      <c r="B167" s="304" t="s">
        <v>14</v>
      </c>
      <c r="C167" s="305">
        <v>4952</v>
      </c>
      <c r="D167" s="305">
        <v>2706</v>
      </c>
      <c r="E167" s="305">
        <v>1985</v>
      </c>
      <c r="F167" s="305">
        <v>721</v>
      </c>
      <c r="G167" s="305">
        <v>314</v>
      </c>
      <c r="H167" s="305">
        <v>407</v>
      </c>
      <c r="I167" s="305">
        <v>2246</v>
      </c>
      <c r="J167" s="305">
        <v>464</v>
      </c>
      <c r="K167" s="305">
        <v>843</v>
      </c>
      <c r="L167" s="305">
        <v>70</v>
      </c>
      <c r="M167" s="305">
        <v>153</v>
      </c>
      <c r="N167" s="305">
        <v>716</v>
      </c>
    </row>
    <row r="168" spans="1:14" ht="15.75" customHeight="1">
      <c r="A168" s="342"/>
      <c r="B168" s="304" t="s">
        <v>7</v>
      </c>
      <c r="C168" s="305">
        <v>5260</v>
      </c>
      <c r="D168" s="305">
        <v>1614</v>
      </c>
      <c r="E168" s="305">
        <v>1120</v>
      </c>
      <c r="F168" s="305">
        <v>494</v>
      </c>
      <c r="G168" s="305">
        <v>200</v>
      </c>
      <c r="H168" s="305">
        <v>294</v>
      </c>
      <c r="I168" s="305">
        <v>3646</v>
      </c>
      <c r="J168" s="305">
        <v>418</v>
      </c>
      <c r="K168" s="305">
        <v>1171</v>
      </c>
      <c r="L168" s="305">
        <v>1571</v>
      </c>
      <c r="M168" s="305">
        <v>149</v>
      </c>
      <c r="N168" s="305">
        <v>337</v>
      </c>
    </row>
    <row r="169" spans="1:14" ht="15.75" customHeight="1">
      <c r="A169" s="342" t="s">
        <v>618</v>
      </c>
      <c r="B169" s="304" t="s">
        <v>511</v>
      </c>
      <c r="C169" s="305">
        <v>31305</v>
      </c>
      <c r="D169" s="305">
        <v>12603</v>
      </c>
      <c r="E169" s="305">
        <v>9617</v>
      </c>
      <c r="F169" s="305">
        <v>2986</v>
      </c>
      <c r="G169" s="305">
        <v>1838</v>
      </c>
      <c r="H169" s="305">
        <v>1148</v>
      </c>
      <c r="I169" s="305">
        <v>18702</v>
      </c>
      <c r="J169" s="305">
        <v>2341</v>
      </c>
      <c r="K169" s="305">
        <v>6712</v>
      </c>
      <c r="L169" s="305">
        <v>6644</v>
      </c>
      <c r="M169" s="305">
        <v>846</v>
      </c>
      <c r="N169" s="305">
        <v>2159</v>
      </c>
    </row>
    <row r="170" spans="1:14" ht="15.75" customHeight="1">
      <c r="A170" s="342"/>
      <c r="B170" s="304" t="s">
        <v>14</v>
      </c>
      <c r="C170" s="305">
        <v>14814</v>
      </c>
      <c r="D170" s="305">
        <v>8000</v>
      </c>
      <c r="E170" s="305">
        <v>6091</v>
      </c>
      <c r="F170" s="305">
        <v>1909</v>
      </c>
      <c r="G170" s="305">
        <v>1228</v>
      </c>
      <c r="H170" s="305">
        <v>681</v>
      </c>
      <c r="I170" s="305">
        <v>6814</v>
      </c>
      <c r="J170" s="305">
        <v>1105</v>
      </c>
      <c r="K170" s="305">
        <v>3552</v>
      </c>
      <c r="L170" s="305">
        <v>98</v>
      </c>
      <c r="M170" s="305">
        <v>453</v>
      </c>
      <c r="N170" s="305">
        <v>1606</v>
      </c>
    </row>
    <row r="171" spans="1:14" ht="15.75" customHeight="1">
      <c r="A171" s="342"/>
      <c r="B171" s="304" t="s">
        <v>7</v>
      </c>
      <c r="C171" s="305">
        <v>16491</v>
      </c>
      <c r="D171" s="305">
        <v>4603</v>
      </c>
      <c r="E171" s="305">
        <v>3526</v>
      </c>
      <c r="F171" s="305">
        <v>1077</v>
      </c>
      <c r="G171" s="305">
        <v>610</v>
      </c>
      <c r="H171" s="305">
        <v>467</v>
      </c>
      <c r="I171" s="305">
        <v>11888</v>
      </c>
      <c r="J171" s="305">
        <v>1236</v>
      </c>
      <c r="K171" s="305">
        <v>3160</v>
      </c>
      <c r="L171" s="305">
        <v>6546</v>
      </c>
      <c r="M171" s="305">
        <v>393</v>
      </c>
      <c r="N171" s="305">
        <v>553</v>
      </c>
    </row>
    <row r="172" spans="1:14" ht="15.75" customHeight="1">
      <c r="A172" s="191" t="s">
        <v>822</v>
      </c>
      <c r="B172" s="304" t="s">
        <v>511</v>
      </c>
      <c r="C172" s="305">
        <v>23982</v>
      </c>
      <c r="D172" s="305">
        <v>12024</v>
      </c>
      <c r="E172" s="305">
        <v>7926</v>
      </c>
      <c r="F172" s="305">
        <v>4098</v>
      </c>
      <c r="G172" s="305">
        <v>2332</v>
      </c>
      <c r="H172" s="305">
        <v>1766</v>
      </c>
      <c r="I172" s="305">
        <v>11958</v>
      </c>
      <c r="J172" s="305">
        <v>1970</v>
      </c>
      <c r="K172" s="305">
        <v>7322</v>
      </c>
      <c r="L172" s="305">
        <v>1388</v>
      </c>
      <c r="M172" s="305">
        <v>187</v>
      </c>
      <c r="N172" s="305">
        <v>1091</v>
      </c>
    </row>
    <row r="173" spans="1:14" ht="15.75" customHeight="1">
      <c r="A173" s="342"/>
      <c r="B173" s="304" t="s">
        <v>14</v>
      </c>
      <c r="C173" s="305">
        <v>11546</v>
      </c>
      <c r="D173" s="305">
        <v>6329</v>
      </c>
      <c r="E173" s="305">
        <v>4336</v>
      </c>
      <c r="F173" s="305">
        <v>1993</v>
      </c>
      <c r="G173" s="305">
        <v>1005</v>
      </c>
      <c r="H173" s="305">
        <v>988</v>
      </c>
      <c r="I173" s="305">
        <v>5217</v>
      </c>
      <c r="J173" s="305">
        <v>946</v>
      </c>
      <c r="K173" s="305">
        <v>3508</v>
      </c>
      <c r="L173" s="305">
        <v>43</v>
      </c>
      <c r="M173" s="305">
        <v>66</v>
      </c>
      <c r="N173" s="305">
        <v>654</v>
      </c>
    </row>
    <row r="174" spans="1:14" ht="15.75" customHeight="1">
      <c r="A174" s="342"/>
      <c r="B174" s="304" t="s">
        <v>7</v>
      </c>
      <c r="C174" s="305">
        <v>12436</v>
      </c>
      <c r="D174" s="305">
        <v>5695</v>
      </c>
      <c r="E174" s="305">
        <v>3590</v>
      </c>
      <c r="F174" s="305">
        <v>2105</v>
      </c>
      <c r="G174" s="305">
        <v>1327</v>
      </c>
      <c r="H174" s="305">
        <v>778</v>
      </c>
      <c r="I174" s="305">
        <v>6741</v>
      </c>
      <c r="J174" s="305">
        <v>1024</v>
      </c>
      <c r="K174" s="305">
        <v>3814</v>
      </c>
      <c r="L174" s="305">
        <v>1345</v>
      </c>
      <c r="M174" s="305">
        <v>121</v>
      </c>
      <c r="N174" s="305">
        <v>437</v>
      </c>
    </row>
    <row r="175" spans="1:14" ht="15.75" customHeight="1">
      <c r="A175" s="342" t="s">
        <v>619</v>
      </c>
      <c r="B175" s="304" t="s">
        <v>511</v>
      </c>
      <c r="C175" s="305">
        <v>12964</v>
      </c>
      <c r="D175" s="305">
        <v>6152</v>
      </c>
      <c r="E175" s="305">
        <v>4699</v>
      </c>
      <c r="F175" s="305">
        <v>1453</v>
      </c>
      <c r="G175" s="305">
        <v>625</v>
      </c>
      <c r="H175" s="305">
        <v>828</v>
      </c>
      <c r="I175" s="305">
        <v>6812</v>
      </c>
      <c r="J175" s="305">
        <v>1055</v>
      </c>
      <c r="K175" s="305">
        <v>1813</v>
      </c>
      <c r="L175" s="305">
        <v>2383</v>
      </c>
      <c r="M175" s="305">
        <v>465</v>
      </c>
      <c r="N175" s="305">
        <v>1096</v>
      </c>
    </row>
    <row r="176" spans="1:14" ht="15.75" customHeight="1">
      <c r="A176" s="342"/>
      <c r="B176" s="304" t="s">
        <v>14</v>
      </c>
      <c r="C176" s="305">
        <v>6513</v>
      </c>
      <c r="D176" s="305">
        <v>4004</v>
      </c>
      <c r="E176" s="305">
        <v>3194</v>
      </c>
      <c r="F176" s="305">
        <v>810</v>
      </c>
      <c r="G176" s="305">
        <v>328</v>
      </c>
      <c r="H176" s="305">
        <v>482</v>
      </c>
      <c r="I176" s="305">
        <v>2509</v>
      </c>
      <c r="J176" s="305">
        <v>495</v>
      </c>
      <c r="K176" s="305">
        <v>1009</v>
      </c>
      <c r="L176" s="305">
        <v>48</v>
      </c>
      <c r="M176" s="305">
        <v>185</v>
      </c>
      <c r="N176" s="305">
        <v>772</v>
      </c>
    </row>
    <row r="177" spans="1:14" ht="15.75" customHeight="1">
      <c r="A177" s="342"/>
      <c r="B177" s="304" t="s">
        <v>7</v>
      </c>
      <c r="C177" s="305">
        <v>6451</v>
      </c>
      <c r="D177" s="305">
        <v>2148</v>
      </c>
      <c r="E177" s="305">
        <v>1505</v>
      </c>
      <c r="F177" s="305">
        <v>643</v>
      </c>
      <c r="G177" s="305">
        <v>297</v>
      </c>
      <c r="H177" s="305">
        <v>346</v>
      </c>
      <c r="I177" s="305">
        <v>4303</v>
      </c>
      <c r="J177" s="305">
        <v>560</v>
      </c>
      <c r="K177" s="305">
        <v>804</v>
      </c>
      <c r="L177" s="305">
        <v>2335</v>
      </c>
      <c r="M177" s="305">
        <v>280</v>
      </c>
      <c r="N177" s="305">
        <v>324</v>
      </c>
    </row>
    <row r="178" spans="1:14" ht="15.75" customHeight="1">
      <c r="A178" s="342" t="s">
        <v>620</v>
      </c>
      <c r="B178" s="304" t="s">
        <v>511</v>
      </c>
      <c r="C178" s="305">
        <v>15468</v>
      </c>
      <c r="D178" s="305">
        <v>7309</v>
      </c>
      <c r="E178" s="305">
        <v>4249</v>
      </c>
      <c r="F178" s="305">
        <v>3060</v>
      </c>
      <c r="G178" s="305">
        <v>1564</v>
      </c>
      <c r="H178" s="305">
        <v>1496</v>
      </c>
      <c r="I178" s="305">
        <v>8159</v>
      </c>
      <c r="J178" s="305">
        <v>1446</v>
      </c>
      <c r="K178" s="305">
        <v>3904</v>
      </c>
      <c r="L178" s="305">
        <v>1647</v>
      </c>
      <c r="M178" s="305">
        <v>212</v>
      </c>
      <c r="N178" s="305">
        <v>950</v>
      </c>
    </row>
    <row r="179" spans="1:14" ht="15.75" customHeight="1">
      <c r="A179" s="342"/>
      <c r="B179" s="304" t="s">
        <v>14</v>
      </c>
      <c r="C179" s="305">
        <v>7768</v>
      </c>
      <c r="D179" s="305">
        <v>4343</v>
      </c>
      <c r="E179" s="305">
        <v>2539</v>
      </c>
      <c r="F179" s="305">
        <v>1804</v>
      </c>
      <c r="G179" s="305">
        <v>917</v>
      </c>
      <c r="H179" s="305">
        <v>887</v>
      </c>
      <c r="I179" s="305">
        <v>3425</v>
      </c>
      <c r="J179" s="305">
        <v>654</v>
      </c>
      <c r="K179" s="305">
        <v>2003</v>
      </c>
      <c r="L179" s="305">
        <v>12</v>
      </c>
      <c r="M179" s="305">
        <v>113</v>
      </c>
      <c r="N179" s="305">
        <v>643</v>
      </c>
    </row>
    <row r="180" spans="1:14" ht="15.75" customHeight="1">
      <c r="A180" s="342"/>
      <c r="B180" s="304" t="s">
        <v>7</v>
      </c>
      <c r="C180" s="305">
        <v>7700</v>
      </c>
      <c r="D180" s="305">
        <v>2966</v>
      </c>
      <c r="E180" s="305">
        <v>1710</v>
      </c>
      <c r="F180" s="305">
        <v>1256</v>
      </c>
      <c r="G180" s="305">
        <v>647</v>
      </c>
      <c r="H180" s="305">
        <v>609</v>
      </c>
      <c r="I180" s="305">
        <v>4734</v>
      </c>
      <c r="J180" s="305">
        <v>792</v>
      </c>
      <c r="K180" s="305">
        <v>1901</v>
      </c>
      <c r="L180" s="305">
        <v>1635</v>
      </c>
      <c r="M180" s="305">
        <v>99</v>
      </c>
      <c r="N180" s="305">
        <v>307</v>
      </c>
    </row>
    <row r="181" spans="1:14" ht="15.75" customHeight="1">
      <c r="A181" s="342" t="s">
        <v>621</v>
      </c>
      <c r="B181" s="304" t="s">
        <v>511</v>
      </c>
      <c r="C181" s="305">
        <v>3060</v>
      </c>
      <c r="D181" s="305">
        <v>1295</v>
      </c>
      <c r="E181" s="305">
        <v>980</v>
      </c>
      <c r="F181" s="305">
        <v>315</v>
      </c>
      <c r="G181" s="305">
        <v>162</v>
      </c>
      <c r="H181" s="305">
        <v>153</v>
      </c>
      <c r="I181" s="305">
        <v>1765</v>
      </c>
      <c r="J181" s="305">
        <v>263</v>
      </c>
      <c r="K181" s="305">
        <v>879</v>
      </c>
      <c r="L181" s="305">
        <v>445</v>
      </c>
      <c r="M181" s="305">
        <v>27</v>
      </c>
      <c r="N181" s="305">
        <v>151</v>
      </c>
    </row>
    <row r="182" spans="1:14" ht="15.75" customHeight="1">
      <c r="A182" s="342"/>
      <c r="B182" s="304" t="s">
        <v>14</v>
      </c>
      <c r="C182" s="305">
        <v>1429</v>
      </c>
      <c r="D182" s="305">
        <v>766</v>
      </c>
      <c r="E182" s="305">
        <v>611</v>
      </c>
      <c r="F182" s="305">
        <v>155</v>
      </c>
      <c r="G182" s="305">
        <v>88</v>
      </c>
      <c r="H182" s="305">
        <v>67</v>
      </c>
      <c r="I182" s="305">
        <v>663</v>
      </c>
      <c r="J182" s="305">
        <v>109</v>
      </c>
      <c r="K182" s="305">
        <v>420</v>
      </c>
      <c r="L182" s="305">
        <v>9</v>
      </c>
      <c r="M182" s="305">
        <v>10</v>
      </c>
      <c r="N182" s="305">
        <v>115</v>
      </c>
    </row>
    <row r="183" spans="1:14" ht="15.75" customHeight="1">
      <c r="A183" s="342"/>
      <c r="B183" s="304" t="s">
        <v>7</v>
      </c>
      <c r="C183" s="305">
        <v>1631</v>
      </c>
      <c r="D183" s="305">
        <v>529</v>
      </c>
      <c r="E183" s="305">
        <v>369</v>
      </c>
      <c r="F183" s="305">
        <v>160</v>
      </c>
      <c r="G183" s="305">
        <v>74</v>
      </c>
      <c r="H183" s="305">
        <v>86</v>
      </c>
      <c r="I183" s="305">
        <v>1102</v>
      </c>
      <c r="J183" s="305">
        <v>154</v>
      </c>
      <c r="K183" s="305">
        <v>459</v>
      </c>
      <c r="L183" s="305">
        <v>436</v>
      </c>
      <c r="M183" s="305">
        <v>17</v>
      </c>
      <c r="N183" s="305">
        <v>36</v>
      </c>
    </row>
    <row r="184" spans="1:14" ht="15.75" customHeight="1">
      <c r="A184" s="342" t="s">
        <v>622</v>
      </c>
      <c r="B184" s="304" t="s">
        <v>511</v>
      </c>
      <c r="C184" s="305">
        <v>4065</v>
      </c>
      <c r="D184" s="305">
        <v>1884</v>
      </c>
      <c r="E184" s="305">
        <v>1281</v>
      </c>
      <c r="F184" s="305">
        <v>603</v>
      </c>
      <c r="G184" s="305">
        <v>333</v>
      </c>
      <c r="H184" s="305">
        <v>270</v>
      </c>
      <c r="I184" s="305">
        <v>2181</v>
      </c>
      <c r="J184" s="305">
        <v>376</v>
      </c>
      <c r="K184" s="305">
        <v>891</v>
      </c>
      <c r="L184" s="305">
        <v>534</v>
      </c>
      <c r="M184" s="305">
        <v>78</v>
      </c>
      <c r="N184" s="305">
        <v>302</v>
      </c>
    </row>
    <row r="185" spans="1:14" ht="15.75" customHeight="1">
      <c r="A185" s="342"/>
      <c r="B185" s="304" t="s">
        <v>14</v>
      </c>
      <c r="C185" s="305">
        <v>2040</v>
      </c>
      <c r="D185" s="305">
        <v>1176</v>
      </c>
      <c r="E185" s="305">
        <v>832</v>
      </c>
      <c r="F185" s="305">
        <v>344</v>
      </c>
      <c r="G185" s="305">
        <v>193</v>
      </c>
      <c r="H185" s="305">
        <v>151</v>
      </c>
      <c r="I185" s="305">
        <v>864</v>
      </c>
      <c r="J185" s="305">
        <v>193</v>
      </c>
      <c r="K185" s="305">
        <v>424</v>
      </c>
      <c r="L185" s="305">
        <v>7</v>
      </c>
      <c r="M185" s="305">
        <v>32</v>
      </c>
      <c r="N185" s="305">
        <v>208</v>
      </c>
    </row>
    <row r="186" spans="1:14" ht="15.75" customHeight="1">
      <c r="A186" s="342"/>
      <c r="B186" s="304" t="s">
        <v>7</v>
      </c>
      <c r="C186" s="305">
        <v>2025</v>
      </c>
      <c r="D186" s="305">
        <v>708</v>
      </c>
      <c r="E186" s="305">
        <v>449</v>
      </c>
      <c r="F186" s="305">
        <v>259</v>
      </c>
      <c r="G186" s="305">
        <v>140</v>
      </c>
      <c r="H186" s="305">
        <v>119</v>
      </c>
      <c r="I186" s="305">
        <v>1317</v>
      </c>
      <c r="J186" s="305">
        <v>183</v>
      </c>
      <c r="K186" s="305">
        <v>467</v>
      </c>
      <c r="L186" s="305">
        <v>527</v>
      </c>
      <c r="M186" s="305">
        <v>46</v>
      </c>
      <c r="N186" s="305">
        <v>94</v>
      </c>
    </row>
    <row r="187" spans="1:14" ht="15.75" customHeight="1">
      <c r="A187" s="342" t="s">
        <v>623</v>
      </c>
      <c r="B187" s="304" t="s">
        <v>511</v>
      </c>
      <c r="C187" s="305">
        <v>12852</v>
      </c>
      <c r="D187" s="305">
        <v>5984</v>
      </c>
      <c r="E187" s="305">
        <v>4484</v>
      </c>
      <c r="F187" s="305">
        <v>1500</v>
      </c>
      <c r="G187" s="305">
        <v>930</v>
      </c>
      <c r="H187" s="305">
        <v>570</v>
      </c>
      <c r="I187" s="305">
        <v>6868</v>
      </c>
      <c r="J187" s="305">
        <v>1191</v>
      </c>
      <c r="K187" s="305">
        <v>2564</v>
      </c>
      <c r="L187" s="305">
        <v>1959</v>
      </c>
      <c r="M187" s="305">
        <v>364</v>
      </c>
      <c r="N187" s="305">
        <v>790</v>
      </c>
    </row>
    <row r="188" spans="1:14" ht="15.75" customHeight="1">
      <c r="A188" s="342"/>
      <c r="B188" s="304" t="s">
        <v>14</v>
      </c>
      <c r="C188" s="305">
        <v>6297</v>
      </c>
      <c r="D188" s="305">
        <v>3599</v>
      </c>
      <c r="E188" s="305">
        <v>2686</v>
      </c>
      <c r="F188" s="305">
        <v>913</v>
      </c>
      <c r="G188" s="305">
        <v>597</v>
      </c>
      <c r="H188" s="305">
        <v>316</v>
      </c>
      <c r="I188" s="305">
        <v>2698</v>
      </c>
      <c r="J188" s="305">
        <v>538</v>
      </c>
      <c r="K188" s="305">
        <v>1352</v>
      </c>
      <c r="L188" s="305">
        <v>65</v>
      </c>
      <c r="M188" s="305">
        <v>184</v>
      </c>
      <c r="N188" s="305">
        <v>559</v>
      </c>
    </row>
    <row r="189" spans="1:14" ht="15.75" customHeight="1">
      <c r="A189" s="342"/>
      <c r="B189" s="304" t="s">
        <v>7</v>
      </c>
      <c r="C189" s="305">
        <v>6555</v>
      </c>
      <c r="D189" s="305">
        <v>2385</v>
      </c>
      <c r="E189" s="305">
        <v>1798</v>
      </c>
      <c r="F189" s="305">
        <v>587</v>
      </c>
      <c r="G189" s="305">
        <v>333</v>
      </c>
      <c r="H189" s="305">
        <v>254</v>
      </c>
      <c r="I189" s="305">
        <v>4170</v>
      </c>
      <c r="J189" s="305">
        <v>653</v>
      </c>
      <c r="K189" s="305">
        <v>1212</v>
      </c>
      <c r="L189" s="305">
        <v>1894</v>
      </c>
      <c r="M189" s="305">
        <v>180</v>
      </c>
      <c r="N189" s="305">
        <v>231</v>
      </c>
    </row>
    <row r="190" spans="1:14" ht="15.75" customHeight="1">
      <c r="A190" s="342" t="s">
        <v>624</v>
      </c>
      <c r="B190" s="304" t="s">
        <v>511</v>
      </c>
      <c r="C190" s="305">
        <v>14308</v>
      </c>
      <c r="D190" s="305">
        <v>6221</v>
      </c>
      <c r="E190" s="305">
        <v>4601</v>
      </c>
      <c r="F190" s="305">
        <v>1620</v>
      </c>
      <c r="G190" s="305">
        <v>977</v>
      </c>
      <c r="H190" s="305">
        <v>643</v>
      </c>
      <c r="I190" s="305">
        <v>8087</v>
      </c>
      <c r="J190" s="305">
        <v>992</v>
      </c>
      <c r="K190" s="305">
        <v>2618</v>
      </c>
      <c r="L190" s="305">
        <v>2436</v>
      </c>
      <c r="M190" s="305">
        <v>626</v>
      </c>
      <c r="N190" s="305">
        <v>1415</v>
      </c>
    </row>
    <row r="191" spans="1:14" ht="15.75" customHeight="1">
      <c r="A191" s="342"/>
      <c r="B191" s="304" t="s">
        <v>14</v>
      </c>
      <c r="C191" s="305">
        <v>6877</v>
      </c>
      <c r="D191" s="305">
        <v>3800</v>
      </c>
      <c r="E191" s="305">
        <v>2868</v>
      </c>
      <c r="F191" s="305">
        <v>932</v>
      </c>
      <c r="G191" s="305">
        <v>574</v>
      </c>
      <c r="H191" s="305">
        <v>358</v>
      </c>
      <c r="I191" s="305">
        <v>3077</v>
      </c>
      <c r="J191" s="305">
        <v>485</v>
      </c>
      <c r="K191" s="305">
        <v>1234</v>
      </c>
      <c r="L191" s="305">
        <v>96</v>
      </c>
      <c r="M191" s="305">
        <v>285</v>
      </c>
      <c r="N191" s="305">
        <v>977</v>
      </c>
    </row>
    <row r="192" spans="1:14" ht="15.75" customHeight="1">
      <c r="A192" s="342"/>
      <c r="B192" s="304" t="s">
        <v>7</v>
      </c>
      <c r="C192" s="305">
        <v>7431</v>
      </c>
      <c r="D192" s="305">
        <v>2421</v>
      </c>
      <c r="E192" s="305">
        <v>1733</v>
      </c>
      <c r="F192" s="305">
        <v>688</v>
      </c>
      <c r="G192" s="305">
        <v>403</v>
      </c>
      <c r="H192" s="305">
        <v>285</v>
      </c>
      <c r="I192" s="305">
        <v>5010</v>
      </c>
      <c r="J192" s="305">
        <v>507</v>
      </c>
      <c r="K192" s="305">
        <v>1384</v>
      </c>
      <c r="L192" s="305">
        <v>2340</v>
      </c>
      <c r="M192" s="305">
        <v>341</v>
      </c>
      <c r="N192" s="305">
        <v>438</v>
      </c>
    </row>
    <row r="193" spans="1:14" ht="15.75" customHeight="1">
      <c r="A193" s="342" t="s">
        <v>625</v>
      </c>
      <c r="B193" s="304" t="s">
        <v>511</v>
      </c>
      <c r="C193" s="305">
        <v>5525</v>
      </c>
      <c r="D193" s="305">
        <v>2010</v>
      </c>
      <c r="E193" s="305">
        <v>1273</v>
      </c>
      <c r="F193" s="305">
        <v>737</v>
      </c>
      <c r="G193" s="305">
        <v>370</v>
      </c>
      <c r="H193" s="305">
        <v>367</v>
      </c>
      <c r="I193" s="305">
        <v>3515</v>
      </c>
      <c r="J193" s="305">
        <v>411</v>
      </c>
      <c r="K193" s="305">
        <v>1257</v>
      </c>
      <c r="L193" s="305">
        <v>1098</v>
      </c>
      <c r="M193" s="305">
        <v>132</v>
      </c>
      <c r="N193" s="305">
        <v>617</v>
      </c>
    </row>
    <row r="194" spans="1:14" ht="15.75" customHeight="1">
      <c r="A194" s="342"/>
      <c r="B194" s="304" t="s">
        <v>14</v>
      </c>
      <c r="C194" s="305">
        <v>2710</v>
      </c>
      <c r="D194" s="305">
        <v>1288</v>
      </c>
      <c r="E194" s="305">
        <v>828</v>
      </c>
      <c r="F194" s="305">
        <v>460</v>
      </c>
      <c r="G194" s="305">
        <v>244</v>
      </c>
      <c r="H194" s="305">
        <v>216</v>
      </c>
      <c r="I194" s="305">
        <v>1422</v>
      </c>
      <c r="J194" s="305">
        <v>181</v>
      </c>
      <c r="K194" s="305">
        <v>676</v>
      </c>
      <c r="L194" s="305">
        <v>40</v>
      </c>
      <c r="M194" s="305">
        <v>69</v>
      </c>
      <c r="N194" s="305">
        <v>456</v>
      </c>
    </row>
    <row r="195" spans="1:14" ht="15.75" customHeight="1">
      <c r="A195" s="342"/>
      <c r="B195" s="304" t="s">
        <v>7</v>
      </c>
      <c r="C195" s="305">
        <v>2815</v>
      </c>
      <c r="D195" s="305">
        <v>722</v>
      </c>
      <c r="E195" s="305">
        <v>445</v>
      </c>
      <c r="F195" s="305">
        <v>277</v>
      </c>
      <c r="G195" s="305">
        <v>126</v>
      </c>
      <c r="H195" s="305">
        <v>151</v>
      </c>
      <c r="I195" s="305">
        <v>2093</v>
      </c>
      <c r="J195" s="305">
        <v>230</v>
      </c>
      <c r="K195" s="305">
        <v>581</v>
      </c>
      <c r="L195" s="305">
        <v>1058</v>
      </c>
      <c r="M195" s="305">
        <v>63</v>
      </c>
      <c r="N195" s="305">
        <v>161</v>
      </c>
    </row>
    <row r="196" spans="1:14" ht="15.75" customHeight="1">
      <c r="A196" s="342" t="s">
        <v>626</v>
      </c>
      <c r="B196" s="304" t="s">
        <v>511</v>
      </c>
      <c r="C196" s="305">
        <v>8554</v>
      </c>
      <c r="D196" s="305">
        <v>3781</v>
      </c>
      <c r="E196" s="305">
        <v>2635</v>
      </c>
      <c r="F196" s="305">
        <v>1146</v>
      </c>
      <c r="G196" s="305">
        <v>565</v>
      </c>
      <c r="H196" s="305">
        <v>581</v>
      </c>
      <c r="I196" s="305">
        <v>4773</v>
      </c>
      <c r="J196" s="305">
        <v>612</v>
      </c>
      <c r="K196" s="305">
        <v>2046</v>
      </c>
      <c r="L196" s="305">
        <v>1310</v>
      </c>
      <c r="M196" s="305">
        <v>189</v>
      </c>
      <c r="N196" s="305">
        <v>616</v>
      </c>
    </row>
    <row r="197" spans="1:14" ht="15.75" customHeight="1">
      <c r="A197" s="342"/>
      <c r="B197" s="304" t="s">
        <v>14</v>
      </c>
      <c r="C197" s="305">
        <v>4307</v>
      </c>
      <c r="D197" s="305">
        <v>2412</v>
      </c>
      <c r="E197" s="305">
        <v>1784</v>
      </c>
      <c r="F197" s="305">
        <v>628</v>
      </c>
      <c r="G197" s="305">
        <v>340</v>
      </c>
      <c r="H197" s="305">
        <v>288</v>
      </c>
      <c r="I197" s="305">
        <v>1895</v>
      </c>
      <c r="J197" s="305">
        <v>295</v>
      </c>
      <c r="K197" s="305">
        <v>1048</v>
      </c>
      <c r="L197" s="305">
        <v>23</v>
      </c>
      <c r="M197" s="305">
        <v>80</v>
      </c>
      <c r="N197" s="305">
        <v>449</v>
      </c>
    </row>
    <row r="198" spans="1:14" ht="15.75" customHeight="1">
      <c r="A198" s="343"/>
      <c r="B198" s="317" t="s">
        <v>7</v>
      </c>
      <c r="C198" s="318">
        <v>4247</v>
      </c>
      <c r="D198" s="318">
        <v>1369</v>
      </c>
      <c r="E198" s="318">
        <v>851</v>
      </c>
      <c r="F198" s="318">
        <v>518</v>
      </c>
      <c r="G198" s="318">
        <v>225</v>
      </c>
      <c r="H198" s="318">
        <v>293</v>
      </c>
      <c r="I198" s="318">
        <v>2878</v>
      </c>
      <c r="J198" s="318">
        <v>317</v>
      </c>
      <c r="K198" s="318">
        <v>998</v>
      </c>
      <c r="L198" s="318">
        <v>1287</v>
      </c>
      <c r="M198" s="318">
        <v>109</v>
      </c>
      <c r="N198" s="318">
        <v>167</v>
      </c>
    </row>
  </sheetData>
  <mergeCells count="16">
    <mergeCell ref="A2:N2"/>
    <mergeCell ref="A4:A6"/>
    <mergeCell ref="B4:B6"/>
    <mergeCell ref="C4:C6"/>
    <mergeCell ref="D4:H4"/>
    <mergeCell ref="I4:N4"/>
    <mergeCell ref="D5:D6"/>
    <mergeCell ref="E5:E6"/>
    <mergeCell ref="F5:H5"/>
    <mergeCell ref="I5:I6"/>
    <mergeCell ref="J5:J6"/>
    <mergeCell ref="K5:K6"/>
    <mergeCell ref="L5:L6"/>
    <mergeCell ref="M5:M6"/>
    <mergeCell ref="N5:N6"/>
    <mergeCell ref="M3:N3"/>
  </mergeCells>
  <hyperlinks>
    <hyperlink ref="M3" location="'Листа табела'!A1" display="Листа табела"/>
    <hyperlink ref="M3:N3" location="'Lista tabela'!A1" display="Lista tabela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0"/>
  <sheetViews>
    <sheetView zoomScaleNormal="100" workbookViewId="0">
      <pane ySplit="5" topLeftCell="A6" activePane="bottomLeft" state="frozen"/>
      <selection activeCell="A5" sqref="A5"/>
      <selection pane="bottomLeft" activeCell="A5" sqref="A5"/>
    </sheetView>
  </sheetViews>
  <sheetFormatPr defaultRowHeight="12"/>
  <cols>
    <col min="1" max="1" width="23.7109375" style="9" customWidth="1"/>
    <col min="2" max="4" width="8.85546875" style="9" customWidth="1"/>
    <col min="5" max="5" width="9.140625" style="16" customWidth="1"/>
    <col min="6" max="16384" width="9.140625" style="9"/>
  </cols>
  <sheetData>
    <row r="2" spans="1:6">
      <c r="A2" s="770" t="s">
        <v>931</v>
      </c>
      <c r="B2" s="770"/>
      <c r="C2" s="770"/>
      <c r="D2" s="770"/>
      <c r="E2" s="770"/>
      <c r="F2" s="770"/>
    </row>
    <row r="3" spans="1:6" ht="15" customHeight="1">
      <c r="A3" s="664"/>
      <c r="B3" s="664"/>
      <c r="C3" s="664"/>
      <c r="D3" s="664"/>
      <c r="E3" s="664"/>
      <c r="F3" s="252" t="s">
        <v>0</v>
      </c>
    </row>
    <row r="4" spans="1:6" s="11" customFormat="1" ht="13.5" customHeight="1" thickBot="1">
      <c r="A4" s="28"/>
      <c r="B4" s="9"/>
      <c r="C4" s="9"/>
      <c r="D4" s="9"/>
      <c r="E4" s="843" t="s">
        <v>887</v>
      </c>
      <c r="F4" s="843"/>
    </row>
    <row r="5" spans="1:6" ht="21.75" customHeight="1" thickBot="1">
      <c r="A5" s="347" t="s">
        <v>1419</v>
      </c>
      <c r="B5" s="278">
        <v>2013</v>
      </c>
      <c r="C5" s="278">
        <v>2014</v>
      </c>
      <c r="D5" s="278">
        <v>2015</v>
      </c>
      <c r="E5" s="279">
        <v>2016</v>
      </c>
      <c r="F5" s="279">
        <v>2017</v>
      </c>
    </row>
    <row r="6" spans="1:6" ht="15" customHeight="1">
      <c r="A6" s="115" t="s">
        <v>823</v>
      </c>
      <c r="B6" s="12">
        <v>808</v>
      </c>
      <c r="C6" s="12">
        <v>825</v>
      </c>
      <c r="D6" s="12">
        <v>831</v>
      </c>
      <c r="E6" s="58">
        <v>836</v>
      </c>
      <c r="F6" s="701">
        <v>831</v>
      </c>
    </row>
    <row r="7" spans="1:6" ht="15" customHeight="1">
      <c r="A7" s="13" t="s">
        <v>815</v>
      </c>
      <c r="B7" s="12">
        <v>939</v>
      </c>
      <c r="C7" s="12">
        <v>956</v>
      </c>
      <c r="D7" s="12">
        <v>964</v>
      </c>
      <c r="E7" s="58">
        <v>962</v>
      </c>
      <c r="F7" s="701">
        <v>958</v>
      </c>
    </row>
    <row r="8" spans="1:6" ht="15" customHeight="1">
      <c r="A8" s="14" t="s">
        <v>571</v>
      </c>
      <c r="B8" s="12">
        <v>738</v>
      </c>
      <c r="C8" s="12">
        <v>784</v>
      </c>
      <c r="D8" s="12">
        <v>802</v>
      </c>
      <c r="E8" s="58">
        <v>785</v>
      </c>
      <c r="F8" s="701">
        <v>766</v>
      </c>
    </row>
    <row r="9" spans="1:6" ht="15" customHeight="1">
      <c r="A9" s="13" t="s">
        <v>816</v>
      </c>
      <c r="B9" s="12">
        <v>789</v>
      </c>
      <c r="C9" s="12">
        <v>816</v>
      </c>
      <c r="D9" s="12">
        <v>808</v>
      </c>
      <c r="E9" s="58">
        <v>789</v>
      </c>
      <c r="F9" s="701">
        <v>772</v>
      </c>
    </row>
    <row r="10" spans="1:6" ht="15" customHeight="1">
      <c r="A10" s="14" t="s">
        <v>572</v>
      </c>
      <c r="B10" s="12">
        <v>744</v>
      </c>
      <c r="C10" s="12">
        <v>752</v>
      </c>
      <c r="D10" s="12">
        <v>684</v>
      </c>
      <c r="E10" s="58">
        <v>719</v>
      </c>
      <c r="F10" s="701">
        <v>691</v>
      </c>
    </row>
    <row r="11" spans="1:6" ht="15" customHeight="1">
      <c r="A11" s="14" t="s">
        <v>573</v>
      </c>
      <c r="B11" s="12">
        <v>709</v>
      </c>
      <c r="C11" s="12">
        <v>723</v>
      </c>
      <c r="D11" s="12">
        <v>741</v>
      </c>
      <c r="E11" s="58">
        <v>730</v>
      </c>
      <c r="F11" s="701">
        <v>741</v>
      </c>
    </row>
    <row r="12" spans="1:6" ht="15" customHeight="1">
      <c r="A12" s="14" t="s">
        <v>574</v>
      </c>
      <c r="B12" s="12">
        <v>834</v>
      </c>
      <c r="C12" s="12">
        <v>866</v>
      </c>
      <c r="D12" s="12">
        <v>883</v>
      </c>
      <c r="E12" s="58">
        <v>872</v>
      </c>
      <c r="F12" s="701">
        <v>890</v>
      </c>
    </row>
    <row r="13" spans="1:6" ht="15" customHeight="1">
      <c r="A13" s="14" t="s">
        <v>575</v>
      </c>
      <c r="B13" s="12">
        <v>831</v>
      </c>
      <c r="C13" s="12">
        <v>846</v>
      </c>
      <c r="D13" s="12">
        <v>853</v>
      </c>
      <c r="E13" s="58">
        <v>871</v>
      </c>
      <c r="F13" s="701">
        <v>871</v>
      </c>
    </row>
    <row r="14" spans="1:6" ht="15" customHeight="1">
      <c r="A14" s="14" t="s">
        <v>576</v>
      </c>
      <c r="B14" s="12">
        <v>754</v>
      </c>
      <c r="C14" s="12">
        <v>810</v>
      </c>
      <c r="D14" s="12">
        <v>823</v>
      </c>
      <c r="E14" s="58">
        <v>817</v>
      </c>
      <c r="F14" s="701">
        <v>794</v>
      </c>
    </row>
    <row r="15" spans="1:6" s="15" customFormat="1" ht="15" customHeight="1">
      <c r="A15" s="14" t="s">
        <v>577</v>
      </c>
      <c r="B15" s="12">
        <v>629</v>
      </c>
      <c r="C15" s="12">
        <v>566</v>
      </c>
      <c r="D15" s="12">
        <v>678</v>
      </c>
      <c r="E15" s="58">
        <v>633</v>
      </c>
      <c r="F15" s="701">
        <v>656</v>
      </c>
    </row>
    <row r="16" spans="1:6" s="16" customFormat="1" ht="15" customHeight="1">
      <c r="A16" s="14" t="s">
        <v>578</v>
      </c>
      <c r="B16" s="12">
        <v>1013</v>
      </c>
      <c r="C16" s="12">
        <v>1001</v>
      </c>
      <c r="D16" s="12">
        <v>1002</v>
      </c>
      <c r="E16" s="58">
        <v>1010</v>
      </c>
      <c r="F16" s="701">
        <v>997</v>
      </c>
    </row>
    <row r="17" spans="1:6" s="16" customFormat="1" ht="15" customHeight="1">
      <c r="A17" s="14" t="s">
        <v>579</v>
      </c>
      <c r="B17" s="12">
        <v>754</v>
      </c>
      <c r="C17" s="12">
        <v>763</v>
      </c>
      <c r="D17" s="12">
        <v>766</v>
      </c>
      <c r="E17" s="58">
        <v>789</v>
      </c>
      <c r="F17" s="701">
        <v>766</v>
      </c>
    </row>
    <row r="18" spans="1:6" s="16" customFormat="1" ht="15" customHeight="1">
      <c r="A18" s="14" t="s">
        <v>580</v>
      </c>
      <c r="B18" s="12">
        <v>604</v>
      </c>
      <c r="C18" s="12">
        <v>611</v>
      </c>
      <c r="D18" s="12">
        <v>634</v>
      </c>
      <c r="E18" s="58">
        <v>658</v>
      </c>
      <c r="F18" s="701">
        <v>653</v>
      </c>
    </row>
    <row r="19" spans="1:6" s="16" customFormat="1" ht="15" customHeight="1">
      <c r="A19" s="13" t="s">
        <v>817</v>
      </c>
      <c r="B19" s="12">
        <v>815</v>
      </c>
      <c r="C19" s="12">
        <v>826</v>
      </c>
      <c r="D19" s="12">
        <v>823</v>
      </c>
      <c r="E19" s="58">
        <v>838</v>
      </c>
      <c r="F19" s="701">
        <v>829</v>
      </c>
    </row>
    <row r="20" spans="1:6" ht="15" customHeight="1">
      <c r="A20" s="14" t="s">
        <v>581</v>
      </c>
      <c r="B20" s="12">
        <v>608</v>
      </c>
      <c r="C20" s="12">
        <v>565</v>
      </c>
      <c r="D20" s="12">
        <v>519</v>
      </c>
      <c r="E20" s="58">
        <v>567</v>
      </c>
      <c r="F20" s="701">
        <v>564</v>
      </c>
    </row>
    <row r="21" spans="1:6" ht="15" customHeight="1">
      <c r="A21" s="284" t="s">
        <v>818</v>
      </c>
      <c r="B21" s="17">
        <v>762</v>
      </c>
      <c r="C21" s="17">
        <v>816</v>
      </c>
      <c r="D21" s="60">
        <v>836</v>
      </c>
      <c r="E21" s="58">
        <v>827</v>
      </c>
      <c r="F21" s="701">
        <v>831</v>
      </c>
    </row>
    <row r="22" spans="1:6" ht="15" customHeight="1">
      <c r="A22" s="14" t="s">
        <v>582</v>
      </c>
      <c r="B22" s="17">
        <v>906</v>
      </c>
      <c r="C22" s="17">
        <v>1017</v>
      </c>
      <c r="D22" s="60">
        <v>914</v>
      </c>
      <c r="E22" s="58">
        <v>959</v>
      </c>
      <c r="F22" s="701">
        <v>923</v>
      </c>
    </row>
    <row r="23" spans="1:6" ht="15" customHeight="1">
      <c r="A23" s="14" t="s">
        <v>583</v>
      </c>
      <c r="B23" s="18">
        <v>857</v>
      </c>
      <c r="C23" s="18">
        <v>827</v>
      </c>
      <c r="D23" s="18">
        <v>881</v>
      </c>
      <c r="E23" s="58">
        <v>962</v>
      </c>
      <c r="F23" s="701">
        <v>844</v>
      </c>
    </row>
    <row r="24" spans="1:6" ht="15" customHeight="1">
      <c r="A24" s="13" t="s">
        <v>819</v>
      </c>
      <c r="B24" s="18">
        <v>808</v>
      </c>
      <c r="C24" s="18">
        <v>821</v>
      </c>
      <c r="D24" s="18">
        <v>831</v>
      </c>
      <c r="E24" s="58">
        <v>834</v>
      </c>
      <c r="F24" s="701">
        <v>835</v>
      </c>
    </row>
    <row r="25" spans="1:6" ht="15" customHeight="1">
      <c r="A25" s="19" t="s">
        <v>584</v>
      </c>
      <c r="B25" s="17">
        <v>844</v>
      </c>
      <c r="C25" s="17">
        <v>813</v>
      </c>
      <c r="D25" s="60">
        <v>799</v>
      </c>
      <c r="E25" s="58">
        <v>790</v>
      </c>
      <c r="F25" s="701">
        <v>790</v>
      </c>
    </row>
    <row r="26" spans="1:6" ht="15" customHeight="1">
      <c r="A26" s="19" t="s">
        <v>585</v>
      </c>
      <c r="B26" s="17">
        <v>603</v>
      </c>
      <c r="C26" s="17">
        <v>759</v>
      </c>
      <c r="D26" s="60">
        <v>787</v>
      </c>
      <c r="E26" s="58">
        <v>847</v>
      </c>
      <c r="F26" s="701">
        <v>820</v>
      </c>
    </row>
    <row r="27" spans="1:6" ht="15" customHeight="1">
      <c r="A27" s="19" t="s">
        <v>586</v>
      </c>
      <c r="B27" s="17">
        <v>823</v>
      </c>
      <c r="C27" s="17">
        <v>841</v>
      </c>
      <c r="D27" s="60">
        <v>887</v>
      </c>
      <c r="E27" s="58">
        <v>906</v>
      </c>
      <c r="F27" s="701">
        <v>904</v>
      </c>
    </row>
    <row r="28" spans="1:6" ht="15" customHeight="1">
      <c r="A28" s="19" t="s">
        <v>587</v>
      </c>
      <c r="B28" s="17">
        <v>811</v>
      </c>
      <c r="C28" s="17">
        <v>817</v>
      </c>
      <c r="D28" s="60">
        <v>827</v>
      </c>
      <c r="E28" s="58">
        <v>817</v>
      </c>
      <c r="F28" s="701">
        <v>828</v>
      </c>
    </row>
    <row r="29" spans="1:6" ht="15" customHeight="1">
      <c r="A29" s="19" t="s">
        <v>588</v>
      </c>
      <c r="B29" s="17">
        <v>772</v>
      </c>
      <c r="C29" s="17">
        <v>808</v>
      </c>
      <c r="D29" s="60">
        <v>787</v>
      </c>
      <c r="E29" s="58">
        <v>790</v>
      </c>
      <c r="F29" s="701">
        <v>792</v>
      </c>
    </row>
    <row r="30" spans="1:6" ht="15" customHeight="1">
      <c r="A30" s="14" t="s">
        <v>790</v>
      </c>
      <c r="B30" s="17">
        <v>803</v>
      </c>
      <c r="C30" s="17">
        <v>839</v>
      </c>
      <c r="D30" s="60">
        <v>853</v>
      </c>
      <c r="E30" s="58">
        <v>842</v>
      </c>
      <c r="F30" s="701">
        <v>832</v>
      </c>
    </row>
    <row r="31" spans="1:6" ht="15" customHeight="1">
      <c r="A31" s="14" t="s">
        <v>590</v>
      </c>
      <c r="B31" s="17">
        <v>594</v>
      </c>
      <c r="C31" s="17">
        <v>603</v>
      </c>
      <c r="D31" s="60">
        <v>563</v>
      </c>
      <c r="E31" s="58">
        <v>559</v>
      </c>
      <c r="F31" s="701">
        <v>571</v>
      </c>
    </row>
    <row r="32" spans="1:6" ht="15" customHeight="1">
      <c r="A32" s="14" t="s">
        <v>591</v>
      </c>
      <c r="B32" s="17">
        <v>723</v>
      </c>
      <c r="C32" s="17">
        <v>743</v>
      </c>
      <c r="D32" s="60">
        <v>768</v>
      </c>
      <c r="E32" s="58">
        <v>747</v>
      </c>
      <c r="F32" s="701">
        <v>753</v>
      </c>
    </row>
    <row r="33" spans="1:6" ht="15" customHeight="1">
      <c r="A33" s="14" t="s">
        <v>592</v>
      </c>
      <c r="B33" s="17">
        <v>682</v>
      </c>
      <c r="C33" s="17">
        <v>709</v>
      </c>
      <c r="D33" s="60">
        <v>722</v>
      </c>
      <c r="E33" s="58">
        <v>696</v>
      </c>
      <c r="F33" s="701">
        <v>721</v>
      </c>
    </row>
    <row r="34" spans="1:6" ht="15" customHeight="1">
      <c r="A34" s="14" t="s">
        <v>593</v>
      </c>
      <c r="B34" s="17">
        <v>792</v>
      </c>
      <c r="C34" s="17">
        <v>784</v>
      </c>
      <c r="D34" s="60">
        <v>791</v>
      </c>
      <c r="E34" s="58">
        <v>798</v>
      </c>
      <c r="F34" s="701">
        <v>810</v>
      </c>
    </row>
    <row r="35" spans="1:6" ht="15" customHeight="1">
      <c r="A35" s="14" t="s">
        <v>594</v>
      </c>
      <c r="B35" s="17">
        <v>550</v>
      </c>
      <c r="C35" s="17">
        <v>564</v>
      </c>
      <c r="D35" s="60">
        <v>578</v>
      </c>
      <c r="E35" s="58">
        <v>608</v>
      </c>
      <c r="F35" s="701">
        <v>650</v>
      </c>
    </row>
    <row r="36" spans="1:6" ht="15" customHeight="1">
      <c r="A36" s="14" t="s">
        <v>595</v>
      </c>
      <c r="B36" s="17">
        <v>609</v>
      </c>
      <c r="C36" s="17">
        <v>626</v>
      </c>
      <c r="D36" s="60">
        <v>629</v>
      </c>
      <c r="E36" s="58">
        <v>629</v>
      </c>
      <c r="F36" s="701">
        <v>659</v>
      </c>
    </row>
    <row r="37" spans="1:6" ht="15" customHeight="1">
      <c r="A37" s="14" t="s">
        <v>596</v>
      </c>
      <c r="B37" s="17">
        <v>637</v>
      </c>
      <c r="C37" s="17">
        <v>639</v>
      </c>
      <c r="D37" s="60">
        <v>623</v>
      </c>
      <c r="E37" s="58">
        <v>736</v>
      </c>
      <c r="F37" s="701">
        <v>703</v>
      </c>
    </row>
    <row r="38" spans="1:6" ht="15" customHeight="1">
      <c r="A38" s="14" t="s">
        <v>597</v>
      </c>
      <c r="B38" s="17">
        <v>598</v>
      </c>
      <c r="C38" s="17">
        <v>412</v>
      </c>
      <c r="D38" s="60">
        <v>469</v>
      </c>
      <c r="E38" s="58">
        <v>404</v>
      </c>
      <c r="F38" s="701">
        <v>505</v>
      </c>
    </row>
    <row r="39" spans="1:6" ht="15" customHeight="1">
      <c r="A39" s="14" t="s">
        <v>598</v>
      </c>
      <c r="B39" s="17">
        <v>698</v>
      </c>
      <c r="C39" s="17">
        <v>690</v>
      </c>
      <c r="D39" s="60">
        <v>665</v>
      </c>
      <c r="E39" s="58">
        <v>702</v>
      </c>
      <c r="F39" s="701">
        <v>706</v>
      </c>
    </row>
    <row r="40" spans="1:6" ht="15" customHeight="1">
      <c r="A40" s="14" t="s">
        <v>599</v>
      </c>
      <c r="B40" s="17">
        <v>699</v>
      </c>
      <c r="C40" s="17">
        <v>741</v>
      </c>
      <c r="D40" s="60">
        <v>737</v>
      </c>
      <c r="E40" s="58">
        <v>725</v>
      </c>
      <c r="F40" s="701">
        <v>722</v>
      </c>
    </row>
    <row r="41" spans="1:6" ht="15" customHeight="1">
      <c r="A41" s="14" t="s">
        <v>909</v>
      </c>
      <c r="B41" s="17">
        <v>751</v>
      </c>
      <c r="C41" s="17">
        <v>767</v>
      </c>
      <c r="D41" s="60">
        <v>746</v>
      </c>
      <c r="E41" s="58">
        <v>753</v>
      </c>
      <c r="F41" s="701">
        <v>764</v>
      </c>
    </row>
    <row r="42" spans="1:6" ht="15" customHeight="1">
      <c r="A42" s="14" t="s">
        <v>600</v>
      </c>
      <c r="B42" s="17">
        <v>732</v>
      </c>
      <c r="C42" s="17">
        <v>755</v>
      </c>
      <c r="D42" s="60">
        <v>780</v>
      </c>
      <c r="E42" s="58">
        <v>784</v>
      </c>
      <c r="F42" s="701">
        <v>775</v>
      </c>
    </row>
    <row r="43" spans="1:6" ht="15" customHeight="1">
      <c r="A43" s="14" t="s">
        <v>601</v>
      </c>
      <c r="B43" s="17">
        <v>741</v>
      </c>
      <c r="C43" s="17">
        <v>734</v>
      </c>
      <c r="D43" s="60">
        <v>734</v>
      </c>
      <c r="E43" s="58">
        <v>750</v>
      </c>
      <c r="F43" s="701">
        <v>766</v>
      </c>
    </row>
    <row r="44" spans="1:6" ht="15" customHeight="1">
      <c r="A44" s="14" t="s">
        <v>602</v>
      </c>
      <c r="B44" s="17">
        <v>709</v>
      </c>
      <c r="C44" s="17">
        <v>727</v>
      </c>
      <c r="D44" s="60">
        <v>725</v>
      </c>
      <c r="E44" s="58">
        <v>729</v>
      </c>
      <c r="F44" s="701">
        <v>719</v>
      </c>
    </row>
    <row r="45" spans="1:6" ht="15" customHeight="1">
      <c r="A45" s="14" t="s">
        <v>603</v>
      </c>
      <c r="B45" s="17">
        <v>754</v>
      </c>
      <c r="C45" s="17">
        <v>787</v>
      </c>
      <c r="D45" s="60">
        <v>809</v>
      </c>
      <c r="E45" s="58">
        <v>800</v>
      </c>
      <c r="F45" s="701">
        <v>803</v>
      </c>
    </row>
    <row r="46" spans="1:6" ht="15" customHeight="1">
      <c r="A46" s="14" t="s">
        <v>604</v>
      </c>
      <c r="B46" s="17">
        <v>711</v>
      </c>
      <c r="C46" s="17">
        <v>726</v>
      </c>
      <c r="D46" s="60">
        <v>722</v>
      </c>
      <c r="E46" s="58">
        <v>718</v>
      </c>
      <c r="F46" s="701">
        <v>719</v>
      </c>
    </row>
    <row r="47" spans="1:6" ht="15" customHeight="1">
      <c r="A47" s="14" t="s">
        <v>605</v>
      </c>
      <c r="B47" s="17">
        <v>738</v>
      </c>
      <c r="C47" s="17">
        <v>855</v>
      </c>
      <c r="D47" s="60">
        <v>790</v>
      </c>
      <c r="E47" s="58">
        <v>740</v>
      </c>
      <c r="F47" s="701">
        <v>764</v>
      </c>
    </row>
    <row r="48" spans="1:6" ht="15" customHeight="1">
      <c r="A48" s="14" t="s">
        <v>606</v>
      </c>
      <c r="B48" s="17">
        <v>678</v>
      </c>
      <c r="C48" s="17">
        <v>730</v>
      </c>
      <c r="D48" s="60">
        <v>767</v>
      </c>
      <c r="E48" s="58">
        <v>787</v>
      </c>
      <c r="F48" s="701">
        <v>787</v>
      </c>
    </row>
    <row r="49" spans="1:6" ht="15" customHeight="1">
      <c r="A49" s="14" t="s">
        <v>607</v>
      </c>
      <c r="B49" s="17">
        <v>765</v>
      </c>
      <c r="C49" s="17">
        <v>747</v>
      </c>
      <c r="D49" s="60">
        <v>761</v>
      </c>
      <c r="E49" s="58">
        <v>770</v>
      </c>
      <c r="F49" s="701">
        <v>804</v>
      </c>
    </row>
    <row r="50" spans="1:6" ht="15" customHeight="1">
      <c r="A50" s="14" t="s">
        <v>608</v>
      </c>
      <c r="B50" s="17">
        <v>777</v>
      </c>
      <c r="C50" s="17">
        <v>783</v>
      </c>
      <c r="D50" s="60">
        <v>757</v>
      </c>
      <c r="E50" s="58">
        <v>728</v>
      </c>
      <c r="F50" s="701">
        <v>767</v>
      </c>
    </row>
    <row r="51" spans="1:6" ht="15" customHeight="1">
      <c r="A51" s="14" t="s">
        <v>609</v>
      </c>
      <c r="B51" s="17">
        <v>561</v>
      </c>
      <c r="C51" s="17">
        <v>614</v>
      </c>
      <c r="D51" s="60">
        <v>798</v>
      </c>
      <c r="E51" s="58">
        <v>824</v>
      </c>
      <c r="F51" s="701">
        <v>841</v>
      </c>
    </row>
    <row r="52" spans="1:6" ht="15" customHeight="1">
      <c r="A52" s="14" t="s">
        <v>610</v>
      </c>
      <c r="B52" s="17">
        <v>617</v>
      </c>
      <c r="C52" s="17">
        <v>587</v>
      </c>
      <c r="D52" s="60">
        <v>624</v>
      </c>
      <c r="E52" s="58">
        <v>641</v>
      </c>
      <c r="F52" s="701">
        <v>632</v>
      </c>
    </row>
    <row r="53" spans="1:6" ht="15" customHeight="1">
      <c r="A53" s="13" t="s">
        <v>820</v>
      </c>
      <c r="B53" s="17">
        <v>781</v>
      </c>
      <c r="C53" s="17">
        <v>811</v>
      </c>
      <c r="D53" s="60">
        <v>811</v>
      </c>
      <c r="E53" s="348">
        <v>797</v>
      </c>
      <c r="F53" s="701">
        <v>799</v>
      </c>
    </row>
    <row r="54" spans="1:6" ht="15" customHeight="1">
      <c r="A54" s="14" t="s">
        <v>611</v>
      </c>
      <c r="B54" s="17">
        <v>656</v>
      </c>
      <c r="C54" s="17">
        <v>672</v>
      </c>
      <c r="D54" s="60">
        <v>668</v>
      </c>
      <c r="E54" s="58">
        <v>677</v>
      </c>
      <c r="F54" s="701">
        <v>676</v>
      </c>
    </row>
    <row r="55" spans="1:6" ht="15" customHeight="1">
      <c r="A55" s="14" t="s">
        <v>612</v>
      </c>
      <c r="B55" s="17">
        <v>646</v>
      </c>
      <c r="C55" s="17">
        <v>662</v>
      </c>
      <c r="D55" s="60">
        <v>668</v>
      </c>
      <c r="E55" s="58">
        <v>698</v>
      </c>
      <c r="F55" s="701">
        <v>685</v>
      </c>
    </row>
    <row r="56" spans="1:6" ht="15" customHeight="1">
      <c r="A56" s="14" t="s">
        <v>613</v>
      </c>
      <c r="B56" s="17">
        <v>675</v>
      </c>
      <c r="C56" s="17">
        <v>667</v>
      </c>
      <c r="D56" s="60">
        <v>707</v>
      </c>
      <c r="E56" s="58">
        <v>696</v>
      </c>
      <c r="F56" s="701">
        <v>671</v>
      </c>
    </row>
    <row r="57" spans="1:6" ht="15" customHeight="1">
      <c r="A57" s="14" t="s">
        <v>614</v>
      </c>
      <c r="B57" s="17">
        <v>850</v>
      </c>
      <c r="C57" s="17">
        <v>887</v>
      </c>
      <c r="D57" s="60">
        <v>871</v>
      </c>
      <c r="E57" s="58">
        <v>884</v>
      </c>
      <c r="F57" s="701">
        <v>844</v>
      </c>
    </row>
    <row r="58" spans="1:6" ht="15" customHeight="1">
      <c r="A58" s="14" t="s">
        <v>615</v>
      </c>
      <c r="B58" s="17">
        <v>737</v>
      </c>
      <c r="C58" s="17">
        <v>728</v>
      </c>
      <c r="D58" s="60">
        <v>759</v>
      </c>
      <c r="E58" s="58">
        <v>735</v>
      </c>
      <c r="F58" s="701">
        <v>742</v>
      </c>
    </row>
    <row r="59" spans="1:6" ht="15" customHeight="1">
      <c r="A59" s="14" t="s">
        <v>616</v>
      </c>
      <c r="B59" s="17">
        <v>781</v>
      </c>
      <c r="C59" s="17">
        <v>813</v>
      </c>
      <c r="D59" s="60">
        <v>831</v>
      </c>
      <c r="E59" s="58">
        <v>834</v>
      </c>
      <c r="F59" s="701">
        <v>829</v>
      </c>
    </row>
    <row r="60" spans="1:6" ht="15" customHeight="1">
      <c r="A60" s="14" t="s">
        <v>617</v>
      </c>
      <c r="B60" s="20" t="s">
        <v>1</v>
      </c>
      <c r="C60" s="20" t="s">
        <v>1</v>
      </c>
      <c r="D60" s="61">
        <v>1074</v>
      </c>
      <c r="E60" s="58">
        <v>1142</v>
      </c>
      <c r="F60" s="701">
        <v>1180</v>
      </c>
    </row>
    <row r="61" spans="1:6" ht="15" customHeight="1">
      <c r="A61" s="14" t="s">
        <v>618</v>
      </c>
      <c r="B61" s="17">
        <v>600</v>
      </c>
      <c r="C61" s="17">
        <v>614</v>
      </c>
      <c r="D61" s="60">
        <v>631</v>
      </c>
      <c r="E61" s="58">
        <v>631</v>
      </c>
      <c r="F61" s="701">
        <v>628</v>
      </c>
    </row>
    <row r="62" spans="1:6" ht="15" customHeight="1">
      <c r="A62" s="13" t="s">
        <v>822</v>
      </c>
      <c r="B62" s="17">
        <v>848</v>
      </c>
      <c r="C62" s="17">
        <v>853</v>
      </c>
      <c r="D62" s="60">
        <v>867</v>
      </c>
      <c r="E62" s="58">
        <v>891</v>
      </c>
      <c r="F62" s="701">
        <v>851</v>
      </c>
    </row>
    <row r="63" spans="1:6" ht="15" customHeight="1">
      <c r="A63" s="14" t="s">
        <v>619</v>
      </c>
      <c r="B63" s="17">
        <v>1089</v>
      </c>
      <c r="C63" s="17">
        <v>1104</v>
      </c>
      <c r="D63" s="60">
        <v>1142</v>
      </c>
      <c r="E63" s="58">
        <v>1130</v>
      </c>
      <c r="F63" s="701">
        <v>1135</v>
      </c>
    </row>
    <row r="64" spans="1:6" ht="15" customHeight="1">
      <c r="A64" s="14" t="s">
        <v>620</v>
      </c>
      <c r="B64" s="17">
        <v>883</v>
      </c>
      <c r="C64" s="17">
        <v>906</v>
      </c>
      <c r="D64" s="60">
        <v>920</v>
      </c>
      <c r="E64" s="58">
        <v>976</v>
      </c>
      <c r="F64" s="701">
        <v>915</v>
      </c>
    </row>
    <row r="65" spans="1:6" ht="15" customHeight="1">
      <c r="A65" s="14" t="s">
        <v>621</v>
      </c>
      <c r="B65" s="17">
        <v>732</v>
      </c>
      <c r="C65" s="17">
        <v>746</v>
      </c>
      <c r="D65" s="60">
        <v>735</v>
      </c>
      <c r="E65" s="58">
        <v>733</v>
      </c>
      <c r="F65" s="701">
        <v>750</v>
      </c>
    </row>
    <row r="66" spans="1:6" ht="15" customHeight="1">
      <c r="A66" s="14" t="s">
        <v>622</v>
      </c>
      <c r="B66" s="17">
        <v>792</v>
      </c>
      <c r="C66" s="17">
        <v>854</v>
      </c>
      <c r="D66" s="60">
        <v>821</v>
      </c>
      <c r="E66" s="58">
        <v>857</v>
      </c>
      <c r="F66" s="701">
        <v>800</v>
      </c>
    </row>
    <row r="67" spans="1:6" ht="15" customHeight="1">
      <c r="A67" s="14" t="s">
        <v>623</v>
      </c>
      <c r="B67" s="17">
        <v>597</v>
      </c>
      <c r="C67" s="17">
        <v>622</v>
      </c>
      <c r="D67" s="60">
        <v>628</v>
      </c>
      <c r="E67" s="58">
        <v>621</v>
      </c>
      <c r="F67" s="701">
        <v>630</v>
      </c>
    </row>
    <row r="68" spans="1:6" ht="15" customHeight="1">
      <c r="A68" s="14" t="s">
        <v>624</v>
      </c>
      <c r="B68" s="17">
        <v>725</v>
      </c>
      <c r="C68" s="17">
        <v>789</v>
      </c>
      <c r="D68" s="60">
        <v>762</v>
      </c>
      <c r="E68" s="58">
        <v>754</v>
      </c>
      <c r="F68" s="701">
        <v>726</v>
      </c>
    </row>
    <row r="69" spans="1:6" ht="15" customHeight="1">
      <c r="A69" s="14" t="s">
        <v>625</v>
      </c>
      <c r="B69" s="17">
        <v>642</v>
      </c>
      <c r="C69" s="17">
        <v>692</v>
      </c>
      <c r="D69" s="60">
        <v>698</v>
      </c>
      <c r="E69" s="58">
        <v>675</v>
      </c>
      <c r="F69" s="701">
        <v>674</v>
      </c>
    </row>
    <row r="70" spans="1:6" ht="15" customHeight="1">
      <c r="A70" s="280" t="s">
        <v>626</v>
      </c>
      <c r="B70" s="349">
        <v>667</v>
      </c>
      <c r="C70" s="349">
        <v>673</v>
      </c>
      <c r="D70" s="350">
        <v>672</v>
      </c>
      <c r="E70" s="351">
        <v>676</v>
      </c>
      <c r="F70" s="702">
        <v>668</v>
      </c>
    </row>
  </sheetData>
  <mergeCells count="2">
    <mergeCell ref="A2:F2"/>
    <mergeCell ref="E4:F4"/>
  </mergeCells>
  <hyperlinks>
    <hyperlink ref="E4" location="'Листа табела'!A1" display="Листа табела"/>
    <hyperlink ref="E4:F4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zoomScaleNormal="100" workbookViewId="0">
      <pane ySplit="5" topLeftCell="A6" activePane="bottomLeft" state="frozen"/>
      <selection activeCell="A5" sqref="A5"/>
      <selection pane="bottomLeft" activeCell="A5" sqref="A5"/>
    </sheetView>
  </sheetViews>
  <sheetFormatPr defaultRowHeight="12"/>
  <cols>
    <col min="1" max="1" width="24" style="9" customWidth="1"/>
    <col min="2" max="4" width="8.85546875" style="9" customWidth="1"/>
    <col min="5" max="5" width="9.140625" style="16" customWidth="1"/>
    <col min="6" max="6" width="9.140625" style="21" customWidth="1"/>
    <col min="7" max="16384" width="9.140625" style="9"/>
  </cols>
  <sheetData>
    <row r="2" spans="1:7">
      <c r="A2" s="770" t="s">
        <v>932</v>
      </c>
      <c r="B2" s="770"/>
      <c r="C2" s="770"/>
      <c r="D2" s="770"/>
      <c r="E2" s="770"/>
      <c r="F2" s="770"/>
    </row>
    <row r="3" spans="1:7" ht="15" customHeight="1">
      <c r="A3" s="664"/>
      <c r="B3" s="664"/>
      <c r="C3" s="664"/>
      <c r="D3" s="664"/>
      <c r="E3" s="664"/>
      <c r="F3" s="252" t="s">
        <v>0</v>
      </c>
    </row>
    <row r="4" spans="1:7" s="11" customFormat="1" ht="13.5" customHeight="1" thickBot="1">
      <c r="A4" s="10"/>
      <c r="B4" s="9"/>
      <c r="C4" s="9"/>
      <c r="D4" s="9"/>
      <c r="E4" s="843" t="s">
        <v>887</v>
      </c>
      <c r="F4" s="843"/>
    </row>
    <row r="5" spans="1:7" ht="22.5" customHeight="1" thickBot="1">
      <c r="A5" s="347" t="s">
        <v>1419</v>
      </c>
      <c r="B5" s="278">
        <v>2013</v>
      </c>
      <c r="C5" s="278">
        <v>2014</v>
      </c>
      <c r="D5" s="278">
        <v>2015</v>
      </c>
      <c r="E5" s="279">
        <v>2016</v>
      </c>
      <c r="F5" s="279">
        <v>2017</v>
      </c>
    </row>
    <row r="6" spans="1:7" ht="15" customHeight="1">
      <c r="A6" s="117" t="s">
        <v>823</v>
      </c>
      <c r="B6" s="201">
        <v>1333</v>
      </c>
      <c r="C6" s="201">
        <v>1334</v>
      </c>
      <c r="D6" s="201">
        <v>1340</v>
      </c>
      <c r="E6" s="201">
        <v>1344</v>
      </c>
      <c r="F6" s="201">
        <v>1331</v>
      </c>
      <c r="G6" s="22"/>
    </row>
    <row r="7" spans="1:7" ht="15" customHeight="1">
      <c r="A7" s="352" t="s">
        <v>815</v>
      </c>
      <c r="B7" s="201">
        <v>1556</v>
      </c>
      <c r="C7" s="201">
        <v>1558</v>
      </c>
      <c r="D7" s="201">
        <v>1569</v>
      </c>
      <c r="E7" s="201">
        <v>1561</v>
      </c>
      <c r="F7" s="201">
        <v>1552</v>
      </c>
      <c r="G7" s="22"/>
    </row>
    <row r="8" spans="1:7" ht="15" customHeight="1">
      <c r="A8" s="353" t="s">
        <v>571</v>
      </c>
      <c r="B8" s="201">
        <v>1228</v>
      </c>
      <c r="C8" s="201">
        <v>1292</v>
      </c>
      <c r="D8" s="201">
        <v>1328</v>
      </c>
      <c r="E8" s="201">
        <v>1286</v>
      </c>
      <c r="F8" s="201">
        <v>1248</v>
      </c>
      <c r="G8" s="22"/>
    </row>
    <row r="9" spans="1:7" ht="15" customHeight="1">
      <c r="A9" s="352" t="s">
        <v>816</v>
      </c>
      <c r="B9" s="201">
        <v>1307</v>
      </c>
      <c r="C9" s="201">
        <v>1319</v>
      </c>
      <c r="D9" s="201">
        <v>1303</v>
      </c>
      <c r="E9" s="201">
        <v>1273</v>
      </c>
      <c r="F9" s="201">
        <v>1244</v>
      </c>
      <c r="G9" s="22"/>
    </row>
    <row r="10" spans="1:7" ht="15" customHeight="1">
      <c r="A10" s="353" t="s">
        <v>572</v>
      </c>
      <c r="B10" s="201">
        <v>1235</v>
      </c>
      <c r="C10" s="201">
        <v>1220</v>
      </c>
      <c r="D10" s="201">
        <v>1079</v>
      </c>
      <c r="E10" s="201">
        <v>1131</v>
      </c>
      <c r="F10" s="201">
        <v>1085</v>
      </c>
      <c r="G10" s="22"/>
    </row>
    <row r="11" spans="1:7" ht="15" customHeight="1">
      <c r="A11" s="353" t="s">
        <v>573</v>
      </c>
      <c r="B11" s="201">
        <v>1168</v>
      </c>
      <c r="C11" s="201">
        <v>1159</v>
      </c>
      <c r="D11" s="201">
        <v>1190</v>
      </c>
      <c r="E11" s="201">
        <v>1180</v>
      </c>
      <c r="F11" s="201">
        <v>1199</v>
      </c>
      <c r="G11" s="22"/>
    </row>
    <row r="12" spans="1:7" ht="15" customHeight="1">
      <c r="A12" s="353" t="s">
        <v>574</v>
      </c>
      <c r="B12" s="201">
        <v>1382</v>
      </c>
      <c r="C12" s="201">
        <v>1412</v>
      </c>
      <c r="D12" s="201">
        <v>1441</v>
      </c>
      <c r="E12" s="201">
        <v>1414</v>
      </c>
      <c r="F12" s="201">
        <v>1442</v>
      </c>
      <c r="G12" s="22"/>
    </row>
    <row r="13" spans="1:7" ht="15" customHeight="1">
      <c r="A13" s="353" t="s">
        <v>575</v>
      </c>
      <c r="B13" s="201">
        <v>1383</v>
      </c>
      <c r="C13" s="201">
        <v>1377</v>
      </c>
      <c r="D13" s="201">
        <v>1386</v>
      </c>
      <c r="E13" s="201">
        <v>1410</v>
      </c>
      <c r="F13" s="201">
        <v>1408</v>
      </c>
      <c r="G13" s="22"/>
    </row>
    <row r="14" spans="1:7" ht="15" customHeight="1">
      <c r="A14" s="353" t="s">
        <v>576</v>
      </c>
      <c r="B14" s="201">
        <v>1255</v>
      </c>
      <c r="C14" s="201">
        <v>1311</v>
      </c>
      <c r="D14" s="201">
        <v>1325</v>
      </c>
      <c r="E14" s="201">
        <v>1315</v>
      </c>
      <c r="F14" s="201">
        <v>1274</v>
      </c>
      <c r="G14" s="22"/>
    </row>
    <row r="15" spans="1:7" s="15" customFormat="1" ht="15" customHeight="1">
      <c r="A15" s="353" t="s">
        <v>577</v>
      </c>
      <c r="B15" s="201">
        <v>1001</v>
      </c>
      <c r="C15" s="201">
        <v>881</v>
      </c>
      <c r="D15" s="201">
        <v>1073</v>
      </c>
      <c r="E15" s="201">
        <v>1000</v>
      </c>
      <c r="F15" s="201">
        <v>1052</v>
      </c>
      <c r="G15" s="24"/>
    </row>
    <row r="16" spans="1:7" s="16" customFormat="1" ht="15" customHeight="1">
      <c r="A16" s="353" t="s">
        <v>578</v>
      </c>
      <c r="B16" s="201">
        <v>1673</v>
      </c>
      <c r="C16" s="201">
        <v>1657</v>
      </c>
      <c r="D16" s="201">
        <v>1639</v>
      </c>
      <c r="E16" s="201">
        <v>1641</v>
      </c>
      <c r="F16" s="201">
        <v>1619</v>
      </c>
      <c r="G16" s="22"/>
    </row>
    <row r="17" spans="1:10" s="16" customFormat="1" ht="15" customHeight="1">
      <c r="A17" s="353" t="s">
        <v>579</v>
      </c>
      <c r="B17" s="201">
        <v>1248</v>
      </c>
      <c r="C17" s="201">
        <v>1233</v>
      </c>
      <c r="D17" s="201">
        <v>1233</v>
      </c>
      <c r="E17" s="201">
        <v>1267</v>
      </c>
      <c r="F17" s="201">
        <v>1220</v>
      </c>
      <c r="G17" s="22"/>
    </row>
    <row r="18" spans="1:10" s="16" customFormat="1" ht="15" customHeight="1">
      <c r="A18" s="353" t="s">
        <v>580</v>
      </c>
      <c r="B18" s="201">
        <v>944</v>
      </c>
      <c r="C18" s="201">
        <v>925</v>
      </c>
      <c r="D18" s="201">
        <v>956</v>
      </c>
      <c r="E18" s="201">
        <v>987</v>
      </c>
      <c r="F18" s="201">
        <v>969</v>
      </c>
      <c r="G18" s="22"/>
    </row>
    <row r="19" spans="1:10" s="16" customFormat="1" ht="15" customHeight="1">
      <c r="A19" s="352" t="s">
        <v>817</v>
      </c>
      <c r="B19" s="201">
        <v>1354</v>
      </c>
      <c r="C19" s="201">
        <v>1345</v>
      </c>
      <c r="D19" s="201">
        <v>1334</v>
      </c>
      <c r="E19" s="201">
        <v>1355</v>
      </c>
      <c r="F19" s="201">
        <v>1338</v>
      </c>
      <c r="G19" s="22"/>
    </row>
    <row r="20" spans="1:10" ht="15" customHeight="1">
      <c r="A20" s="353" t="s">
        <v>581</v>
      </c>
      <c r="B20" s="201">
        <v>1022</v>
      </c>
      <c r="C20" s="201">
        <v>921</v>
      </c>
      <c r="D20" s="201">
        <v>851</v>
      </c>
      <c r="E20" s="201">
        <v>904</v>
      </c>
      <c r="F20" s="201">
        <v>900</v>
      </c>
      <c r="G20" s="22"/>
    </row>
    <row r="21" spans="1:10" ht="15" customHeight="1">
      <c r="A21" s="352" t="s">
        <v>818</v>
      </c>
      <c r="B21" s="201">
        <v>1252</v>
      </c>
      <c r="C21" s="201">
        <v>1306</v>
      </c>
      <c r="D21" s="201">
        <v>1338</v>
      </c>
      <c r="E21" s="201">
        <v>1321</v>
      </c>
      <c r="F21" s="201">
        <v>1326</v>
      </c>
      <c r="G21" s="22"/>
    </row>
    <row r="22" spans="1:10" ht="15" customHeight="1">
      <c r="A22" s="353" t="s">
        <v>582</v>
      </c>
      <c r="B22" s="201">
        <v>1496</v>
      </c>
      <c r="C22" s="201">
        <v>1649</v>
      </c>
      <c r="D22" s="201">
        <v>1476</v>
      </c>
      <c r="E22" s="201">
        <v>1527</v>
      </c>
      <c r="F22" s="201">
        <v>1512</v>
      </c>
      <c r="G22" s="22"/>
    </row>
    <row r="23" spans="1:10" ht="15" customHeight="1">
      <c r="A23" s="353" t="s">
        <v>583</v>
      </c>
      <c r="B23" s="201">
        <v>1421</v>
      </c>
      <c r="C23" s="201">
        <v>1344</v>
      </c>
      <c r="D23" s="201">
        <v>1428</v>
      </c>
      <c r="E23" s="201">
        <v>1562</v>
      </c>
      <c r="F23" s="201">
        <v>1369</v>
      </c>
      <c r="G23" s="25"/>
      <c r="H23" s="26"/>
      <c r="I23" s="26"/>
      <c r="J23" s="26"/>
    </row>
    <row r="24" spans="1:10" ht="15" customHeight="1">
      <c r="A24" s="352" t="s">
        <v>819</v>
      </c>
      <c r="B24" s="201">
        <v>1340</v>
      </c>
      <c r="C24" s="201">
        <v>1336</v>
      </c>
      <c r="D24" s="201">
        <v>1350</v>
      </c>
      <c r="E24" s="201">
        <v>1351</v>
      </c>
      <c r="F24" s="201">
        <v>1350</v>
      </c>
      <c r="G24" s="25"/>
      <c r="H24" s="26"/>
      <c r="I24" s="26"/>
      <c r="J24" s="26"/>
    </row>
    <row r="25" spans="1:10" ht="15" customHeight="1">
      <c r="A25" s="354" t="s">
        <v>584</v>
      </c>
      <c r="B25" s="201">
        <v>1407</v>
      </c>
      <c r="C25" s="201">
        <v>1332</v>
      </c>
      <c r="D25" s="201">
        <v>1299</v>
      </c>
      <c r="E25" s="201">
        <v>1284</v>
      </c>
      <c r="F25" s="201">
        <v>1280</v>
      </c>
      <c r="G25" s="22"/>
    </row>
    <row r="26" spans="1:10" ht="15" customHeight="1">
      <c r="A26" s="354" t="s">
        <v>585</v>
      </c>
      <c r="B26" s="201">
        <v>1002</v>
      </c>
      <c r="C26" s="201">
        <v>1234</v>
      </c>
      <c r="D26" s="201">
        <v>1273</v>
      </c>
      <c r="E26" s="201">
        <v>1370</v>
      </c>
      <c r="F26" s="201">
        <v>1330</v>
      </c>
      <c r="G26" s="22"/>
    </row>
    <row r="27" spans="1:10" ht="15" customHeight="1">
      <c r="A27" s="354" t="s">
        <v>586</v>
      </c>
      <c r="B27" s="201">
        <v>1360</v>
      </c>
      <c r="C27" s="201">
        <v>1380</v>
      </c>
      <c r="D27" s="201">
        <v>1452</v>
      </c>
      <c r="E27" s="201">
        <v>1477</v>
      </c>
      <c r="F27" s="201">
        <v>1471</v>
      </c>
      <c r="G27" s="22"/>
    </row>
    <row r="28" spans="1:10" ht="15" customHeight="1">
      <c r="A28" s="354" t="s">
        <v>587</v>
      </c>
      <c r="B28" s="201">
        <v>1346</v>
      </c>
      <c r="C28" s="201">
        <v>1324</v>
      </c>
      <c r="D28" s="201">
        <v>1337</v>
      </c>
      <c r="E28" s="201">
        <v>1317</v>
      </c>
      <c r="F28" s="201">
        <v>1334</v>
      </c>
      <c r="G28" s="22"/>
    </row>
    <row r="29" spans="1:10" ht="15" customHeight="1">
      <c r="A29" s="354" t="s">
        <v>588</v>
      </c>
      <c r="B29" s="201">
        <v>1278</v>
      </c>
      <c r="C29" s="201">
        <v>1307</v>
      </c>
      <c r="D29" s="201">
        <v>1272</v>
      </c>
      <c r="E29" s="201">
        <v>1273</v>
      </c>
      <c r="F29" s="201">
        <v>1273</v>
      </c>
      <c r="G29" s="22"/>
    </row>
    <row r="30" spans="1:10" ht="15" customHeight="1">
      <c r="A30" s="354" t="s">
        <v>589</v>
      </c>
      <c r="B30" s="201">
        <v>1339</v>
      </c>
      <c r="C30" s="201">
        <v>1365</v>
      </c>
      <c r="D30" s="201">
        <v>1386</v>
      </c>
      <c r="E30" s="201">
        <v>1369</v>
      </c>
      <c r="F30" s="201">
        <v>1342</v>
      </c>
      <c r="G30" s="22"/>
    </row>
    <row r="31" spans="1:10" ht="15" customHeight="1">
      <c r="A31" s="353" t="s">
        <v>590</v>
      </c>
      <c r="B31" s="201">
        <v>981</v>
      </c>
      <c r="C31" s="201">
        <v>972</v>
      </c>
      <c r="D31" s="201">
        <v>904</v>
      </c>
      <c r="E31" s="201">
        <v>898</v>
      </c>
      <c r="F31" s="201">
        <v>916</v>
      </c>
      <c r="G31" s="22"/>
    </row>
    <row r="32" spans="1:10" ht="15" customHeight="1">
      <c r="A32" s="353" t="s">
        <v>591</v>
      </c>
      <c r="B32" s="201">
        <v>1206</v>
      </c>
      <c r="C32" s="201">
        <v>1205</v>
      </c>
      <c r="D32" s="201">
        <v>1242</v>
      </c>
      <c r="E32" s="201">
        <v>1207</v>
      </c>
      <c r="F32" s="201">
        <v>1215</v>
      </c>
      <c r="G32" s="22"/>
    </row>
    <row r="33" spans="1:7" ht="15" customHeight="1">
      <c r="A33" s="353" t="s">
        <v>592</v>
      </c>
      <c r="B33" s="201">
        <v>1121</v>
      </c>
      <c r="C33" s="201">
        <v>1132</v>
      </c>
      <c r="D33" s="201">
        <v>1158</v>
      </c>
      <c r="E33" s="201">
        <v>1117</v>
      </c>
      <c r="F33" s="201">
        <v>1155</v>
      </c>
      <c r="G33" s="22"/>
    </row>
    <row r="34" spans="1:7" ht="15" customHeight="1">
      <c r="A34" s="353" t="s">
        <v>593</v>
      </c>
      <c r="B34" s="201">
        <v>1290</v>
      </c>
      <c r="C34" s="201">
        <v>1243</v>
      </c>
      <c r="D34" s="201">
        <v>1252</v>
      </c>
      <c r="E34" s="201">
        <v>1267</v>
      </c>
      <c r="F34" s="201">
        <v>1278</v>
      </c>
      <c r="G34" s="22"/>
    </row>
    <row r="35" spans="1:7" ht="15" customHeight="1">
      <c r="A35" s="353" t="s">
        <v>594</v>
      </c>
      <c r="B35" s="201">
        <v>863</v>
      </c>
      <c r="C35" s="201">
        <v>848</v>
      </c>
      <c r="D35" s="201">
        <v>861</v>
      </c>
      <c r="E35" s="201">
        <v>893</v>
      </c>
      <c r="F35" s="201">
        <v>939</v>
      </c>
      <c r="G35" s="22"/>
    </row>
    <row r="36" spans="1:7" ht="15" customHeight="1">
      <c r="A36" s="353" t="s">
        <v>595</v>
      </c>
      <c r="B36" s="201">
        <v>912</v>
      </c>
      <c r="C36" s="201">
        <v>921</v>
      </c>
      <c r="D36" s="201">
        <v>916</v>
      </c>
      <c r="E36" s="201">
        <v>933</v>
      </c>
      <c r="F36" s="201">
        <v>929</v>
      </c>
      <c r="G36" s="22"/>
    </row>
    <row r="37" spans="1:7" ht="15" customHeight="1">
      <c r="A37" s="353" t="s">
        <v>596</v>
      </c>
      <c r="B37" s="201">
        <v>1056</v>
      </c>
      <c r="C37" s="201">
        <v>1031</v>
      </c>
      <c r="D37" s="201">
        <v>968</v>
      </c>
      <c r="E37" s="201">
        <v>1176</v>
      </c>
      <c r="F37" s="201">
        <v>1052</v>
      </c>
      <c r="G37" s="22"/>
    </row>
    <row r="38" spans="1:7" ht="15" customHeight="1">
      <c r="A38" s="353" t="s">
        <v>597</v>
      </c>
      <c r="B38" s="201">
        <v>987</v>
      </c>
      <c r="C38" s="201">
        <v>658</v>
      </c>
      <c r="D38" s="201">
        <v>689</v>
      </c>
      <c r="E38" s="201">
        <v>644</v>
      </c>
      <c r="F38" s="201">
        <v>804</v>
      </c>
      <c r="G38" s="22"/>
    </row>
    <row r="39" spans="1:7" ht="15" customHeight="1">
      <c r="A39" s="353" t="s">
        <v>598</v>
      </c>
      <c r="B39" s="201">
        <v>1158</v>
      </c>
      <c r="C39" s="201">
        <v>1116</v>
      </c>
      <c r="D39" s="201">
        <v>1077</v>
      </c>
      <c r="E39" s="201">
        <v>1139</v>
      </c>
      <c r="F39" s="201">
        <v>1131</v>
      </c>
      <c r="G39" s="22"/>
    </row>
    <row r="40" spans="1:7" ht="15" customHeight="1">
      <c r="A40" s="353" t="s">
        <v>599</v>
      </c>
      <c r="B40" s="201">
        <v>1156</v>
      </c>
      <c r="C40" s="201">
        <v>1195</v>
      </c>
      <c r="D40" s="201">
        <v>1177</v>
      </c>
      <c r="E40" s="201">
        <v>1152</v>
      </c>
      <c r="F40" s="201">
        <v>1147</v>
      </c>
      <c r="G40" s="22"/>
    </row>
    <row r="41" spans="1:7" ht="15" customHeight="1">
      <c r="A41" s="353" t="s">
        <v>909</v>
      </c>
      <c r="B41" s="201">
        <v>1239</v>
      </c>
      <c r="C41" s="201">
        <v>1241</v>
      </c>
      <c r="D41" s="201">
        <v>1202</v>
      </c>
      <c r="E41" s="201">
        <v>1205</v>
      </c>
      <c r="F41" s="201">
        <v>1227</v>
      </c>
      <c r="G41" s="22"/>
    </row>
    <row r="42" spans="1:7" ht="15" customHeight="1">
      <c r="A42" s="353" t="s">
        <v>600</v>
      </c>
      <c r="B42" s="201">
        <v>1210</v>
      </c>
      <c r="C42" s="201">
        <v>1219</v>
      </c>
      <c r="D42" s="201">
        <v>1254</v>
      </c>
      <c r="E42" s="201">
        <v>1261</v>
      </c>
      <c r="F42" s="201">
        <v>1247</v>
      </c>
      <c r="G42" s="22"/>
    </row>
    <row r="43" spans="1:7" ht="15" customHeight="1">
      <c r="A43" s="353" t="s">
        <v>601</v>
      </c>
      <c r="B43" s="201">
        <v>1204</v>
      </c>
      <c r="C43" s="201">
        <v>1163</v>
      </c>
      <c r="D43" s="201">
        <v>1157</v>
      </c>
      <c r="E43" s="201">
        <v>1174</v>
      </c>
      <c r="F43" s="201">
        <v>1189</v>
      </c>
      <c r="G43" s="22"/>
    </row>
    <row r="44" spans="1:7" ht="15" customHeight="1">
      <c r="A44" s="353" t="s">
        <v>602</v>
      </c>
      <c r="B44" s="201">
        <v>1166</v>
      </c>
      <c r="C44" s="201">
        <v>1165</v>
      </c>
      <c r="D44" s="201">
        <v>1158</v>
      </c>
      <c r="E44" s="201">
        <v>1160</v>
      </c>
      <c r="F44" s="201">
        <v>1135</v>
      </c>
      <c r="G44" s="22"/>
    </row>
    <row r="45" spans="1:7" ht="15" customHeight="1">
      <c r="A45" s="353" t="s">
        <v>603</v>
      </c>
      <c r="B45" s="201">
        <v>1234</v>
      </c>
      <c r="C45" s="201">
        <v>1270</v>
      </c>
      <c r="D45" s="201">
        <v>1305</v>
      </c>
      <c r="E45" s="201">
        <v>1284</v>
      </c>
      <c r="F45" s="201">
        <v>1290</v>
      </c>
      <c r="G45" s="22"/>
    </row>
    <row r="46" spans="1:7" ht="15" customHeight="1">
      <c r="A46" s="353" t="s">
        <v>604</v>
      </c>
      <c r="B46" s="201">
        <v>1161</v>
      </c>
      <c r="C46" s="201">
        <v>1166</v>
      </c>
      <c r="D46" s="201">
        <v>1161</v>
      </c>
      <c r="E46" s="201">
        <v>1146</v>
      </c>
      <c r="F46" s="201">
        <v>1144</v>
      </c>
      <c r="G46" s="22"/>
    </row>
    <row r="47" spans="1:7" ht="15" customHeight="1">
      <c r="A47" s="353" t="s">
        <v>605</v>
      </c>
      <c r="B47" s="201">
        <v>1235</v>
      </c>
      <c r="C47" s="201">
        <v>1401</v>
      </c>
      <c r="D47" s="201">
        <v>1285</v>
      </c>
      <c r="E47" s="201">
        <v>1198</v>
      </c>
      <c r="F47" s="201">
        <v>1233</v>
      </c>
      <c r="G47" s="22"/>
    </row>
    <row r="48" spans="1:7" ht="15" customHeight="1">
      <c r="A48" s="353" t="s">
        <v>606</v>
      </c>
      <c r="B48" s="201">
        <v>1154</v>
      </c>
      <c r="C48" s="201">
        <v>1201</v>
      </c>
      <c r="D48" s="201">
        <v>1246</v>
      </c>
      <c r="E48" s="201">
        <v>1267</v>
      </c>
      <c r="F48" s="201">
        <v>1263</v>
      </c>
      <c r="G48" s="22"/>
    </row>
    <row r="49" spans="1:7" ht="15" customHeight="1">
      <c r="A49" s="353" t="s">
        <v>607</v>
      </c>
      <c r="B49" s="201">
        <v>1249</v>
      </c>
      <c r="C49" s="201">
        <v>1205</v>
      </c>
      <c r="D49" s="201">
        <v>1234</v>
      </c>
      <c r="E49" s="201">
        <v>1223</v>
      </c>
      <c r="F49" s="201">
        <v>1302</v>
      </c>
      <c r="G49" s="22"/>
    </row>
    <row r="50" spans="1:7" ht="15" customHeight="1">
      <c r="A50" s="353" t="s">
        <v>608</v>
      </c>
      <c r="B50" s="201">
        <v>1279</v>
      </c>
      <c r="C50" s="201">
        <v>1275</v>
      </c>
      <c r="D50" s="201">
        <v>1228</v>
      </c>
      <c r="E50" s="201">
        <v>1169</v>
      </c>
      <c r="F50" s="201">
        <v>1234</v>
      </c>
      <c r="G50" s="22"/>
    </row>
    <row r="51" spans="1:7" ht="15" customHeight="1">
      <c r="A51" s="353" t="s">
        <v>609</v>
      </c>
      <c r="B51" s="201">
        <v>972</v>
      </c>
      <c r="C51" s="201">
        <v>1024</v>
      </c>
      <c r="D51" s="201">
        <v>1286</v>
      </c>
      <c r="E51" s="201">
        <v>1327</v>
      </c>
      <c r="F51" s="201">
        <v>1354</v>
      </c>
      <c r="G51" s="22"/>
    </row>
    <row r="52" spans="1:7" ht="15" customHeight="1">
      <c r="A52" s="353" t="s">
        <v>610</v>
      </c>
      <c r="B52" s="201">
        <v>1005</v>
      </c>
      <c r="C52" s="201">
        <v>929</v>
      </c>
      <c r="D52" s="201">
        <v>978</v>
      </c>
      <c r="E52" s="201">
        <v>1005</v>
      </c>
      <c r="F52" s="201">
        <v>1005</v>
      </c>
      <c r="G52" s="22"/>
    </row>
    <row r="53" spans="1:7" ht="15" customHeight="1">
      <c r="A53" s="352" t="s">
        <v>820</v>
      </c>
      <c r="B53" s="201">
        <v>1287</v>
      </c>
      <c r="C53" s="201">
        <v>1312</v>
      </c>
      <c r="D53" s="201">
        <v>1309</v>
      </c>
      <c r="E53" s="201">
        <v>1276</v>
      </c>
      <c r="F53" s="201">
        <v>1275</v>
      </c>
      <c r="G53" s="22"/>
    </row>
    <row r="54" spans="1:7" ht="15" customHeight="1">
      <c r="A54" s="353" t="s">
        <v>611</v>
      </c>
      <c r="B54" s="201">
        <v>1082</v>
      </c>
      <c r="C54" s="201">
        <v>1087</v>
      </c>
      <c r="D54" s="201">
        <v>1074</v>
      </c>
      <c r="E54" s="201">
        <v>1085</v>
      </c>
      <c r="F54" s="201">
        <v>1080</v>
      </c>
      <c r="G54" s="22"/>
    </row>
    <row r="55" spans="1:7" ht="15" customHeight="1">
      <c r="A55" s="353" t="s">
        <v>612</v>
      </c>
      <c r="B55" s="201">
        <v>1076</v>
      </c>
      <c r="C55" s="201">
        <v>1073</v>
      </c>
      <c r="D55" s="201">
        <v>1077</v>
      </c>
      <c r="E55" s="201">
        <v>1127</v>
      </c>
      <c r="F55" s="201">
        <v>1102</v>
      </c>
      <c r="G55" s="22"/>
    </row>
    <row r="56" spans="1:7" ht="15" customHeight="1">
      <c r="A56" s="353" t="s">
        <v>613</v>
      </c>
      <c r="B56" s="201">
        <v>1116</v>
      </c>
      <c r="C56" s="201">
        <v>1075</v>
      </c>
      <c r="D56" s="201">
        <v>1138</v>
      </c>
      <c r="E56" s="201">
        <v>1116</v>
      </c>
      <c r="F56" s="201">
        <v>1073</v>
      </c>
      <c r="G56" s="22"/>
    </row>
    <row r="57" spans="1:7" ht="15" customHeight="1">
      <c r="A57" s="353" t="s">
        <v>614</v>
      </c>
      <c r="B57" s="201">
        <v>1413</v>
      </c>
      <c r="C57" s="201">
        <v>1442</v>
      </c>
      <c r="D57" s="201">
        <v>1409</v>
      </c>
      <c r="E57" s="201">
        <v>1426</v>
      </c>
      <c r="F57" s="201">
        <v>1360</v>
      </c>
      <c r="G57" s="22"/>
    </row>
    <row r="58" spans="1:7" ht="15" customHeight="1">
      <c r="A58" s="353" t="s">
        <v>615</v>
      </c>
      <c r="B58" s="201">
        <v>1229</v>
      </c>
      <c r="C58" s="201">
        <v>1184</v>
      </c>
      <c r="D58" s="201">
        <v>1233</v>
      </c>
      <c r="E58" s="201">
        <v>1190</v>
      </c>
      <c r="F58" s="201">
        <v>1194</v>
      </c>
      <c r="G58" s="22"/>
    </row>
    <row r="59" spans="1:7" ht="15" customHeight="1">
      <c r="A59" s="353" t="s">
        <v>616</v>
      </c>
      <c r="B59" s="201">
        <v>1297</v>
      </c>
      <c r="C59" s="201">
        <v>1317</v>
      </c>
      <c r="D59" s="201">
        <v>1343</v>
      </c>
      <c r="E59" s="201">
        <v>1346</v>
      </c>
      <c r="F59" s="201">
        <v>1339</v>
      </c>
      <c r="G59" s="22"/>
    </row>
    <row r="60" spans="1:7" ht="15" customHeight="1">
      <c r="A60" s="353" t="s">
        <v>617</v>
      </c>
      <c r="B60" s="201" t="s">
        <v>1</v>
      </c>
      <c r="C60" s="201" t="s">
        <v>1</v>
      </c>
      <c r="D60" s="201">
        <v>1760</v>
      </c>
      <c r="E60" s="201">
        <v>1866</v>
      </c>
      <c r="F60" s="201">
        <v>1980</v>
      </c>
      <c r="G60" s="22"/>
    </row>
    <row r="61" spans="1:7" ht="15" customHeight="1">
      <c r="A61" s="353" t="s">
        <v>618</v>
      </c>
      <c r="B61" s="201">
        <v>974</v>
      </c>
      <c r="C61" s="201">
        <v>968</v>
      </c>
      <c r="D61" s="201">
        <v>992</v>
      </c>
      <c r="E61" s="201">
        <v>984</v>
      </c>
      <c r="F61" s="201">
        <v>971</v>
      </c>
      <c r="G61" s="22"/>
    </row>
    <row r="62" spans="1:7" ht="15" customHeight="1">
      <c r="A62" s="352" t="s">
        <v>822</v>
      </c>
      <c r="B62" s="201">
        <v>1405</v>
      </c>
      <c r="C62" s="201">
        <v>1383</v>
      </c>
      <c r="D62" s="201">
        <v>1405</v>
      </c>
      <c r="E62" s="201">
        <v>1444</v>
      </c>
      <c r="F62" s="201">
        <v>1374</v>
      </c>
      <c r="G62" s="22"/>
    </row>
    <row r="63" spans="1:7" ht="15" customHeight="1">
      <c r="A63" s="353" t="s">
        <v>619</v>
      </c>
      <c r="B63" s="201">
        <v>1786</v>
      </c>
      <c r="C63" s="201">
        <v>1793</v>
      </c>
      <c r="D63" s="201">
        <v>1851</v>
      </c>
      <c r="E63" s="201">
        <v>1829</v>
      </c>
      <c r="F63" s="201">
        <v>1838</v>
      </c>
      <c r="G63" s="22"/>
    </row>
    <row r="64" spans="1:7" ht="15" customHeight="1">
      <c r="A64" s="353" t="s">
        <v>620</v>
      </c>
      <c r="B64" s="201">
        <v>1479</v>
      </c>
      <c r="C64" s="201">
        <v>1492</v>
      </c>
      <c r="D64" s="201">
        <v>1509</v>
      </c>
      <c r="E64" s="201">
        <v>1604</v>
      </c>
      <c r="F64" s="201">
        <v>1502</v>
      </c>
      <c r="G64" s="22"/>
    </row>
    <row r="65" spans="1:7" ht="15" customHeight="1">
      <c r="A65" s="353" t="s">
        <v>621</v>
      </c>
      <c r="B65" s="201">
        <v>1208</v>
      </c>
      <c r="C65" s="201">
        <v>1200</v>
      </c>
      <c r="D65" s="201">
        <v>1175</v>
      </c>
      <c r="E65" s="201">
        <v>1173</v>
      </c>
      <c r="F65" s="201">
        <v>1195</v>
      </c>
      <c r="G65" s="22"/>
    </row>
    <row r="66" spans="1:7" ht="15" customHeight="1">
      <c r="A66" s="353" t="s">
        <v>622</v>
      </c>
      <c r="B66" s="201">
        <v>1318</v>
      </c>
      <c r="C66" s="201">
        <v>1391</v>
      </c>
      <c r="D66" s="201">
        <v>1329</v>
      </c>
      <c r="E66" s="201">
        <v>1385</v>
      </c>
      <c r="F66" s="201">
        <v>1290</v>
      </c>
      <c r="G66" s="22"/>
    </row>
    <row r="67" spans="1:7" ht="15" customHeight="1">
      <c r="A67" s="353" t="s">
        <v>623</v>
      </c>
      <c r="B67" s="201">
        <v>980</v>
      </c>
      <c r="C67" s="201">
        <v>990</v>
      </c>
      <c r="D67" s="201">
        <v>993</v>
      </c>
      <c r="E67" s="201">
        <v>973</v>
      </c>
      <c r="F67" s="201">
        <v>983</v>
      </c>
      <c r="G67" s="22"/>
    </row>
    <row r="68" spans="1:7" ht="15" customHeight="1">
      <c r="A68" s="353" t="s">
        <v>624</v>
      </c>
      <c r="B68" s="201">
        <v>1208</v>
      </c>
      <c r="C68" s="201">
        <v>1289</v>
      </c>
      <c r="D68" s="201">
        <v>1234</v>
      </c>
      <c r="E68" s="201">
        <v>1212</v>
      </c>
      <c r="F68" s="201">
        <v>1167</v>
      </c>
      <c r="G68" s="22"/>
    </row>
    <row r="69" spans="1:7" ht="15" customHeight="1">
      <c r="A69" s="353" t="s">
        <v>625</v>
      </c>
      <c r="B69" s="201">
        <v>1045</v>
      </c>
      <c r="C69" s="201">
        <v>1088</v>
      </c>
      <c r="D69" s="201">
        <v>1094</v>
      </c>
      <c r="E69" s="201">
        <v>1081</v>
      </c>
      <c r="F69" s="201">
        <v>1077</v>
      </c>
      <c r="G69" s="22"/>
    </row>
    <row r="70" spans="1:7" ht="15" customHeight="1">
      <c r="A70" s="360" t="s">
        <v>626</v>
      </c>
      <c r="B70" s="362">
        <v>1104</v>
      </c>
      <c r="C70" s="362">
        <v>1088</v>
      </c>
      <c r="D70" s="362">
        <v>1086</v>
      </c>
      <c r="E70" s="362">
        <v>1090</v>
      </c>
      <c r="F70" s="362">
        <v>1076</v>
      </c>
      <c r="G70" s="22"/>
    </row>
    <row r="71" spans="1:7">
      <c r="F71" s="27"/>
      <c r="G71" s="22"/>
    </row>
  </sheetData>
  <mergeCells count="2">
    <mergeCell ref="A2:F2"/>
    <mergeCell ref="E4:F4"/>
  </mergeCells>
  <hyperlinks>
    <hyperlink ref="E4" location="'Листа табела'!A1" display="Листа табела"/>
    <hyperlink ref="E4:F4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6"/>
  <sheetViews>
    <sheetView zoomScaleNormal="100" workbookViewId="0">
      <pane ySplit="4" topLeftCell="A5" activePane="bottomLeft" state="frozen"/>
      <selection activeCell="A5" sqref="A5"/>
      <selection pane="bottomLeft"/>
    </sheetView>
  </sheetViews>
  <sheetFormatPr defaultRowHeight="12"/>
  <cols>
    <col min="1" max="1" width="21.28515625" style="28" customWidth="1"/>
    <col min="2" max="4" width="8.85546875" style="28" customWidth="1"/>
    <col min="5" max="5" width="9.140625" style="37" customWidth="1"/>
    <col min="6" max="6" width="9.140625" style="28" customWidth="1"/>
    <col min="7" max="7" width="9.140625" style="29" customWidth="1"/>
    <col min="8" max="16384" width="9.140625" style="28"/>
  </cols>
  <sheetData>
    <row r="2" spans="1:9">
      <c r="A2" s="758" t="s">
        <v>933</v>
      </c>
      <c r="B2" s="758"/>
      <c r="C2" s="758"/>
      <c r="D2" s="758"/>
      <c r="E2" s="758"/>
      <c r="F2" s="758"/>
      <c r="G2" s="758"/>
    </row>
    <row r="3" spans="1:9" ht="15" customHeight="1" thickBot="1">
      <c r="E3" s="28"/>
      <c r="F3" s="843" t="s">
        <v>887</v>
      </c>
      <c r="G3" s="843"/>
    </row>
    <row r="4" spans="1:9" s="30" customFormat="1" ht="21.75" customHeight="1" thickBot="1">
      <c r="A4" s="263" t="s">
        <v>1419</v>
      </c>
      <c r="B4" s="285" t="s">
        <v>758</v>
      </c>
      <c r="C4" s="665">
        <v>2013</v>
      </c>
      <c r="D4" s="665">
        <v>2014</v>
      </c>
      <c r="E4" s="665">
        <v>2015</v>
      </c>
      <c r="F4" s="265">
        <v>2016</v>
      </c>
      <c r="G4" s="265">
        <v>2017</v>
      </c>
    </row>
    <row r="5" spans="1:9" ht="14.25" customHeight="1">
      <c r="A5" s="31" t="s">
        <v>823</v>
      </c>
      <c r="B5" s="34" t="s">
        <v>934</v>
      </c>
      <c r="C5" s="12">
        <v>238640</v>
      </c>
      <c r="D5" s="12">
        <v>241544</v>
      </c>
      <c r="E5" s="12">
        <v>245975</v>
      </c>
      <c r="F5" s="12">
        <v>253305</v>
      </c>
      <c r="G5" s="12">
        <v>260608</v>
      </c>
      <c r="H5" s="33"/>
      <c r="I5" s="31"/>
    </row>
    <row r="6" spans="1:9" ht="14.25" customHeight="1">
      <c r="A6" s="31"/>
      <c r="B6" s="34" t="s">
        <v>857</v>
      </c>
      <c r="C6" s="12">
        <v>134004</v>
      </c>
      <c r="D6" s="12">
        <v>135488</v>
      </c>
      <c r="E6" s="12">
        <v>137454</v>
      </c>
      <c r="F6" s="12">
        <v>141454</v>
      </c>
      <c r="G6" s="12">
        <v>144968</v>
      </c>
      <c r="H6" s="33"/>
      <c r="I6" s="31"/>
    </row>
    <row r="7" spans="1:9" ht="14.25" customHeight="1">
      <c r="A7" s="31"/>
      <c r="B7" s="34" t="s">
        <v>858</v>
      </c>
      <c r="C7" s="12">
        <v>104636</v>
      </c>
      <c r="D7" s="12">
        <v>106056</v>
      </c>
      <c r="E7" s="12">
        <v>108521</v>
      </c>
      <c r="F7" s="12">
        <v>111851</v>
      </c>
      <c r="G7" s="12">
        <v>115640</v>
      </c>
      <c r="H7" s="33"/>
      <c r="I7" s="31"/>
    </row>
    <row r="8" spans="1:9" ht="12.95" customHeight="1">
      <c r="A8" s="31"/>
      <c r="B8" s="34"/>
      <c r="C8" s="356"/>
      <c r="D8" s="356"/>
      <c r="E8" s="356"/>
      <c r="F8" s="356"/>
      <c r="G8" s="356"/>
      <c r="H8" s="33"/>
      <c r="I8" s="31"/>
    </row>
    <row r="9" spans="1:9" ht="12.95" customHeight="1">
      <c r="A9" s="35" t="s">
        <v>815</v>
      </c>
      <c r="B9" s="34" t="s">
        <v>934</v>
      </c>
      <c r="C9" s="12">
        <v>60577</v>
      </c>
      <c r="D9" s="12">
        <v>61820</v>
      </c>
      <c r="E9" s="12">
        <v>63677</v>
      </c>
      <c r="F9" s="12">
        <v>66304</v>
      </c>
      <c r="G9" s="12">
        <v>68237</v>
      </c>
      <c r="H9" s="33"/>
      <c r="I9" s="31"/>
    </row>
    <row r="10" spans="1:9" ht="12.95" customHeight="1">
      <c r="A10" s="31"/>
      <c r="B10" s="34" t="s">
        <v>857</v>
      </c>
      <c r="C10" s="12">
        <v>31317</v>
      </c>
      <c r="D10" s="12">
        <v>32004</v>
      </c>
      <c r="E10" s="12">
        <v>33082</v>
      </c>
      <c r="F10" s="12">
        <v>34587</v>
      </c>
      <c r="G10" s="12">
        <v>35617</v>
      </c>
      <c r="H10" s="33"/>
      <c r="I10" s="31"/>
    </row>
    <row r="11" spans="1:9" ht="12.95" customHeight="1">
      <c r="A11" s="31"/>
      <c r="B11" s="34" t="s">
        <v>858</v>
      </c>
      <c r="C11" s="12">
        <v>29260</v>
      </c>
      <c r="D11" s="12">
        <v>29816</v>
      </c>
      <c r="E11" s="12">
        <v>30595</v>
      </c>
      <c r="F11" s="12">
        <v>31717</v>
      </c>
      <c r="G11" s="12">
        <v>32620</v>
      </c>
      <c r="H11" s="33"/>
      <c r="I11" s="31"/>
    </row>
    <row r="12" spans="1:9" ht="12.95" customHeight="1">
      <c r="A12" s="31"/>
      <c r="B12" s="34"/>
      <c r="C12" s="356"/>
      <c r="D12" s="356"/>
      <c r="E12" s="356"/>
      <c r="F12" s="356"/>
      <c r="G12" s="356"/>
      <c r="H12" s="33"/>
      <c r="I12" s="31"/>
    </row>
    <row r="13" spans="1:9" s="36" customFormat="1" ht="12.95" customHeight="1">
      <c r="A13" s="31" t="s">
        <v>571</v>
      </c>
      <c r="B13" s="34" t="s">
        <v>934</v>
      </c>
      <c r="C13" s="12">
        <v>238</v>
      </c>
      <c r="D13" s="12">
        <v>228</v>
      </c>
      <c r="E13" s="12">
        <v>228</v>
      </c>
      <c r="F13" s="12">
        <v>240</v>
      </c>
      <c r="G13" s="12">
        <v>274</v>
      </c>
    </row>
    <row r="14" spans="1:9" s="37" customFormat="1" ht="12.95" customHeight="1">
      <c r="A14" s="31"/>
      <c r="B14" s="34" t="s">
        <v>857</v>
      </c>
      <c r="C14" s="12">
        <v>128</v>
      </c>
      <c r="D14" s="12">
        <v>131</v>
      </c>
      <c r="E14" s="12">
        <v>136</v>
      </c>
      <c r="F14" s="12">
        <v>147</v>
      </c>
      <c r="G14" s="12">
        <v>177</v>
      </c>
      <c r="H14" s="33"/>
      <c r="I14" s="33"/>
    </row>
    <row r="15" spans="1:9" s="37" customFormat="1" ht="12.95" customHeight="1">
      <c r="A15" s="31"/>
      <c r="B15" s="34" t="s">
        <v>858</v>
      </c>
      <c r="C15" s="12">
        <v>110</v>
      </c>
      <c r="D15" s="12">
        <v>97</v>
      </c>
      <c r="E15" s="12">
        <v>92</v>
      </c>
      <c r="F15" s="12">
        <v>93</v>
      </c>
      <c r="G15" s="12">
        <v>97</v>
      </c>
      <c r="H15" s="33"/>
      <c r="I15" s="33"/>
    </row>
    <row r="16" spans="1:9" s="37" customFormat="1" ht="12.95" customHeight="1">
      <c r="A16" s="31"/>
      <c r="B16" s="34"/>
      <c r="C16" s="356"/>
      <c r="D16" s="356"/>
      <c r="E16" s="356"/>
      <c r="F16" s="356"/>
      <c r="G16" s="356"/>
      <c r="H16" s="33"/>
      <c r="I16" s="33"/>
    </row>
    <row r="17" spans="1:9" s="37" customFormat="1" ht="12.95" customHeight="1">
      <c r="A17" s="35" t="s">
        <v>816</v>
      </c>
      <c r="B17" s="34" t="s">
        <v>934</v>
      </c>
      <c r="C17" s="12">
        <v>20017</v>
      </c>
      <c r="D17" s="12">
        <v>19952</v>
      </c>
      <c r="E17" s="12">
        <v>19994</v>
      </c>
      <c r="F17" s="12">
        <v>20785</v>
      </c>
      <c r="G17" s="12">
        <v>21501</v>
      </c>
      <c r="H17" s="33"/>
      <c r="I17" s="33"/>
    </row>
    <row r="18" spans="1:9" ht="12.95" customHeight="1">
      <c r="A18" s="31"/>
      <c r="B18" s="34" t="s">
        <v>857</v>
      </c>
      <c r="C18" s="12">
        <v>11270</v>
      </c>
      <c r="D18" s="12">
        <v>11192</v>
      </c>
      <c r="E18" s="12">
        <v>11154</v>
      </c>
      <c r="F18" s="12">
        <v>11553</v>
      </c>
      <c r="G18" s="12">
        <v>11911</v>
      </c>
      <c r="H18" s="33"/>
      <c r="I18" s="31"/>
    </row>
    <row r="19" spans="1:9" ht="12.95" customHeight="1">
      <c r="A19" s="31"/>
      <c r="B19" s="34" t="s">
        <v>858</v>
      </c>
      <c r="C19" s="12">
        <v>8747</v>
      </c>
      <c r="D19" s="12">
        <v>8760</v>
      </c>
      <c r="E19" s="12">
        <v>8840</v>
      </c>
      <c r="F19" s="12">
        <v>9232</v>
      </c>
      <c r="G19" s="12">
        <v>9590</v>
      </c>
      <c r="H19" s="33"/>
      <c r="I19" s="31"/>
    </row>
    <row r="20" spans="1:9" ht="12.95" customHeight="1">
      <c r="A20" s="31"/>
      <c r="B20" s="34"/>
      <c r="C20" s="356"/>
      <c r="D20" s="356"/>
      <c r="E20" s="356"/>
      <c r="F20" s="356"/>
      <c r="G20" s="356"/>
      <c r="H20" s="33"/>
      <c r="I20" s="31"/>
    </row>
    <row r="21" spans="1:9" ht="12.95" customHeight="1">
      <c r="A21" s="31" t="s">
        <v>572</v>
      </c>
      <c r="B21" s="34" t="s">
        <v>934</v>
      </c>
      <c r="C21" s="12">
        <v>1568</v>
      </c>
      <c r="D21" s="12">
        <v>1555</v>
      </c>
      <c r="E21" s="12">
        <v>1813</v>
      </c>
      <c r="F21" s="12">
        <v>1802</v>
      </c>
      <c r="G21" s="12">
        <v>1831</v>
      </c>
      <c r="H21" s="33"/>
      <c r="I21" s="31"/>
    </row>
    <row r="22" spans="1:9" ht="12.95" customHeight="1">
      <c r="A22" s="31"/>
      <c r="B22" s="34" t="s">
        <v>857</v>
      </c>
      <c r="C22" s="12">
        <v>799</v>
      </c>
      <c r="D22" s="12">
        <v>818</v>
      </c>
      <c r="E22" s="12">
        <v>910</v>
      </c>
      <c r="F22" s="12">
        <v>932</v>
      </c>
      <c r="G22" s="12">
        <v>954</v>
      </c>
      <c r="H22" s="33"/>
      <c r="I22" s="31"/>
    </row>
    <row r="23" spans="1:9" ht="12.95" customHeight="1">
      <c r="A23" s="31"/>
      <c r="B23" s="34" t="s">
        <v>858</v>
      </c>
      <c r="C23" s="12">
        <v>769</v>
      </c>
      <c r="D23" s="12">
        <v>737</v>
      </c>
      <c r="E23" s="12">
        <v>903</v>
      </c>
      <c r="F23" s="12">
        <v>870</v>
      </c>
      <c r="G23" s="12">
        <v>877</v>
      </c>
      <c r="H23" s="33"/>
      <c r="I23" s="31"/>
    </row>
    <row r="24" spans="1:9" ht="12.95" customHeight="1">
      <c r="A24" s="31"/>
      <c r="B24" s="34"/>
      <c r="C24" s="356"/>
      <c r="D24" s="356"/>
      <c r="E24" s="356"/>
      <c r="F24" s="356"/>
      <c r="G24" s="356"/>
      <c r="H24" s="33"/>
      <c r="I24" s="31"/>
    </row>
    <row r="25" spans="1:9" ht="12.95" customHeight="1">
      <c r="A25" s="31" t="s">
        <v>573</v>
      </c>
      <c r="B25" s="34" t="s">
        <v>934</v>
      </c>
      <c r="C25" s="12">
        <v>1775</v>
      </c>
      <c r="D25" s="12">
        <v>1794</v>
      </c>
      <c r="E25" s="12">
        <v>1888</v>
      </c>
      <c r="F25" s="12">
        <v>1920</v>
      </c>
      <c r="G25" s="12">
        <v>2030</v>
      </c>
      <c r="H25" s="33"/>
      <c r="I25" s="31"/>
    </row>
    <row r="26" spans="1:9" ht="12.95" customHeight="1">
      <c r="A26" s="31"/>
      <c r="B26" s="34" t="s">
        <v>857</v>
      </c>
      <c r="C26" s="12">
        <v>1005</v>
      </c>
      <c r="D26" s="12">
        <v>1004</v>
      </c>
      <c r="E26" s="12">
        <v>1068</v>
      </c>
      <c r="F26" s="12">
        <v>1085</v>
      </c>
      <c r="G26" s="12">
        <v>1177</v>
      </c>
      <c r="H26" s="33"/>
      <c r="I26" s="31"/>
    </row>
    <row r="27" spans="1:9" ht="12.95" customHeight="1">
      <c r="A27" s="31"/>
      <c r="B27" s="34" t="s">
        <v>858</v>
      </c>
      <c r="C27" s="12">
        <v>770</v>
      </c>
      <c r="D27" s="12">
        <v>790</v>
      </c>
      <c r="E27" s="12">
        <v>820</v>
      </c>
      <c r="F27" s="12">
        <v>835</v>
      </c>
      <c r="G27" s="12">
        <v>853</v>
      </c>
      <c r="H27" s="33"/>
      <c r="I27" s="31"/>
    </row>
    <row r="28" spans="1:9" ht="12.95" customHeight="1">
      <c r="A28" s="31"/>
      <c r="B28" s="34"/>
      <c r="C28" s="356"/>
      <c r="D28" s="356"/>
      <c r="E28" s="356"/>
      <c r="F28" s="356"/>
      <c r="G28" s="356"/>
      <c r="H28" s="33"/>
      <c r="I28" s="31"/>
    </row>
    <row r="29" spans="1:9" ht="12.95" customHeight="1">
      <c r="A29" s="31" t="s">
        <v>574</v>
      </c>
      <c r="B29" s="34" t="s">
        <v>934</v>
      </c>
      <c r="C29" s="12">
        <v>3390</v>
      </c>
      <c r="D29" s="12">
        <v>3259</v>
      </c>
      <c r="E29" s="12">
        <v>3055</v>
      </c>
      <c r="F29" s="12">
        <v>3045</v>
      </c>
      <c r="G29" s="12">
        <v>3043</v>
      </c>
      <c r="H29" s="33"/>
      <c r="I29" s="31"/>
    </row>
    <row r="30" spans="1:9" ht="12.95" customHeight="1">
      <c r="A30" s="31"/>
      <c r="B30" s="34" t="s">
        <v>857</v>
      </c>
      <c r="C30" s="12">
        <v>2167</v>
      </c>
      <c r="D30" s="12">
        <v>2055</v>
      </c>
      <c r="E30" s="12">
        <v>1930</v>
      </c>
      <c r="F30" s="12">
        <v>1901</v>
      </c>
      <c r="G30" s="12">
        <v>1853</v>
      </c>
      <c r="H30" s="33"/>
      <c r="I30" s="31"/>
    </row>
    <row r="31" spans="1:9" ht="12.95" customHeight="1">
      <c r="A31" s="31"/>
      <c r="B31" s="34" t="s">
        <v>858</v>
      </c>
      <c r="C31" s="12">
        <v>1223</v>
      </c>
      <c r="D31" s="12">
        <v>1204</v>
      </c>
      <c r="E31" s="12">
        <v>1125</v>
      </c>
      <c r="F31" s="12">
        <v>1144</v>
      </c>
      <c r="G31" s="12">
        <v>1190</v>
      </c>
      <c r="H31" s="33"/>
      <c r="I31" s="31"/>
    </row>
    <row r="32" spans="1:9" ht="12.95" customHeight="1">
      <c r="A32" s="31"/>
      <c r="B32" s="34"/>
      <c r="C32" s="356"/>
      <c r="D32" s="356"/>
      <c r="E32" s="356"/>
      <c r="F32" s="356"/>
      <c r="G32" s="356"/>
      <c r="H32" s="33"/>
      <c r="I32" s="31"/>
    </row>
    <row r="33" spans="1:9" ht="12.95" customHeight="1">
      <c r="A33" s="31" t="s">
        <v>575</v>
      </c>
      <c r="B33" s="34" t="s">
        <v>934</v>
      </c>
      <c r="C33" s="12">
        <v>1999</v>
      </c>
      <c r="D33" s="12">
        <v>1974</v>
      </c>
      <c r="E33" s="12">
        <v>1994</v>
      </c>
      <c r="F33" s="12">
        <v>1933</v>
      </c>
      <c r="G33" s="12">
        <v>1973</v>
      </c>
      <c r="H33" s="33"/>
      <c r="I33" s="31"/>
    </row>
    <row r="34" spans="1:9" ht="12.95" customHeight="1">
      <c r="A34" s="31"/>
      <c r="B34" s="34" t="s">
        <v>857</v>
      </c>
      <c r="C34" s="12">
        <v>1182</v>
      </c>
      <c r="D34" s="12">
        <v>1142</v>
      </c>
      <c r="E34" s="12">
        <v>1149</v>
      </c>
      <c r="F34" s="12">
        <v>1120</v>
      </c>
      <c r="G34" s="12">
        <v>1128</v>
      </c>
      <c r="H34" s="33"/>
      <c r="I34" s="31"/>
    </row>
    <row r="35" spans="1:9" ht="12.95" customHeight="1">
      <c r="A35" s="31"/>
      <c r="B35" s="34" t="s">
        <v>858</v>
      </c>
      <c r="C35" s="12">
        <v>817</v>
      </c>
      <c r="D35" s="12">
        <v>832</v>
      </c>
      <c r="E35" s="12">
        <v>845</v>
      </c>
      <c r="F35" s="12">
        <v>813</v>
      </c>
      <c r="G35" s="12">
        <v>845</v>
      </c>
      <c r="H35" s="33"/>
      <c r="I35" s="31"/>
    </row>
    <row r="36" spans="1:9" ht="12.95" customHeight="1">
      <c r="A36" s="31"/>
      <c r="B36" s="34"/>
      <c r="C36" s="356"/>
      <c r="D36" s="356"/>
      <c r="E36" s="356"/>
      <c r="F36" s="356"/>
      <c r="G36" s="356"/>
      <c r="H36" s="33"/>
      <c r="I36" s="31"/>
    </row>
    <row r="37" spans="1:9" ht="12.95" customHeight="1">
      <c r="A37" s="31" t="s">
        <v>576</v>
      </c>
      <c r="B37" s="34" t="s">
        <v>934</v>
      </c>
      <c r="C37" s="12">
        <v>1295</v>
      </c>
      <c r="D37" s="12">
        <v>1328</v>
      </c>
      <c r="E37" s="12">
        <v>1328</v>
      </c>
      <c r="F37" s="12">
        <v>1322</v>
      </c>
      <c r="G37" s="12">
        <v>1346</v>
      </c>
      <c r="H37" s="33"/>
      <c r="I37" s="31"/>
    </row>
    <row r="38" spans="1:9" ht="12.95" customHeight="1">
      <c r="A38" s="31"/>
      <c r="B38" s="34" t="s">
        <v>857</v>
      </c>
      <c r="C38" s="12">
        <v>727</v>
      </c>
      <c r="D38" s="12">
        <v>761</v>
      </c>
      <c r="E38" s="12">
        <v>756</v>
      </c>
      <c r="F38" s="12">
        <v>758</v>
      </c>
      <c r="G38" s="12">
        <v>762</v>
      </c>
      <c r="H38" s="33"/>
      <c r="I38" s="31"/>
    </row>
    <row r="39" spans="1:9" ht="12.95" customHeight="1">
      <c r="A39" s="31"/>
      <c r="B39" s="34" t="s">
        <v>858</v>
      </c>
      <c r="C39" s="12">
        <v>568</v>
      </c>
      <c r="D39" s="12">
        <v>567</v>
      </c>
      <c r="E39" s="12">
        <v>572</v>
      </c>
      <c r="F39" s="12">
        <v>564</v>
      </c>
      <c r="G39" s="12">
        <v>584</v>
      </c>
      <c r="H39" s="33"/>
      <c r="I39" s="31"/>
    </row>
    <row r="40" spans="1:9" ht="12.95" customHeight="1">
      <c r="A40" s="31"/>
      <c r="B40" s="34"/>
      <c r="C40" s="356"/>
      <c r="D40" s="356"/>
      <c r="E40" s="356"/>
      <c r="F40" s="356"/>
      <c r="G40" s="356"/>
      <c r="H40" s="33"/>
      <c r="I40" s="31"/>
    </row>
    <row r="41" spans="1:9" ht="12.95" customHeight="1">
      <c r="A41" s="31" t="s">
        <v>577</v>
      </c>
      <c r="B41" s="34" t="s">
        <v>934</v>
      </c>
      <c r="C41" s="12">
        <v>242</v>
      </c>
      <c r="D41" s="12">
        <v>241</v>
      </c>
      <c r="E41" s="12">
        <v>242</v>
      </c>
      <c r="F41" s="12">
        <v>247</v>
      </c>
      <c r="G41" s="12">
        <v>246</v>
      </c>
      <c r="H41" s="33"/>
      <c r="I41" s="31"/>
    </row>
    <row r="42" spans="1:9" ht="12.95" customHeight="1">
      <c r="A42" s="31"/>
      <c r="B42" s="34" t="s">
        <v>857</v>
      </c>
      <c r="C42" s="12">
        <v>114</v>
      </c>
      <c r="D42" s="12">
        <v>116</v>
      </c>
      <c r="E42" s="12">
        <v>114</v>
      </c>
      <c r="F42" s="12">
        <v>129</v>
      </c>
      <c r="G42" s="12">
        <v>127</v>
      </c>
      <c r="H42" s="33"/>
      <c r="I42" s="31"/>
    </row>
    <row r="43" spans="1:9" ht="12.95" customHeight="1">
      <c r="A43" s="31"/>
      <c r="B43" s="34" t="s">
        <v>858</v>
      </c>
      <c r="C43" s="12">
        <v>128</v>
      </c>
      <c r="D43" s="12">
        <v>125</v>
      </c>
      <c r="E43" s="12">
        <v>128</v>
      </c>
      <c r="F43" s="12">
        <v>118</v>
      </c>
      <c r="G43" s="12">
        <v>119</v>
      </c>
      <c r="H43" s="33"/>
      <c r="I43" s="31"/>
    </row>
    <row r="44" spans="1:9" ht="12.95" customHeight="1">
      <c r="A44" s="31"/>
      <c r="B44" s="34"/>
      <c r="C44" s="356"/>
      <c r="D44" s="356"/>
      <c r="E44" s="356"/>
      <c r="F44" s="356"/>
      <c r="G44" s="356"/>
      <c r="H44" s="33"/>
      <c r="I44" s="31"/>
    </row>
    <row r="45" spans="1:9" ht="12.95" customHeight="1">
      <c r="A45" s="31" t="s">
        <v>578</v>
      </c>
      <c r="B45" s="34" t="s">
        <v>934</v>
      </c>
      <c r="C45" s="12">
        <v>2968</v>
      </c>
      <c r="D45" s="12">
        <v>3025</v>
      </c>
      <c r="E45" s="12">
        <v>3065</v>
      </c>
      <c r="F45" s="12">
        <v>3046</v>
      </c>
      <c r="G45" s="12">
        <v>3222</v>
      </c>
      <c r="H45" s="33"/>
      <c r="I45" s="31"/>
    </row>
    <row r="46" spans="1:9" ht="12.95" customHeight="1">
      <c r="A46" s="31"/>
      <c r="B46" s="34" t="s">
        <v>857</v>
      </c>
      <c r="C46" s="12">
        <v>1990</v>
      </c>
      <c r="D46" s="12">
        <v>2009</v>
      </c>
      <c r="E46" s="12">
        <v>2068</v>
      </c>
      <c r="F46" s="12">
        <v>2052</v>
      </c>
      <c r="G46" s="12">
        <v>2160</v>
      </c>
      <c r="H46" s="33"/>
      <c r="I46" s="31"/>
    </row>
    <row r="47" spans="1:9" ht="12.95" customHeight="1">
      <c r="A47" s="31"/>
      <c r="B47" s="34" t="s">
        <v>858</v>
      </c>
      <c r="C47" s="12">
        <v>978</v>
      </c>
      <c r="D47" s="12">
        <v>1016</v>
      </c>
      <c r="E47" s="12">
        <v>997</v>
      </c>
      <c r="F47" s="12">
        <v>994</v>
      </c>
      <c r="G47" s="12">
        <v>1062</v>
      </c>
      <c r="H47" s="33"/>
      <c r="I47" s="31"/>
    </row>
    <row r="48" spans="1:9" ht="12.95" customHeight="1">
      <c r="A48" s="31"/>
      <c r="B48" s="34"/>
      <c r="C48" s="356"/>
      <c r="D48" s="356"/>
      <c r="E48" s="356"/>
      <c r="F48" s="356"/>
      <c r="G48" s="356"/>
      <c r="H48" s="33"/>
      <c r="I48" s="31"/>
    </row>
    <row r="49" spans="1:9" ht="12.95" customHeight="1">
      <c r="A49" s="31" t="s">
        <v>579</v>
      </c>
      <c r="B49" s="34" t="s">
        <v>934</v>
      </c>
      <c r="C49" s="12">
        <v>8425</v>
      </c>
      <c r="D49" s="12">
        <v>8630</v>
      </c>
      <c r="E49" s="12">
        <v>8792</v>
      </c>
      <c r="F49" s="12">
        <v>9028</v>
      </c>
      <c r="G49" s="12">
        <v>9475</v>
      </c>
      <c r="H49" s="33"/>
      <c r="I49" s="31"/>
    </row>
    <row r="50" spans="1:9" ht="12.95" customHeight="1">
      <c r="A50" s="31"/>
      <c r="B50" s="34" t="s">
        <v>857</v>
      </c>
      <c r="C50" s="12">
        <v>4715</v>
      </c>
      <c r="D50" s="12">
        <v>4833</v>
      </c>
      <c r="E50" s="12">
        <v>4874</v>
      </c>
      <c r="F50" s="12">
        <v>4948</v>
      </c>
      <c r="G50" s="12">
        <v>5191</v>
      </c>
      <c r="H50" s="33"/>
      <c r="I50" s="31"/>
    </row>
    <row r="51" spans="1:9" ht="12.95" customHeight="1">
      <c r="A51" s="31"/>
      <c r="B51" s="34" t="s">
        <v>858</v>
      </c>
      <c r="C51" s="12">
        <v>3710</v>
      </c>
      <c r="D51" s="12">
        <v>3797</v>
      </c>
      <c r="E51" s="12">
        <v>3918</v>
      </c>
      <c r="F51" s="12">
        <v>4080</v>
      </c>
      <c r="G51" s="12">
        <v>4284</v>
      </c>
      <c r="H51" s="33"/>
      <c r="I51" s="31"/>
    </row>
    <row r="52" spans="1:9" ht="12.95" customHeight="1">
      <c r="A52" s="31"/>
      <c r="B52" s="34"/>
      <c r="C52" s="356"/>
      <c r="D52" s="356"/>
      <c r="E52" s="356"/>
      <c r="F52" s="356"/>
      <c r="G52" s="356"/>
      <c r="H52" s="33"/>
      <c r="I52" s="31"/>
    </row>
    <row r="53" spans="1:9" ht="12.95" customHeight="1">
      <c r="A53" s="31" t="s">
        <v>580</v>
      </c>
      <c r="B53" s="34" t="s">
        <v>934</v>
      </c>
      <c r="C53" s="12">
        <v>6661</v>
      </c>
      <c r="D53" s="12">
        <v>6684</v>
      </c>
      <c r="E53" s="12">
        <v>6615</v>
      </c>
      <c r="F53" s="12">
        <v>6369</v>
      </c>
      <c r="G53" s="12">
        <v>6588</v>
      </c>
      <c r="H53" s="33"/>
      <c r="I53" s="31"/>
    </row>
    <row r="54" spans="1:9" ht="12.95" customHeight="1">
      <c r="A54" s="31"/>
      <c r="B54" s="34" t="s">
        <v>857</v>
      </c>
      <c r="C54" s="12">
        <v>3455</v>
      </c>
      <c r="D54" s="12">
        <v>3474</v>
      </c>
      <c r="E54" s="12">
        <v>3390</v>
      </c>
      <c r="F54" s="12">
        <v>3289</v>
      </c>
      <c r="G54" s="12">
        <v>3384</v>
      </c>
      <c r="H54" s="33"/>
      <c r="I54" s="31"/>
    </row>
    <row r="55" spans="1:9" ht="12.95" customHeight="1">
      <c r="A55" s="31"/>
      <c r="B55" s="34" t="s">
        <v>858</v>
      </c>
      <c r="C55" s="12">
        <v>3206</v>
      </c>
      <c r="D55" s="12">
        <v>3210</v>
      </c>
      <c r="E55" s="12">
        <v>3225</v>
      </c>
      <c r="F55" s="12">
        <v>3080</v>
      </c>
      <c r="G55" s="12">
        <v>3204</v>
      </c>
      <c r="H55" s="33"/>
      <c r="I55" s="31"/>
    </row>
    <row r="56" spans="1:9" ht="12.95" customHeight="1">
      <c r="A56" s="31"/>
      <c r="B56" s="34"/>
      <c r="C56" s="356"/>
      <c r="D56" s="356"/>
      <c r="E56" s="356"/>
      <c r="F56" s="356"/>
      <c r="G56" s="356"/>
      <c r="H56" s="33"/>
      <c r="I56" s="31"/>
    </row>
    <row r="57" spans="1:9" ht="12.95" customHeight="1">
      <c r="A57" s="35" t="s">
        <v>817</v>
      </c>
      <c r="B57" s="34" t="s">
        <v>934</v>
      </c>
      <c r="C57" s="12">
        <v>12480</v>
      </c>
      <c r="D57" s="12">
        <v>12414</v>
      </c>
      <c r="E57" s="12">
        <v>11710</v>
      </c>
      <c r="F57" s="12">
        <v>12248</v>
      </c>
      <c r="G57" s="12">
        <v>12227</v>
      </c>
      <c r="H57" s="33"/>
      <c r="I57" s="31"/>
    </row>
    <row r="58" spans="1:9" ht="12.95" customHeight="1">
      <c r="A58" s="31"/>
      <c r="B58" s="34" t="s">
        <v>857</v>
      </c>
      <c r="C58" s="12">
        <v>7279</v>
      </c>
      <c r="D58" s="12">
        <v>7304</v>
      </c>
      <c r="E58" s="12">
        <v>6644</v>
      </c>
      <c r="F58" s="12">
        <v>6877</v>
      </c>
      <c r="G58" s="12">
        <v>6759</v>
      </c>
      <c r="H58" s="33"/>
      <c r="I58" s="31"/>
    </row>
    <row r="59" spans="1:9" ht="12.95" customHeight="1">
      <c r="A59" s="31"/>
      <c r="B59" s="34" t="s">
        <v>858</v>
      </c>
      <c r="C59" s="12">
        <v>5201</v>
      </c>
      <c r="D59" s="12">
        <v>5110</v>
      </c>
      <c r="E59" s="12">
        <v>5066</v>
      </c>
      <c r="F59" s="12">
        <v>5371</v>
      </c>
      <c r="G59" s="12">
        <v>5468</v>
      </c>
      <c r="H59" s="33"/>
      <c r="I59" s="31"/>
    </row>
    <row r="60" spans="1:9" ht="12.95" customHeight="1">
      <c r="A60" s="31"/>
      <c r="B60" s="34"/>
      <c r="C60" s="356"/>
      <c r="D60" s="356"/>
      <c r="E60" s="356"/>
      <c r="F60" s="356"/>
      <c r="G60" s="356"/>
      <c r="H60" s="33"/>
      <c r="I60" s="31"/>
    </row>
    <row r="61" spans="1:9" ht="12.95" customHeight="1">
      <c r="A61" s="31" t="s">
        <v>581</v>
      </c>
      <c r="B61" s="34" t="s">
        <v>934</v>
      </c>
      <c r="C61" s="12">
        <v>478</v>
      </c>
      <c r="D61" s="12">
        <v>465</v>
      </c>
      <c r="E61" s="12">
        <v>452</v>
      </c>
      <c r="F61" s="12">
        <v>448</v>
      </c>
      <c r="G61" s="12">
        <v>457</v>
      </c>
      <c r="H61" s="33"/>
      <c r="I61" s="31"/>
    </row>
    <row r="62" spans="1:9" ht="12.95" customHeight="1">
      <c r="A62" s="31"/>
      <c r="B62" s="34" t="s">
        <v>857</v>
      </c>
      <c r="C62" s="12">
        <v>325</v>
      </c>
      <c r="D62" s="12">
        <v>319</v>
      </c>
      <c r="E62" s="12">
        <v>307</v>
      </c>
      <c r="F62" s="12">
        <v>298</v>
      </c>
      <c r="G62" s="12">
        <v>308</v>
      </c>
      <c r="H62" s="33"/>
      <c r="I62" s="31"/>
    </row>
    <row r="63" spans="1:9" ht="12.95" customHeight="1">
      <c r="A63" s="31"/>
      <c r="B63" s="34" t="s">
        <v>858</v>
      </c>
      <c r="C63" s="12">
        <v>153</v>
      </c>
      <c r="D63" s="12">
        <v>146</v>
      </c>
      <c r="E63" s="12">
        <v>145</v>
      </c>
      <c r="F63" s="12">
        <v>150</v>
      </c>
      <c r="G63" s="12">
        <v>149</v>
      </c>
      <c r="H63" s="33"/>
      <c r="I63" s="31"/>
    </row>
    <row r="64" spans="1:9" ht="12.95" customHeight="1">
      <c r="A64" s="31"/>
      <c r="B64" s="34"/>
      <c r="C64" s="356"/>
      <c r="D64" s="356"/>
      <c r="E64" s="356"/>
      <c r="F64" s="356"/>
      <c r="G64" s="356"/>
      <c r="H64" s="33"/>
      <c r="I64" s="31"/>
    </row>
    <row r="65" spans="1:9" ht="12.95" customHeight="1">
      <c r="A65" s="355" t="s">
        <v>818</v>
      </c>
      <c r="B65" s="34" t="s">
        <v>934</v>
      </c>
      <c r="C65" s="12">
        <v>7922</v>
      </c>
      <c r="D65" s="12">
        <v>7960</v>
      </c>
      <c r="E65" s="12">
        <v>8178</v>
      </c>
      <c r="F65" s="12">
        <v>8560</v>
      </c>
      <c r="G65" s="12">
        <v>9160</v>
      </c>
      <c r="H65" s="33"/>
      <c r="I65" s="31"/>
    </row>
    <row r="66" spans="1:9" ht="12.95" customHeight="1">
      <c r="A66" s="31"/>
      <c r="B66" s="34" t="s">
        <v>857</v>
      </c>
      <c r="C66" s="12">
        <v>4662</v>
      </c>
      <c r="D66" s="12">
        <v>4698</v>
      </c>
      <c r="E66" s="12">
        <v>4741</v>
      </c>
      <c r="F66" s="12">
        <v>4973</v>
      </c>
      <c r="G66" s="12">
        <v>5337</v>
      </c>
      <c r="H66" s="33"/>
      <c r="I66" s="31"/>
    </row>
    <row r="67" spans="1:9" ht="12.95" customHeight="1">
      <c r="A67" s="31"/>
      <c r="B67" s="34" t="s">
        <v>858</v>
      </c>
      <c r="C67" s="12">
        <v>3260</v>
      </c>
      <c r="D67" s="12">
        <v>3262</v>
      </c>
      <c r="E67" s="12">
        <v>3437</v>
      </c>
      <c r="F67" s="12">
        <v>3587</v>
      </c>
      <c r="G67" s="12">
        <v>3823</v>
      </c>
      <c r="H67" s="33"/>
      <c r="I67" s="31"/>
    </row>
    <row r="68" spans="1:9" ht="12.95" customHeight="1">
      <c r="A68" s="31"/>
      <c r="B68" s="34"/>
      <c r="C68" s="356"/>
      <c r="D68" s="356"/>
      <c r="E68" s="356"/>
      <c r="F68" s="356"/>
      <c r="G68" s="356"/>
      <c r="H68" s="33"/>
      <c r="I68" s="31"/>
    </row>
    <row r="69" spans="1:9" ht="12.95" customHeight="1">
      <c r="A69" s="31" t="s">
        <v>582</v>
      </c>
      <c r="B69" s="34" t="s">
        <v>934</v>
      </c>
      <c r="C69" s="12">
        <v>111</v>
      </c>
      <c r="D69" s="12">
        <v>115</v>
      </c>
      <c r="E69" s="12">
        <v>122</v>
      </c>
      <c r="F69" s="12">
        <v>125</v>
      </c>
      <c r="G69" s="12">
        <v>125</v>
      </c>
      <c r="H69" s="33"/>
      <c r="I69" s="31"/>
    </row>
    <row r="70" spans="1:9" ht="12.95" customHeight="1">
      <c r="A70" s="31"/>
      <c r="B70" s="34" t="s">
        <v>857</v>
      </c>
      <c r="C70" s="12">
        <v>83</v>
      </c>
      <c r="D70" s="12">
        <v>85</v>
      </c>
      <c r="E70" s="12">
        <v>92</v>
      </c>
      <c r="F70" s="12">
        <v>92</v>
      </c>
      <c r="G70" s="12">
        <v>91</v>
      </c>
      <c r="H70" s="33"/>
      <c r="I70" s="31"/>
    </row>
    <row r="71" spans="1:9" ht="12.95" customHeight="1">
      <c r="A71" s="31"/>
      <c r="B71" s="34" t="s">
        <v>858</v>
      </c>
      <c r="C71" s="12">
        <v>28</v>
      </c>
      <c r="D71" s="12">
        <v>30</v>
      </c>
      <c r="E71" s="12">
        <v>30</v>
      </c>
      <c r="F71" s="12">
        <v>33</v>
      </c>
      <c r="G71" s="12">
        <v>34</v>
      </c>
      <c r="H71" s="33"/>
      <c r="I71" s="31"/>
    </row>
    <row r="72" spans="1:9" ht="12.95" customHeight="1">
      <c r="A72" s="31"/>
      <c r="B72" s="34"/>
      <c r="C72" s="356"/>
      <c r="D72" s="356"/>
      <c r="E72" s="356"/>
      <c r="F72" s="356"/>
      <c r="G72" s="356"/>
      <c r="H72" s="33"/>
      <c r="I72" s="31"/>
    </row>
    <row r="73" spans="1:9" ht="12.95" customHeight="1">
      <c r="A73" s="31" t="s">
        <v>583</v>
      </c>
      <c r="B73" s="34" t="s">
        <v>934</v>
      </c>
      <c r="C73" s="12">
        <v>10</v>
      </c>
      <c r="D73" s="12">
        <v>10</v>
      </c>
      <c r="E73" s="12">
        <v>10</v>
      </c>
      <c r="F73" s="12">
        <v>8</v>
      </c>
      <c r="G73" s="12">
        <v>10</v>
      </c>
      <c r="H73" s="33"/>
      <c r="I73" s="31"/>
    </row>
    <row r="74" spans="1:9" ht="12.95" customHeight="1">
      <c r="A74" s="31"/>
      <c r="B74" s="34" t="s">
        <v>857</v>
      </c>
      <c r="C74" s="12">
        <v>6</v>
      </c>
      <c r="D74" s="12">
        <v>5</v>
      </c>
      <c r="E74" s="12">
        <v>5</v>
      </c>
      <c r="F74" s="12">
        <v>5</v>
      </c>
      <c r="G74" s="12">
        <v>6</v>
      </c>
      <c r="H74" s="33"/>
      <c r="I74" s="31"/>
    </row>
    <row r="75" spans="1:9" ht="12.95" customHeight="1">
      <c r="A75" s="31"/>
      <c r="B75" s="34" t="s">
        <v>858</v>
      </c>
      <c r="C75" s="12">
        <v>4</v>
      </c>
      <c r="D75" s="12">
        <v>5</v>
      </c>
      <c r="E75" s="12">
        <v>5</v>
      </c>
      <c r="F75" s="12">
        <v>3</v>
      </c>
      <c r="G75" s="12">
        <v>4</v>
      </c>
      <c r="H75" s="33"/>
      <c r="I75" s="31"/>
    </row>
    <row r="76" spans="1:9" ht="12.95" customHeight="1">
      <c r="A76" s="31"/>
      <c r="B76" s="34"/>
      <c r="C76" s="356"/>
      <c r="D76" s="356"/>
      <c r="E76" s="356"/>
      <c r="F76" s="356"/>
      <c r="G76" s="356"/>
      <c r="H76" s="33"/>
      <c r="I76" s="31"/>
    </row>
    <row r="77" spans="1:9" ht="12.95" customHeight="1">
      <c r="A77" s="38" t="s">
        <v>819</v>
      </c>
      <c r="B77" s="34" t="s">
        <v>934</v>
      </c>
      <c r="C77" s="59">
        <v>14750</v>
      </c>
      <c r="D77" s="59">
        <v>14602</v>
      </c>
      <c r="E77" s="59">
        <v>14701</v>
      </c>
      <c r="F77" s="59">
        <v>15017</v>
      </c>
      <c r="G77" s="59">
        <v>15417</v>
      </c>
      <c r="H77" s="40"/>
      <c r="I77" s="31"/>
    </row>
    <row r="78" spans="1:9" ht="12.95" customHeight="1">
      <c r="A78" s="31"/>
      <c r="B78" s="34" t="s">
        <v>857</v>
      </c>
      <c r="C78" s="59">
        <v>7883</v>
      </c>
      <c r="D78" s="59">
        <v>7772</v>
      </c>
      <c r="E78" s="59">
        <v>7764</v>
      </c>
      <c r="F78" s="59">
        <v>7941</v>
      </c>
      <c r="G78" s="59">
        <v>8093</v>
      </c>
      <c r="H78" s="33"/>
      <c r="I78" s="31"/>
    </row>
    <row r="79" spans="1:9" ht="12.95" customHeight="1">
      <c r="A79" s="31"/>
      <c r="B79" s="34" t="s">
        <v>858</v>
      </c>
      <c r="C79" s="59">
        <v>6867</v>
      </c>
      <c r="D79" s="59">
        <v>6830</v>
      </c>
      <c r="E79" s="59">
        <v>6937</v>
      </c>
      <c r="F79" s="59">
        <v>7076</v>
      </c>
      <c r="G79" s="59">
        <v>7324</v>
      </c>
      <c r="H79" s="33"/>
      <c r="I79" s="31"/>
    </row>
    <row r="80" spans="1:9" ht="12.95" customHeight="1">
      <c r="A80" s="31"/>
      <c r="B80" s="34"/>
      <c r="C80" s="356"/>
      <c r="D80" s="356"/>
      <c r="E80" s="356"/>
      <c r="F80" s="356"/>
      <c r="G80" s="356"/>
      <c r="H80" s="33"/>
      <c r="I80" s="31"/>
    </row>
    <row r="81" spans="1:9" ht="12.95" customHeight="1">
      <c r="A81" s="41" t="s">
        <v>584</v>
      </c>
      <c r="B81" s="34" t="s">
        <v>934</v>
      </c>
      <c r="C81" s="12">
        <v>2615</v>
      </c>
      <c r="D81" s="12">
        <v>2581</v>
      </c>
      <c r="E81" s="12">
        <v>2625</v>
      </c>
      <c r="F81" s="12">
        <v>2864</v>
      </c>
      <c r="G81" s="12">
        <v>3053</v>
      </c>
      <c r="H81" s="33"/>
      <c r="I81" s="31"/>
    </row>
    <row r="82" spans="1:9" ht="12.95" customHeight="1">
      <c r="A82" s="41"/>
      <c r="B82" s="34" t="s">
        <v>857</v>
      </c>
      <c r="C82" s="12">
        <v>1175</v>
      </c>
      <c r="D82" s="12">
        <v>1138</v>
      </c>
      <c r="E82" s="12">
        <v>1143</v>
      </c>
      <c r="F82" s="12">
        <v>1227</v>
      </c>
      <c r="G82" s="12">
        <v>1299</v>
      </c>
      <c r="H82" s="33"/>
      <c r="I82" s="31"/>
    </row>
    <row r="83" spans="1:9" ht="12.95" customHeight="1">
      <c r="A83" s="41"/>
      <c r="B83" s="34" t="s">
        <v>858</v>
      </c>
      <c r="C83" s="12">
        <v>1440</v>
      </c>
      <c r="D83" s="12">
        <v>1443</v>
      </c>
      <c r="E83" s="12">
        <v>1482</v>
      </c>
      <c r="F83" s="12">
        <v>1637</v>
      </c>
      <c r="G83" s="12">
        <v>1754</v>
      </c>
      <c r="H83" s="33"/>
      <c r="I83" s="31"/>
    </row>
    <row r="84" spans="1:9" ht="12.95" customHeight="1">
      <c r="A84" s="41"/>
      <c r="B84" s="34"/>
      <c r="C84" s="356"/>
      <c r="D84" s="356"/>
      <c r="E84" s="356"/>
      <c r="F84" s="356"/>
      <c r="G84" s="356"/>
      <c r="H84" s="33"/>
      <c r="I84" s="31"/>
    </row>
    <row r="85" spans="1:9" ht="12.95" customHeight="1">
      <c r="A85" s="41" t="s">
        <v>585</v>
      </c>
      <c r="B85" s="34" t="s">
        <v>934</v>
      </c>
      <c r="C85" s="12">
        <v>223</v>
      </c>
      <c r="D85" s="12">
        <v>248</v>
      </c>
      <c r="E85" s="12">
        <v>246</v>
      </c>
      <c r="F85" s="12">
        <v>293</v>
      </c>
      <c r="G85" s="12">
        <v>312</v>
      </c>
      <c r="H85" s="33"/>
      <c r="I85" s="31"/>
    </row>
    <row r="86" spans="1:9" ht="12.95" customHeight="1">
      <c r="A86" s="41"/>
      <c r="B86" s="34" t="s">
        <v>857</v>
      </c>
      <c r="C86" s="12">
        <v>171</v>
      </c>
      <c r="D86" s="12">
        <v>195</v>
      </c>
      <c r="E86" s="12">
        <v>194</v>
      </c>
      <c r="F86" s="12">
        <v>226</v>
      </c>
      <c r="G86" s="12">
        <v>243</v>
      </c>
      <c r="H86" s="33"/>
      <c r="I86" s="31"/>
    </row>
    <row r="87" spans="1:9" ht="12.95" customHeight="1">
      <c r="A87" s="41"/>
      <c r="B87" s="34" t="s">
        <v>858</v>
      </c>
      <c r="C87" s="12">
        <v>52</v>
      </c>
      <c r="D87" s="12">
        <v>53</v>
      </c>
      <c r="E87" s="12">
        <v>52</v>
      </c>
      <c r="F87" s="12">
        <v>67</v>
      </c>
      <c r="G87" s="12">
        <v>69</v>
      </c>
      <c r="H87" s="33"/>
      <c r="I87" s="31"/>
    </row>
    <row r="88" spans="1:9" ht="12.95" customHeight="1">
      <c r="A88" s="41"/>
      <c r="B88" s="34"/>
      <c r="C88" s="356"/>
      <c r="D88" s="356"/>
      <c r="E88" s="356"/>
      <c r="F88" s="356"/>
      <c r="G88" s="356"/>
      <c r="H88" s="33"/>
      <c r="I88" s="31"/>
    </row>
    <row r="89" spans="1:9" ht="12.95" customHeight="1">
      <c r="A89" s="41" t="s">
        <v>586</v>
      </c>
      <c r="B89" s="34" t="s">
        <v>934</v>
      </c>
      <c r="C89" s="12">
        <v>4104</v>
      </c>
      <c r="D89" s="12">
        <v>4031</v>
      </c>
      <c r="E89" s="12">
        <v>4045</v>
      </c>
      <c r="F89" s="12">
        <v>4301</v>
      </c>
      <c r="G89" s="12">
        <v>4484</v>
      </c>
      <c r="H89" s="33"/>
      <c r="I89" s="31"/>
    </row>
    <row r="90" spans="1:9" ht="12.95" customHeight="1">
      <c r="A90" s="41"/>
      <c r="B90" s="34" t="s">
        <v>857</v>
      </c>
      <c r="C90" s="12">
        <v>2191</v>
      </c>
      <c r="D90" s="12">
        <v>2099</v>
      </c>
      <c r="E90" s="12">
        <v>2083</v>
      </c>
      <c r="F90" s="12">
        <v>2299</v>
      </c>
      <c r="G90" s="12">
        <v>2402</v>
      </c>
      <c r="H90" s="33"/>
      <c r="I90" s="31"/>
    </row>
    <row r="91" spans="1:9" ht="12.95" customHeight="1">
      <c r="A91" s="41"/>
      <c r="B91" s="34" t="s">
        <v>858</v>
      </c>
      <c r="C91" s="12">
        <v>1913</v>
      </c>
      <c r="D91" s="12">
        <v>1932</v>
      </c>
      <c r="E91" s="12">
        <v>1962</v>
      </c>
      <c r="F91" s="12">
        <v>2002</v>
      </c>
      <c r="G91" s="12">
        <v>2082</v>
      </c>
      <c r="H91" s="33"/>
      <c r="I91" s="31"/>
    </row>
    <row r="92" spans="1:9" ht="12.95" customHeight="1">
      <c r="A92" s="41"/>
      <c r="B92" s="34"/>
      <c r="C92" s="356"/>
      <c r="D92" s="356"/>
      <c r="E92" s="356"/>
      <c r="F92" s="356"/>
      <c r="G92" s="356"/>
      <c r="H92" s="33"/>
      <c r="I92" s="31"/>
    </row>
    <row r="93" spans="1:9" ht="12.95" customHeight="1">
      <c r="A93" s="41" t="s">
        <v>587</v>
      </c>
      <c r="B93" s="34" t="s">
        <v>934</v>
      </c>
      <c r="C93" s="12">
        <v>4965</v>
      </c>
      <c r="D93" s="12">
        <v>4890</v>
      </c>
      <c r="E93" s="12">
        <v>4935</v>
      </c>
      <c r="F93" s="12">
        <v>4758</v>
      </c>
      <c r="G93" s="12">
        <v>4648</v>
      </c>
      <c r="H93" s="33"/>
      <c r="I93" s="31"/>
    </row>
    <row r="94" spans="1:9" ht="12.95" customHeight="1">
      <c r="A94" s="41"/>
      <c r="B94" s="34" t="s">
        <v>857</v>
      </c>
      <c r="C94" s="12">
        <v>2745</v>
      </c>
      <c r="D94" s="12">
        <v>2718</v>
      </c>
      <c r="E94" s="12">
        <v>2742</v>
      </c>
      <c r="F94" s="12">
        <v>2606</v>
      </c>
      <c r="G94" s="12">
        <v>2498</v>
      </c>
      <c r="H94" s="33"/>
      <c r="I94" s="31"/>
    </row>
    <row r="95" spans="1:9" ht="12.95" customHeight="1">
      <c r="A95" s="41"/>
      <c r="B95" s="34" t="s">
        <v>858</v>
      </c>
      <c r="C95" s="12">
        <v>2220</v>
      </c>
      <c r="D95" s="12">
        <v>2172</v>
      </c>
      <c r="E95" s="12">
        <v>2193</v>
      </c>
      <c r="F95" s="12">
        <v>2152</v>
      </c>
      <c r="G95" s="12">
        <v>2150</v>
      </c>
      <c r="H95" s="33"/>
      <c r="I95" s="31"/>
    </row>
    <row r="96" spans="1:9" ht="12.95" customHeight="1">
      <c r="A96" s="41"/>
      <c r="B96" s="34"/>
      <c r="C96" s="356"/>
      <c r="D96" s="356"/>
      <c r="E96" s="356"/>
      <c r="F96" s="356"/>
      <c r="G96" s="356"/>
      <c r="H96" s="33"/>
      <c r="I96" s="31"/>
    </row>
    <row r="97" spans="1:9" ht="12.95" customHeight="1">
      <c r="A97" s="41" t="s">
        <v>588</v>
      </c>
      <c r="B97" s="34" t="s">
        <v>934</v>
      </c>
      <c r="C97" s="12">
        <v>2605</v>
      </c>
      <c r="D97" s="12">
        <v>2622</v>
      </c>
      <c r="E97" s="12">
        <v>2630</v>
      </c>
      <c r="F97" s="12">
        <v>2592</v>
      </c>
      <c r="G97" s="12">
        <v>2712</v>
      </c>
      <c r="H97" s="33"/>
      <c r="I97" s="31"/>
    </row>
    <row r="98" spans="1:9" ht="12.95" customHeight="1">
      <c r="A98" s="41"/>
      <c r="B98" s="34" t="s">
        <v>857</v>
      </c>
      <c r="C98" s="12">
        <v>1472</v>
      </c>
      <c r="D98" s="12">
        <v>1493</v>
      </c>
      <c r="E98" s="12">
        <v>1481</v>
      </c>
      <c r="F98" s="12">
        <v>1473</v>
      </c>
      <c r="G98" s="12">
        <v>1539</v>
      </c>
      <c r="H98" s="33"/>
      <c r="I98" s="31"/>
    </row>
    <row r="99" spans="1:9" ht="12.95" customHeight="1">
      <c r="A99" s="41"/>
      <c r="B99" s="34" t="s">
        <v>858</v>
      </c>
      <c r="C99" s="12">
        <v>1133</v>
      </c>
      <c r="D99" s="12">
        <v>1129</v>
      </c>
      <c r="E99" s="12">
        <v>1149</v>
      </c>
      <c r="F99" s="12">
        <v>1119</v>
      </c>
      <c r="G99" s="12">
        <v>1173</v>
      </c>
      <c r="H99" s="33"/>
      <c r="I99" s="31"/>
    </row>
    <row r="100" spans="1:9" ht="12.95" customHeight="1">
      <c r="A100" s="41"/>
      <c r="B100" s="34"/>
      <c r="C100" s="356"/>
      <c r="D100" s="356"/>
      <c r="E100" s="356"/>
      <c r="F100" s="356"/>
      <c r="G100" s="356"/>
      <c r="H100" s="33"/>
      <c r="I100" s="31"/>
    </row>
    <row r="101" spans="1:9" ht="12.95" customHeight="1">
      <c r="A101" s="41" t="s">
        <v>589</v>
      </c>
      <c r="B101" s="34" t="s">
        <v>934</v>
      </c>
      <c r="C101" s="12">
        <v>238</v>
      </c>
      <c r="D101" s="12">
        <v>230</v>
      </c>
      <c r="E101" s="12">
        <v>220</v>
      </c>
      <c r="F101" s="12">
        <v>209</v>
      </c>
      <c r="G101" s="12">
        <v>208</v>
      </c>
      <c r="H101" s="33"/>
      <c r="I101" s="31"/>
    </row>
    <row r="102" spans="1:9" ht="12.95" customHeight="1">
      <c r="A102" s="31"/>
      <c r="B102" s="34" t="s">
        <v>857</v>
      </c>
      <c r="C102" s="12">
        <v>129</v>
      </c>
      <c r="D102" s="12">
        <v>129</v>
      </c>
      <c r="E102" s="12">
        <v>121</v>
      </c>
      <c r="F102" s="12">
        <v>110</v>
      </c>
      <c r="G102" s="12">
        <v>112</v>
      </c>
      <c r="H102" s="33"/>
      <c r="I102" s="31"/>
    </row>
    <row r="103" spans="1:9" ht="12.95" customHeight="1">
      <c r="A103" s="31"/>
      <c r="B103" s="34" t="s">
        <v>858</v>
      </c>
      <c r="C103" s="12">
        <v>109</v>
      </c>
      <c r="D103" s="12">
        <v>101</v>
      </c>
      <c r="E103" s="12">
        <v>99</v>
      </c>
      <c r="F103" s="12">
        <v>99</v>
      </c>
      <c r="G103" s="12">
        <v>96</v>
      </c>
      <c r="H103" s="33"/>
      <c r="I103" s="31"/>
    </row>
    <row r="104" spans="1:9" ht="12.95" customHeight="1">
      <c r="A104" s="31"/>
      <c r="B104" s="34"/>
      <c r="C104" s="356"/>
      <c r="D104" s="356"/>
      <c r="E104" s="356"/>
      <c r="F104" s="356"/>
      <c r="G104" s="356"/>
      <c r="H104" s="33"/>
      <c r="I104" s="31"/>
    </row>
    <row r="105" spans="1:9" ht="12.95" customHeight="1">
      <c r="A105" s="31" t="s">
        <v>590</v>
      </c>
      <c r="B105" s="34" t="s">
        <v>934</v>
      </c>
      <c r="C105" s="12">
        <v>66</v>
      </c>
      <c r="D105" s="12">
        <v>70</v>
      </c>
      <c r="E105" s="12">
        <v>75</v>
      </c>
      <c r="F105" s="12">
        <v>87</v>
      </c>
      <c r="G105" s="12">
        <v>94</v>
      </c>
      <c r="H105" s="33"/>
      <c r="I105" s="31"/>
    </row>
    <row r="106" spans="1:9" ht="12.95" customHeight="1">
      <c r="A106" s="31"/>
      <c r="B106" s="34" t="s">
        <v>857</v>
      </c>
      <c r="C106" s="12">
        <v>39</v>
      </c>
      <c r="D106" s="12">
        <v>36</v>
      </c>
      <c r="E106" s="12">
        <v>37</v>
      </c>
      <c r="F106" s="12">
        <v>47</v>
      </c>
      <c r="G106" s="12">
        <v>51</v>
      </c>
      <c r="H106" s="33"/>
      <c r="I106" s="31"/>
    </row>
    <row r="107" spans="1:9" ht="12.95" customHeight="1">
      <c r="A107" s="31"/>
      <c r="B107" s="34" t="s">
        <v>858</v>
      </c>
      <c r="C107" s="12">
        <v>27</v>
      </c>
      <c r="D107" s="12">
        <v>34</v>
      </c>
      <c r="E107" s="12">
        <v>38</v>
      </c>
      <c r="F107" s="12">
        <v>40</v>
      </c>
      <c r="G107" s="12">
        <v>43</v>
      </c>
      <c r="H107" s="33"/>
      <c r="I107" s="31"/>
    </row>
    <row r="108" spans="1:9" ht="12.95" customHeight="1">
      <c r="A108" s="31"/>
      <c r="B108" s="34"/>
      <c r="C108" s="356"/>
      <c r="D108" s="356"/>
      <c r="E108" s="356"/>
      <c r="F108" s="356"/>
      <c r="G108" s="356"/>
      <c r="H108" s="33"/>
      <c r="I108" s="31"/>
    </row>
    <row r="109" spans="1:9" ht="12.95" customHeight="1">
      <c r="A109" s="31" t="s">
        <v>591</v>
      </c>
      <c r="B109" s="34" t="s">
        <v>934</v>
      </c>
      <c r="C109" s="12">
        <v>340</v>
      </c>
      <c r="D109" s="12">
        <v>382</v>
      </c>
      <c r="E109" s="12">
        <v>395</v>
      </c>
      <c r="F109" s="12">
        <v>407</v>
      </c>
      <c r="G109" s="12">
        <v>406</v>
      </c>
      <c r="H109" s="33"/>
      <c r="I109" s="31"/>
    </row>
    <row r="110" spans="1:9" ht="12.95" customHeight="1">
      <c r="A110" s="31"/>
      <c r="B110" s="34" t="s">
        <v>857</v>
      </c>
      <c r="C110" s="12">
        <v>217</v>
      </c>
      <c r="D110" s="12">
        <v>247</v>
      </c>
      <c r="E110" s="12">
        <v>248</v>
      </c>
      <c r="F110" s="12">
        <v>260</v>
      </c>
      <c r="G110" s="12">
        <v>258</v>
      </c>
      <c r="H110" s="33"/>
      <c r="I110" s="31"/>
    </row>
    <row r="111" spans="1:9" ht="12.95" customHeight="1">
      <c r="A111" s="31"/>
      <c r="B111" s="34" t="s">
        <v>858</v>
      </c>
      <c r="C111" s="12">
        <v>123</v>
      </c>
      <c r="D111" s="12">
        <v>135</v>
      </c>
      <c r="E111" s="12">
        <v>147</v>
      </c>
      <c r="F111" s="12">
        <v>147</v>
      </c>
      <c r="G111" s="12">
        <v>148</v>
      </c>
      <c r="H111" s="33"/>
      <c r="I111" s="31"/>
    </row>
    <row r="112" spans="1:9" ht="12.95" customHeight="1">
      <c r="A112" s="31"/>
      <c r="B112" s="34"/>
      <c r="C112" s="356"/>
      <c r="D112" s="356"/>
      <c r="E112" s="356"/>
      <c r="F112" s="356"/>
      <c r="G112" s="356"/>
      <c r="H112" s="33"/>
      <c r="I112" s="31"/>
    </row>
    <row r="113" spans="1:9" ht="12.95" customHeight="1">
      <c r="A113" s="31" t="s">
        <v>592</v>
      </c>
      <c r="B113" s="34" t="s">
        <v>934</v>
      </c>
      <c r="C113" s="12">
        <v>1088</v>
      </c>
      <c r="D113" s="12">
        <v>1115</v>
      </c>
      <c r="E113" s="12">
        <v>1110</v>
      </c>
      <c r="F113" s="12">
        <v>1138</v>
      </c>
      <c r="G113" s="12">
        <v>1185</v>
      </c>
      <c r="H113" s="33"/>
      <c r="I113" s="31"/>
    </row>
    <row r="114" spans="1:9" ht="12.95" customHeight="1">
      <c r="A114" s="31"/>
      <c r="B114" s="34" t="s">
        <v>857</v>
      </c>
      <c r="C114" s="12">
        <v>633</v>
      </c>
      <c r="D114" s="12">
        <v>652</v>
      </c>
      <c r="E114" s="12">
        <v>682</v>
      </c>
      <c r="F114" s="12">
        <v>703</v>
      </c>
      <c r="G114" s="12">
        <v>738</v>
      </c>
      <c r="H114" s="33"/>
      <c r="I114" s="31"/>
    </row>
    <row r="115" spans="1:9" ht="12.95" customHeight="1">
      <c r="A115" s="31"/>
      <c r="B115" s="34" t="s">
        <v>858</v>
      </c>
      <c r="C115" s="12">
        <v>455</v>
      </c>
      <c r="D115" s="12">
        <v>463</v>
      </c>
      <c r="E115" s="12">
        <v>428</v>
      </c>
      <c r="F115" s="12">
        <v>435</v>
      </c>
      <c r="G115" s="12">
        <v>447</v>
      </c>
      <c r="H115" s="33"/>
      <c r="I115" s="31"/>
    </row>
    <row r="116" spans="1:9" ht="12.95" customHeight="1">
      <c r="A116" s="31"/>
      <c r="B116" s="34"/>
      <c r="C116" s="356"/>
      <c r="D116" s="356"/>
      <c r="E116" s="356"/>
      <c r="F116" s="356"/>
      <c r="G116" s="356"/>
      <c r="H116" s="33"/>
      <c r="I116" s="31"/>
    </row>
    <row r="117" spans="1:9" ht="12.95" customHeight="1">
      <c r="A117" s="31" t="s">
        <v>593</v>
      </c>
      <c r="B117" s="34" t="s">
        <v>934</v>
      </c>
      <c r="C117" s="12">
        <v>3692</v>
      </c>
      <c r="D117" s="12">
        <v>3757</v>
      </c>
      <c r="E117" s="12">
        <v>3871</v>
      </c>
      <c r="F117" s="12">
        <v>3905</v>
      </c>
      <c r="G117" s="12">
        <v>4034</v>
      </c>
      <c r="H117" s="33"/>
      <c r="I117" s="31"/>
    </row>
    <row r="118" spans="1:9" ht="12.95" customHeight="1">
      <c r="A118" s="31"/>
      <c r="B118" s="34" t="s">
        <v>857</v>
      </c>
      <c r="C118" s="12">
        <v>2079</v>
      </c>
      <c r="D118" s="12">
        <v>2106</v>
      </c>
      <c r="E118" s="12">
        <v>2176</v>
      </c>
      <c r="F118" s="12">
        <v>2240</v>
      </c>
      <c r="G118" s="12">
        <v>2321</v>
      </c>
      <c r="H118" s="33"/>
      <c r="I118" s="31"/>
    </row>
    <row r="119" spans="1:9" ht="12.95" customHeight="1">
      <c r="A119" s="31"/>
      <c r="B119" s="34" t="s">
        <v>858</v>
      </c>
      <c r="C119" s="12">
        <v>1613</v>
      </c>
      <c r="D119" s="12">
        <v>1651</v>
      </c>
      <c r="E119" s="12">
        <v>1695</v>
      </c>
      <c r="F119" s="12">
        <v>1665</v>
      </c>
      <c r="G119" s="12">
        <v>1713</v>
      </c>
      <c r="H119" s="33"/>
      <c r="I119" s="31"/>
    </row>
    <row r="120" spans="1:9" ht="12.95" customHeight="1">
      <c r="A120" s="31"/>
      <c r="B120" s="34"/>
      <c r="C120" s="356"/>
      <c r="D120" s="356"/>
      <c r="E120" s="356" t="s">
        <v>21</v>
      </c>
      <c r="F120" s="356"/>
      <c r="G120" s="356"/>
      <c r="H120" s="33"/>
      <c r="I120" s="31"/>
    </row>
    <row r="121" spans="1:9" ht="12.95" customHeight="1">
      <c r="A121" s="31" t="s">
        <v>594</v>
      </c>
      <c r="B121" s="34" t="s">
        <v>934</v>
      </c>
      <c r="C121" s="12">
        <v>1152</v>
      </c>
      <c r="D121" s="12">
        <v>1212</v>
      </c>
      <c r="E121" s="12">
        <v>1277</v>
      </c>
      <c r="F121" s="12">
        <v>1221</v>
      </c>
      <c r="G121" s="12">
        <v>1192</v>
      </c>
      <c r="H121" s="33"/>
      <c r="I121" s="31"/>
    </row>
    <row r="122" spans="1:9" ht="12.95" customHeight="1">
      <c r="A122" s="31"/>
      <c r="B122" s="34" t="s">
        <v>857</v>
      </c>
      <c r="C122" s="12">
        <v>560</v>
      </c>
      <c r="D122" s="12">
        <v>586</v>
      </c>
      <c r="E122" s="12">
        <v>593</v>
      </c>
      <c r="F122" s="12">
        <v>571</v>
      </c>
      <c r="G122" s="12">
        <v>552</v>
      </c>
      <c r="H122" s="33"/>
      <c r="I122" s="31"/>
    </row>
    <row r="123" spans="1:9" ht="12.95" customHeight="1">
      <c r="A123" s="31"/>
      <c r="B123" s="34" t="s">
        <v>858</v>
      </c>
      <c r="C123" s="12">
        <v>592</v>
      </c>
      <c r="D123" s="12">
        <v>626</v>
      </c>
      <c r="E123" s="12">
        <v>684</v>
      </c>
      <c r="F123" s="12">
        <v>650</v>
      </c>
      <c r="G123" s="12">
        <v>640</v>
      </c>
      <c r="H123" s="33"/>
      <c r="I123" s="31"/>
    </row>
    <row r="124" spans="1:9" ht="12.95" customHeight="1">
      <c r="A124" s="31"/>
      <c r="B124" s="34"/>
      <c r="C124" s="356"/>
      <c r="D124" s="356"/>
      <c r="E124" s="356"/>
      <c r="F124" s="356"/>
      <c r="G124" s="356"/>
      <c r="H124" s="33"/>
      <c r="I124" s="31"/>
    </row>
    <row r="125" spans="1:9" ht="12.95" customHeight="1">
      <c r="A125" s="31" t="s">
        <v>595</v>
      </c>
      <c r="B125" s="34" t="s">
        <v>934</v>
      </c>
      <c r="C125" s="12">
        <v>3709</v>
      </c>
      <c r="D125" s="12">
        <v>4304</v>
      </c>
      <c r="E125" s="12">
        <v>4700</v>
      </c>
      <c r="F125" s="12">
        <v>4910</v>
      </c>
      <c r="G125" s="12">
        <v>5144</v>
      </c>
      <c r="H125" s="33"/>
      <c r="I125" s="31"/>
    </row>
    <row r="126" spans="1:9" ht="12.95" customHeight="1">
      <c r="A126" s="31"/>
      <c r="B126" s="34" t="s">
        <v>857</v>
      </c>
      <c r="C126" s="12">
        <v>1894</v>
      </c>
      <c r="D126" s="12">
        <v>2192</v>
      </c>
      <c r="E126" s="12">
        <v>2396</v>
      </c>
      <c r="F126" s="12">
        <v>2495</v>
      </c>
      <c r="G126" s="12">
        <v>2563</v>
      </c>
      <c r="H126" s="33"/>
      <c r="I126" s="31"/>
    </row>
    <row r="127" spans="1:9" ht="12.95" customHeight="1">
      <c r="A127" s="31"/>
      <c r="B127" s="34" t="s">
        <v>858</v>
      </c>
      <c r="C127" s="12">
        <v>1815</v>
      </c>
      <c r="D127" s="12">
        <v>2112</v>
      </c>
      <c r="E127" s="12">
        <v>2304</v>
      </c>
      <c r="F127" s="12">
        <v>2415</v>
      </c>
      <c r="G127" s="12">
        <v>2581</v>
      </c>
      <c r="H127" s="33"/>
      <c r="I127" s="31"/>
    </row>
    <row r="128" spans="1:9" ht="12.95" customHeight="1">
      <c r="A128" s="31"/>
      <c r="B128" s="34"/>
      <c r="C128" s="356"/>
      <c r="D128" s="356"/>
      <c r="E128" s="356"/>
      <c r="F128" s="356"/>
      <c r="G128" s="356"/>
      <c r="H128" s="33"/>
      <c r="I128" s="31"/>
    </row>
    <row r="129" spans="1:9" ht="12.95" customHeight="1">
      <c r="A129" s="31" t="s">
        <v>596</v>
      </c>
      <c r="B129" s="34" t="s">
        <v>934</v>
      </c>
      <c r="C129" s="12">
        <v>134</v>
      </c>
      <c r="D129" s="12">
        <v>145</v>
      </c>
      <c r="E129" s="12">
        <v>126</v>
      </c>
      <c r="F129" s="12">
        <v>155</v>
      </c>
      <c r="G129" s="12">
        <v>163</v>
      </c>
      <c r="H129" s="33"/>
      <c r="I129" s="31"/>
    </row>
    <row r="130" spans="1:9" ht="12.95" customHeight="1">
      <c r="A130" s="31"/>
      <c r="B130" s="34" t="s">
        <v>857</v>
      </c>
      <c r="C130" s="12">
        <v>80</v>
      </c>
      <c r="D130" s="12">
        <v>75</v>
      </c>
      <c r="E130" s="12">
        <v>66</v>
      </c>
      <c r="F130" s="12">
        <v>82</v>
      </c>
      <c r="G130" s="12">
        <v>79</v>
      </c>
      <c r="H130" s="33"/>
      <c r="I130" s="31"/>
    </row>
    <row r="131" spans="1:9" ht="12.95" customHeight="1">
      <c r="A131" s="31"/>
      <c r="B131" s="34" t="s">
        <v>858</v>
      </c>
      <c r="C131" s="12">
        <v>54</v>
      </c>
      <c r="D131" s="12">
        <v>70</v>
      </c>
      <c r="E131" s="12">
        <v>60</v>
      </c>
      <c r="F131" s="12">
        <v>73</v>
      </c>
      <c r="G131" s="12">
        <v>84</v>
      </c>
      <c r="H131" s="33"/>
      <c r="I131" s="31"/>
    </row>
    <row r="132" spans="1:9" ht="12.95" customHeight="1">
      <c r="A132" s="31"/>
      <c r="B132" s="34"/>
      <c r="C132" s="356"/>
      <c r="D132" s="356"/>
      <c r="E132" s="356"/>
      <c r="F132" s="356"/>
      <c r="G132" s="356"/>
      <c r="H132" s="33"/>
      <c r="I132" s="31"/>
    </row>
    <row r="133" spans="1:9" ht="12.95" customHeight="1">
      <c r="A133" s="31" t="s">
        <v>597</v>
      </c>
      <c r="B133" s="34" t="s">
        <v>934</v>
      </c>
      <c r="C133" s="12">
        <v>27</v>
      </c>
      <c r="D133" s="12">
        <v>29</v>
      </c>
      <c r="E133" s="12">
        <v>29</v>
      </c>
      <c r="F133" s="12">
        <v>38</v>
      </c>
      <c r="G133" s="12">
        <v>35</v>
      </c>
      <c r="H133" s="33"/>
      <c r="I133" s="31"/>
    </row>
    <row r="134" spans="1:9" ht="12.95" customHeight="1">
      <c r="A134" s="31"/>
      <c r="B134" s="34" t="s">
        <v>857</v>
      </c>
      <c r="C134" s="12">
        <v>23</v>
      </c>
      <c r="D134" s="12">
        <v>25</v>
      </c>
      <c r="E134" s="12">
        <v>25</v>
      </c>
      <c r="F134" s="12">
        <v>32</v>
      </c>
      <c r="G134" s="12">
        <v>30</v>
      </c>
      <c r="H134" s="33"/>
      <c r="I134" s="31"/>
    </row>
    <row r="135" spans="1:9" ht="12.95" customHeight="1">
      <c r="A135" s="31"/>
      <c r="B135" s="34" t="s">
        <v>858</v>
      </c>
      <c r="C135" s="12">
        <v>4</v>
      </c>
      <c r="D135" s="12">
        <v>4</v>
      </c>
      <c r="E135" s="12">
        <v>4</v>
      </c>
      <c r="F135" s="12">
        <v>6</v>
      </c>
      <c r="G135" s="12">
        <v>5</v>
      </c>
      <c r="H135" s="33"/>
      <c r="I135" s="31"/>
    </row>
    <row r="136" spans="1:9" ht="12.95" customHeight="1">
      <c r="A136" s="31"/>
      <c r="B136" s="34"/>
      <c r="C136" s="356"/>
      <c r="D136" s="356"/>
      <c r="E136" s="356"/>
      <c r="F136" s="356"/>
      <c r="G136" s="356"/>
      <c r="H136" s="33"/>
      <c r="I136" s="31"/>
    </row>
    <row r="137" spans="1:9" ht="12.95" customHeight="1">
      <c r="A137" s="31" t="s">
        <v>598</v>
      </c>
      <c r="B137" s="34" t="s">
        <v>934</v>
      </c>
      <c r="C137" s="12">
        <v>9447</v>
      </c>
      <c r="D137" s="12">
        <v>9697</v>
      </c>
      <c r="E137" s="12">
        <v>9688</v>
      </c>
      <c r="F137" s="12">
        <v>9550</v>
      </c>
      <c r="G137" s="12">
        <v>9520</v>
      </c>
      <c r="H137" s="33"/>
      <c r="I137" s="31"/>
    </row>
    <row r="138" spans="1:9" ht="12.95" customHeight="1">
      <c r="A138" s="31"/>
      <c r="B138" s="34" t="s">
        <v>857</v>
      </c>
      <c r="C138" s="12">
        <v>6035</v>
      </c>
      <c r="D138" s="12">
        <v>6149</v>
      </c>
      <c r="E138" s="12">
        <v>6171</v>
      </c>
      <c r="F138" s="12">
        <v>6035</v>
      </c>
      <c r="G138" s="12">
        <v>5926</v>
      </c>
      <c r="H138" s="33"/>
      <c r="I138" s="31"/>
    </row>
    <row r="139" spans="1:9" ht="12.95" customHeight="1">
      <c r="A139" s="31"/>
      <c r="B139" s="34" t="s">
        <v>858</v>
      </c>
      <c r="C139" s="12">
        <v>3412</v>
      </c>
      <c r="D139" s="12">
        <v>3548</v>
      </c>
      <c r="E139" s="12">
        <v>3517</v>
      </c>
      <c r="F139" s="12">
        <v>3515</v>
      </c>
      <c r="G139" s="12">
        <v>3594</v>
      </c>
      <c r="H139" s="33"/>
      <c r="I139" s="31"/>
    </row>
    <row r="140" spans="1:9" ht="12.95" customHeight="1">
      <c r="A140" s="31"/>
      <c r="B140" s="34"/>
      <c r="C140" s="356"/>
      <c r="D140" s="356"/>
      <c r="E140" s="356"/>
      <c r="F140" s="356"/>
      <c r="G140" s="356"/>
      <c r="H140" s="33"/>
      <c r="I140" s="31"/>
    </row>
    <row r="141" spans="1:9" ht="12.95" customHeight="1">
      <c r="A141" s="31" t="s">
        <v>599</v>
      </c>
      <c r="B141" s="34" t="s">
        <v>934</v>
      </c>
      <c r="C141" s="12">
        <v>1045</v>
      </c>
      <c r="D141" s="12">
        <v>1030</v>
      </c>
      <c r="E141" s="12">
        <v>1033</v>
      </c>
      <c r="F141" s="12">
        <v>1055</v>
      </c>
      <c r="G141" s="12">
        <v>1083</v>
      </c>
      <c r="H141" s="33"/>
      <c r="I141" s="31"/>
    </row>
    <row r="142" spans="1:9" ht="12.95" customHeight="1">
      <c r="A142" s="31"/>
      <c r="B142" s="34" t="s">
        <v>857</v>
      </c>
      <c r="C142" s="12">
        <v>565</v>
      </c>
      <c r="D142" s="12">
        <v>551</v>
      </c>
      <c r="E142" s="12">
        <v>553</v>
      </c>
      <c r="F142" s="12">
        <v>563</v>
      </c>
      <c r="G142" s="12">
        <v>576</v>
      </c>
      <c r="H142" s="33"/>
      <c r="I142" s="31"/>
    </row>
    <row r="143" spans="1:9" ht="12.95" customHeight="1">
      <c r="A143" s="31"/>
      <c r="B143" s="34" t="s">
        <v>858</v>
      </c>
      <c r="C143" s="12">
        <v>480</v>
      </c>
      <c r="D143" s="12">
        <v>479</v>
      </c>
      <c r="E143" s="12">
        <v>480</v>
      </c>
      <c r="F143" s="12">
        <v>492</v>
      </c>
      <c r="G143" s="12">
        <v>507</v>
      </c>
      <c r="H143" s="33"/>
      <c r="I143" s="31"/>
    </row>
    <row r="144" spans="1:9" ht="12.95" customHeight="1">
      <c r="A144" s="31"/>
      <c r="B144" s="34"/>
      <c r="C144" s="356"/>
      <c r="D144" s="356"/>
      <c r="E144" s="356"/>
      <c r="F144" s="356"/>
      <c r="G144" s="356"/>
      <c r="H144" s="33"/>
      <c r="I144" s="31"/>
    </row>
    <row r="145" spans="1:9" ht="12.95" customHeight="1">
      <c r="A145" s="31" t="s">
        <v>909</v>
      </c>
      <c r="B145" s="34" t="s">
        <v>934</v>
      </c>
      <c r="C145" s="12">
        <v>573</v>
      </c>
      <c r="D145" s="12">
        <v>552</v>
      </c>
      <c r="E145" s="12">
        <v>556</v>
      </c>
      <c r="F145" s="12">
        <v>520</v>
      </c>
      <c r="G145" s="12">
        <v>544</v>
      </c>
      <c r="H145" s="33"/>
      <c r="I145" s="31"/>
    </row>
    <row r="146" spans="1:9" ht="12.95" customHeight="1">
      <c r="A146" s="31"/>
      <c r="B146" s="34" t="s">
        <v>857</v>
      </c>
      <c r="C146" s="12">
        <v>320</v>
      </c>
      <c r="D146" s="12">
        <v>306</v>
      </c>
      <c r="E146" s="12">
        <v>310</v>
      </c>
      <c r="F146" s="12">
        <v>289</v>
      </c>
      <c r="G146" s="12">
        <v>296</v>
      </c>
      <c r="H146" s="33"/>
      <c r="I146" s="31"/>
    </row>
    <row r="147" spans="1:9" ht="12.95" customHeight="1">
      <c r="A147" s="31"/>
      <c r="B147" s="34" t="s">
        <v>858</v>
      </c>
      <c r="C147" s="12">
        <v>253</v>
      </c>
      <c r="D147" s="12">
        <v>246</v>
      </c>
      <c r="E147" s="12">
        <v>246</v>
      </c>
      <c r="F147" s="12">
        <v>231</v>
      </c>
      <c r="G147" s="12">
        <v>248</v>
      </c>
      <c r="H147" s="33"/>
      <c r="I147" s="31"/>
    </row>
    <row r="148" spans="1:9" ht="12.95" customHeight="1">
      <c r="A148" s="31"/>
      <c r="B148" s="34"/>
      <c r="C148" s="356"/>
      <c r="D148" s="356"/>
      <c r="E148" s="356"/>
      <c r="F148" s="356"/>
      <c r="G148" s="356"/>
      <c r="H148" s="33"/>
      <c r="I148" s="31"/>
    </row>
    <row r="149" spans="1:9" ht="12.95" customHeight="1">
      <c r="A149" s="31" t="s">
        <v>600</v>
      </c>
      <c r="B149" s="34" t="s">
        <v>934</v>
      </c>
      <c r="C149" s="12">
        <v>1488</v>
      </c>
      <c r="D149" s="12">
        <v>1612</v>
      </c>
      <c r="E149" s="12">
        <v>1727</v>
      </c>
      <c r="F149" s="12">
        <v>1770</v>
      </c>
      <c r="G149" s="12">
        <v>1839</v>
      </c>
      <c r="H149" s="33"/>
      <c r="I149" s="31"/>
    </row>
    <row r="150" spans="1:9" ht="12.95" customHeight="1">
      <c r="A150" s="31"/>
      <c r="B150" s="34" t="s">
        <v>857</v>
      </c>
      <c r="C150" s="12">
        <v>980</v>
      </c>
      <c r="D150" s="12">
        <v>1077</v>
      </c>
      <c r="E150" s="12">
        <v>1171</v>
      </c>
      <c r="F150" s="12">
        <v>1190</v>
      </c>
      <c r="G150" s="12">
        <v>1225</v>
      </c>
      <c r="H150" s="33"/>
      <c r="I150" s="31"/>
    </row>
    <row r="151" spans="1:9" ht="12.95" customHeight="1">
      <c r="A151" s="31"/>
      <c r="B151" s="34" t="s">
        <v>858</v>
      </c>
      <c r="C151" s="12">
        <v>508</v>
      </c>
      <c r="D151" s="12">
        <v>535</v>
      </c>
      <c r="E151" s="12">
        <v>556</v>
      </c>
      <c r="F151" s="12">
        <v>580</v>
      </c>
      <c r="G151" s="12">
        <v>614</v>
      </c>
      <c r="H151" s="33"/>
      <c r="I151" s="31"/>
    </row>
    <row r="152" spans="1:9" ht="12.95" customHeight="1">
      <c r="A152" s="31"/>
      <c r="B152" s="34"/>
      <c r="C152" s="356"/>
      <c r="D152" s="356"/>
      <c r="E152" s="356"/>
      <c r="F152" s="356"/>
      <c r="G152" s="356"/>
      <c r="H152" s="33"/>
      <c r="I152" s="31"/>
    </row>
    <row r="153" spans="1:9" ht="12.95" customHeight="1">
      <c r="A153" s="31" t="s">
        <v>601</v>
      </c>
      <c r="B153" s="34" t="s">
        <v>934</v>
      </c>
      <c r="C153" s="12">
        <v>4323</v>
      </c>
      <c r="D153" s="12">
        <v>4300</v>
      </c>
      <c r="E153" s="12">
        <v>4243</v>
      </c>
      <c r="F153" s="12">
        <v>4297</v>
      </c>
      <c r="G153" s="12">
        <v>4335</v>
      </c>
      <c r="H153" s="33"/>
      <c r="I153" s="31"/>
    </row>
    <row r="154" spans="1:9" ht="12.95" customHeight="1">
      <c r="A154" s="31"/>
      <c r="B154" s="34" t="s">
        <v>857</v>
      </c>
      <c r="C154" s="12">
        <v>2238</v>
      </c>
      <c r="D154" s="12">
        <v>2234</v>
      </c>
      <c r="E154" s="12">
        <v>2208</v>
      </c>
      <c r="F154" s="12">
        <v>2227</v>
      </c>
      <c r="G154" s="12">
        <v>2201</v>
      </c>
      <c r="H154" s="33"/>
      <c r="I154" s="31"/>
    </row>
    <row r="155" spans="1:9" ht="12.95" customHeight="1">
      <c r="A155" s="31"/>
      <c r="B155" s="34" t="s">
        <v>858</v>
      </c>
      <c r="C155" s="12">
        <v>2085</v>
      </c>
      <c r="D155" s="12">
        <v>2066</v>
      </c>
      <c r="E155" s="12">
        <v>2035</v>
      </c>
      <c r="F155" s="12">
        <v>2070</v>
      </c>
      <c r="G155" s="12">
        <v>2134</v>
      </c>
      <c r="H155" s="33"/>
      <c r="I155" s="31"/>
    </row>
    <row r="156" spans="1:9" ht="12.95" customHeight="1">
      <c r="A156" s="31"/>
      <c r="B156" s="34"/>
      <c r="C156" s="356"/>
      <c r="D156" s="356"/>
      <c r="E156" s="356"/>
      <c r="F156" s="356"/>
      <c r="G156" s="356"/>
      <c r="H156" s="33"/>
      <c r="I156" s="31"/>
    </row>
    <row r="157" spans="1:9" ht="12.95" customHeight="1">
      <c r="A157" s="31" t="s">
        <v>602</v>
      </c>
      <c r="B157" s="34" t="s">
        <v>934</v>
      </c>
      <c r="C157" s="12">
        <v>3245</v>
      </c>
      <c r="D157" s="12">
        <v>3279</v>
      </c>
      <c r="E157" s="12">
        <v>3453</v>
      </c>
      <c r="F157" s="12">
        <v>3517</v>
      </c>
      <c r="G157" s="12">
        <v>3745</v>
      </c>
      <c r="H157" s="33"/>
      <c r="I157" s="31"/>
    </row>
    <row r="158" spans="1:9" ht="12.95" customHeight="1">
      <c r="A158" s="31"/>
      <c r="B158" s="34" t="s">
        <v>857</v>
      </c>
      <c r="C158" s="12">
        <v>1992</v>
      </c>
      <c r="D158" s="12">
        <v>1965</v>
      </c>
      <c r="E158" s="12">
        <v>2031</v>
      </c>
      <c r="F158" s="12">
        <v>2099</v>
      </c>
      <c r="G158" s="12">
        <v>2167</v>
      </c>
      <c r="H158" s="33"/>
      <c r="I158" s="31"/>
    </row>
    <row r="159" spans="1:9" ht="12.95" customHeight="1">
      <c r="A159" s="31"/>
      <c r="B159" s="34" t="s">
        <v>858</v>
      </c>
      <c r="C159" s="12">
        <v>1253</v>
      </c>
      <c r="D159" s="12">
        <v>1314</v>
      </c>
      <c r="E159" s="12">
        <v>1422</v>
      </c>
      <c r="F159" s="12">
        <v>1418</v>
      </c>
      <c r="G159" s="12">
        <v>1578</v>
      </c>
      <c r="H159" s="33"/>
      <c r="I159" s="31"/>
    </row>
    <row r="160" spans="1:9" ht="12.95" customHeight="1">
      <c r="A160" s="31"/>
      <c r="B160" s="34"/>
      <c r="C160" s="356"/>
      <c r="D160" s="356"/>
      <c r="E160" s="356"/>
      <c r="F160" s="356"/>
      <c r="G160" s="356"/>
      <c r="H160" s="33"/>
      <c r="I160" s="31"/>
    </row>
    <row r="161" spans="1:9" ht="12.95" customHeight="1">
      <c r="A161" s="31" t="s">
        <v>603</v>
      </c>
      <c r="B161" s="34" t="s">
        <v>934</v>
      </c>
      <c r="C161" s="12">
        <v>1607</v>
      </c>
      <c r="D161" s="12">
        <v>1559</v>
      </c>
      <c r="E161" s="12">
        <v>1515</v>
      </c>
      <c r="F161" s="12">
        <v>1537</v>
      </c>
      <c r="G161" s="12">
        <v>1669</v>
      </c>
      <c r="H161" s="33"/>
      <c r="I161" s="31"/>
    </row>
    <row r="162" spans="1:9" ht="12.95" customHeight="1">
      <c r="A162" s="31"/>
      <c r="B162" s="34" t="s">
        <v>857</v>
      </c>
      <c r="C162" s="12">
        <v>860</v>
      </c>
      <c r="D162" s="12">
        <v>814</v>
      </c>
      <c r="E162" s="12">
        <v>820</v>
      </c>
      <c r="F162" s="12">
        <v>811</v>
      </c>
      <c r="G162" s="12">
        <v>848</v>
      </c>
      <c r="H162" s="33"/>
      <c r="I162" s="31"/>
    </row>
    <row r="163" spans="1:9" ht="12.95" customHeight="1">
      <c r="A163" s="31"/>
      <c r="B163" s="34" t="s">
        <v>858</v>
      </c>
      <c r="C163" s="12">
        <v>747</v>
      </c>
      <c r="D163" s="12">
        <v>745</v>
      </c>
      <c r="E163" s="12">
        <v>695</v>
      </c>
      <c r="F163" s="12">
        <v>726</v>
      </c>
      <c r="G163" s="12">
        <v>821</v>
      </c>
      <c r="H163" s="33"/>
      <c r="I163" s="31"/>
    </row>
    <row r="164" spans="1:9" ht="12.95" customHeight="1">
      <c r="A164" s="31"/>
      <c r="B164" s="34"/>
      <c r="C164" s="356"/>
      <c r="D164" s="356"/>
      <c r="E164" s="356"/>
      <c r="F164" s="356"/>
      <c r="G164" s="356"/>
      <c r="H164" s="33"/>
      <c r="I164" s="31"/>
    </row>
    <row r="165" spans="1:9" ht="12.95" customHeight="1">
      <c r="A165" s="31" t="s">
        <v>604</v>
      </c>
      <c r="B165" s="34" t="s">
        <v>934</v>
      </c>
      <c r="C165" s="12">
        <v>3658</v>
      </c>
      <c r="D165" s="12">
        <v>3701</v>
      </c>
      <c r="E165" s="12">
        <v>3716</v>
      </c>
      <c r="F165" s="12">
        <v>3951</v>
      </c>
      <c r="G165" s="12">
        <v>4006</v>
      </c>
      <c r="H165" s="33"/>
      <c r="I165" s="31"/>
    </row>
    <row r="166" spans="1:9" ht="12.95" customHeight="1">
      <c r="A166" s="31"/>
      <c r="B166" s="34" t="s">
        <v>857</v>
      </c>
      <c r="C166" s="12">
        <v>2087</v>
      </c>
      <c r="D166" s="12">
        <v>2063</v>
      </c>
      <c r="E166" s="12">
        <v>2054</v>
      </c>
      <c r="F166" s="12">
        <v>2133</v>
      </c>
      <c r="G166" s="12">
        <v>2169</v>
      </c>
      <c r="H166" s="33"/>
      <c r="I166" s="31"/>
    </row>
    <row r="167" spans="1:9" ht="12.95" customHeight="1">
      <c r="A167" s="31"/>
      <c r="B167" s="34" t="s">
        <v>858</v>
      </c>
      <c r="C167" s="12">
        <v>1571</v>
      </c>
      <c r="D167" s="12">
        <v>1638</v>
      </c>
      <c r="E167" s="12">
        <v>1662</v>
      </c>
      <c r="F167" s="12">
        <v>1818</v>
      </c>
      <c r="G167" s="12">
        <v>1837</v>
      </c>
      <c r="H167" s="33"/>
      <c r="I167" s="31"/>
    </row>
    <row r="168" spans="1:9" ht="12.95" customHeight="1">
      <c r="A168" s="31"/>
      <c r="B168" s="34"/>
      <c r="C168" s="356"/>
      <c r="D168" s="356"/>
      <c r="E168" s="356"/>
      <c r="F168" s="356"/>
      <c r="G168" s="356"/>
      <c r="H168" s="33"/>
      <c r="I168" s="31"/>
    </row>
    <row r="169" spans="1:9" ht="12.95" customHeight="1">
      <c r="A169" s="31" t="s">
        <v>605</v>
      </c>
      <c r="B169" s="34" t="s">
        <v>934</v>
      </c>
      <c r="C169" s="12">
        <v>273</v>
      </c>
      <c r="D169" s="12">
        <v>257</v>
      </c>
      <c r="E169" s="12">
        <v>227</v>
      </c>
      <c r="F169" s="12">
        <v>221</v>
      </c>
      <c r="G169" s="12">
        <v>202</v>
      </c>
      <c r="H169" s="33"/>
      <c r="I169" s="31"/>
    </row>
    <row r="170" spans="1:9" ht="12.95" customHeight="1">
      <c r="A170" s="31"/>
      <c r="B170" s="34" t="s">
        <v>857</v>
      </c>
      <c r="C170" s="12">
        <v>169</v>
      </c>
      <c r="D170" s="12">
        <v>160</v>
      </c>
      <c r="E170" s="12">
        <v>142</v>
      </c>
      <c r="F170" s="12">
        <v>131</v>
      </c>
      <c r="G170" s="12">
        <v>118</v>
      </c>
      <c r="H170" s="33"/>
      <c r="I170" s="31"/>
    </row>
    <row r="171" spans="1:9" ht="12.95" customHeight="1">
      <c r="A171" s="31"/>
      <c r="B171" s="34" t="s">
        <v>858</v>
      </c>
      <c r="C171" s="12">
        <v>104</v>
      </c>
      <c r="D171" s="12">
        <v>97</v>
      </c>
      <c r="E171" s="12">
        <v>85</v>
      </c>
      <c r="F171" s="12">
        <v>90</v>
      </c>
      <c r="G171" s="12">
        <v>84</v>
      </c>
      <c r="H171" s="33"/>
      <c r="I171" s="31"/>
    </row>
    <row r="172" spans="1:9" ht="12.95" customHeight="1">
      <c r="A172" s="31"/>
      <c r="B172" s="34"/>
      <c r="C172" s="356"/>
      <c r="D172" s="356"/>
      <c r="E172" s="356"/>
      <c r="F172" s="356"/>
      <c r="G172" s="356"/>
      <c r="H172" s="33"/>
      <c r="I172" s="31"/>
    </row>
    <row r="173" spans="1:9" ht="12.95" customHeight="1">
      <c r="A173" s="31" t="s">
        <v>606</v>
      </c>
      <c r="B173" s="34" t="s">
        <v>934</v>
      </c>
      <c r="C173" s="12">
        <v>268</v>
      </c>
      <c r="D173" s="12">
        <v>285</v>
      </c>
      <c r="E173" s="12">
        <v>294</v>
      </c>
      <c r="F173" s="12">
        <v>303</v>
      </c>
      <c r="G173" s="12">
        <v>325</v>
      </c>
      <c r="H173" s="33"/>
      <c r="I173" s="31"/>
    </row>
    <row r="174" spans="1:9" ht="12.95" customHeight="1">
      <c r="A174" s="31"/>
      <c r="B174" s="34" t="s">
        <v>857</v>
      </c>
      <c r="C174" s="12">
        <v>198</v>
      </c>
      <c r="D174" s="12">
        <v>213</v>
      </c>
      <c r="E174" s="12">
        <v>219</v>
      </c>
      <c r="F174" s="12">
        <v>228</v>
      </c>
      <c r="G174" s="12">
        <v>247</v>
      </c>
      <c r="H174" s="33"/>
      <c r="I174" s="31"/>
    </row>
    <row r="175" spans="1:9" ht="12.95" customHeight="1">
      <c r="A175" s="31"/>
      <c r="B175" s="34" t="s">
        <v>858</v>
      </c>
      <c r="C175" s="12">
        <v>70</v>
      </c>
      <c r="D175" s="12">
        <v>72</v>
      </c>
      <c r="E175" s="12">
        <v>75</v>
      </c>
      <c r="F175" s="12">
        <v>75</v>
      </c>
      <c r="G175" s="12">
        <v>78</v>
      </c>
      <c r="H175" s="33"/>
      <c r="I175" s="31"/>
    </row>
    <row r="176" spans="1:9" ht="12.95" customHeight="1">
      <c r="A176" s="31"/>
      <c r="B176" s="34"/>
      <c r="C176" s="356"/>
      <c r="D176" s="356"/>
      <c r="E176" s="356"/>
      <c r="F176" s="356"/>
      <c r="G176" s="356"/>
      <c r="H176" s="33"/>
      <c r="I176" s="31"/>
    </row>
    <row r="177" spans="1:9" ht="12.95" customHeight="1">
      <c r="A177" s="31" t="s">
        <v>607</v>
      </c>
      <c r="B177" s="34" t="s">
        <v>934</v>
      </c>
      <c r="C177" s="12">
        <v>413</v>
      </c>
      <c r="D177" s="12">
        <v>416</v>
      </c>
      <c r="E177" s="12">
        <v>335</v>
      </c>
      <c r="F177" s="12">
        <v>331</v>
      </c>
      <c r="G177" s="12">
        <v>312</v>
      </c>
      <c r="H177" s="33"/>
      <c r="I177" s="31"/>
    </row>
    <row r="178" spans="1:9" ht="12.95" customHeight="1">
      <c r="A178" s="31"/>
      <c r="B178" s="34" t="s">
        <v>857</v>
      </c>
      <c r="C178" s="12">
        <v>271</v>
      </c>
      <c r="D178" s="12">
        <v>275</v>
      </c>
      <c r="E178" s="12">
        <v>209</v>
      </c>
      <c r="F178" s="12">
        <v>203</v>
      </c>
      <c r="G178" s="12">
        <v>192</v>
      </c>
      <c r="H178" s="33"/>
      <c r="I178" s="31"/>
    </row>
    <row r="179" spans="1:9" ht="12.95" customHeight="1">
      <c r="A179" s="31"/>
      <c r="B179" s="34" t="s">
        <v>858</v>
      </c>
      <c r="C179" s="12">
        <v>142</v>
      </c>
      <c r="D179" s="12">
        <v>141</v>
      </c>
      <c r="E179" s="12">
        <v>126</v>
      </c>
      <c r="F179" s="12">
        <v>128</v>
      </c>
      <c r="G179" s="12">
        <v>120</v>
      </c>
      <c r="H179" s="33"/>
      <c r="I179" s="31"/>
    </row>
    <row r="180" spans="1:9" ht="12.95" customHeight="1">
      <c r="A180" s="31"/>
      <c r="B180" s="34"/>
      <c r="C180" s="356"/>
      <c r="D180" s="356"/>
      <c r="E180" s="356"/>
      <c r="F180" s="356"/>
      <c r="G180" s="356"/>
      <c r="H180" s="33"/>
      <c r="I180" s="31"/>
    </row>
    <row r="181" spans="1:9" ht="12.95" customHeight="1">
      <c r="A181" s="31" t="s">
        <v>608</v>
      </c>
      <c r="B181" s="34" t="s">
        <v>934</v>
      </c>
      <c r="C181" s="12">
        <v>373</v>
      </c>
      <c r="D181" s="12">
        <v>367</v>
      </c>
      <c r="E181" s="12">
        <v>387</v>
      </c>
      <c r="F181" s="12">
        <v>401</v>
      </c>
      <c r="G181" s="12">
        <v>399</v>
      </c>
      <c r="H181" s="33"/>
      <c r="I181" s="31"/>
    </row>
    <row r="182" spans="1:9" ht="12.95" customHeight="1">
      <c r="A182" s="31"/>
      <c r="B182" s="34" t="s">
        <v>857</v>
      </c>
      <c r="C182" s="12">
        <v>264</v>
      </c>
      <c r="D182" s="12">
        <v>252</v>
      </c>
      <c r="E182" s="12">
        <v>260</v>
      </c>
      <c r="F182" s="12">
        <v>274</v>
      </c>
      <c r="G182" s="12">
        <v>270</v>
      </c>
      <c r="H182" s="33"/>
      <c r="I182" s="31"/>
    </row>
    <row r="183" spans="1:9" ht="12.95" customHeight="1">
      <c r="A183" s="31"/>
      <c r="B183" s="34" t="s">
        <v>858</v>
      </c>
      <c r="C183" s="12">
        <v>109</v>
      </c>
      <c r="D183" s="12">
        <v>115</v>
      </c>
      <c r="E183" s="12">
        <v>127</v>
      </c>
      <c r="F183" s="12">
        <v>127</v>
      </c>
      <c r="G183" s="12">
        <v>129</v>
      </c>
      <c r="H183" s="33"/>
      <c r="I183" s="31"/>
    </row>
    <row r="184" spans="1:9" ht="12.95" customHeight="1">
      <c r="A184" s="31"/>
      <c r="B184" s="34"/>
      <c r="C184" s="356"/>
      <c r="D184" s="356"/>
      <c r="E184" s="356"/>
      <c r="F184" s="356"/>
      <c r="G184" s="356"/>
      <c r="H184" s="33"/>
      <c r="I184" s="31"/>
    </row>
    <row r="185" spans="1:9" ht="12.95" customHeight="1">
      <c r="A185" s="31" t="s">
        <v>609</v>
      </c>
      <c r="B185" s="34" t="s">
        <v>934</v>
      </c>
      <c r="C185" s="12">
        <v>372</v>
      </c>
      <c r="D185" s="12">
        <v>378</v>
      </c>
      <c r="E185" s="12">
        <v>366</v>
      </c>
      <c r="F185" s="12">
        <v>389</v>
      </c>
      <c r="G185" s="12">
        <v>391</v>
      </c>
      <c r="H185" s="33"/>
      <c r="I185" s="31"/>
    </row>
    <row r="186" spans="1:9" ht="12.95" customHeight="1">
      <c r="A186" s="31"/>
      <c r="B186" s="34" t="s">
        <v>857</v>
      </c>
      <c r="C186" s="12">
        <v>281</v>
      </c>
      <c r="D186" s="12">
        <v>287</v>
      </c>
      <c r="E186" s="12">
        <v>274</v>
      </c>
      <c r="F186" s="12">
        <v>294</v>
      </c>
      <c r="G186" s="12">
        <v>291</v>
      </c>
      <c r="H186" s="33"/>
      <c r="I186" s="31"/>
    </row>
    <row r="187" spans="1:9" ht="12.95" customHeight="1">
      <c r="A187" s="31"/>
      <c r="B187" s="34" t="s">
        <v>858</v>
      </c>
      <c r="C187" s="12">
        <v>91</v>
      </c>
      <c r="D187" s="12">
        <v>91</v>
      </c>
      <c r="E187" s="12">
        <v>92</v>
      </c>
      <c r="F187" s="12">
        <v>95</v>
      </c>
      <c r="G187" s="12">
        <v>100</v>
      </c>
      <c r="H187" s="33"/>
      <c r="I187" s="31"/>
    </row>
    <row r="188" spans="1:9" ht="12.95" customHeight="1">
      <c r="A188" s="31"/>
      <c r="B188" s="34"/>
      <c r="C188" s="356"/>
      <c r="D188" s="356"/>
      <c r="E188" s="356"/>
      <c r="F188" s="356"/>
      <c r="G188" s="356"/>
      <c r="H188" s="33"/>
      <c r="I188" s="31"/>
    </row>
    <row r="189" spans="1:9" ht="12.95" customHeight="1">
      <c r="A189" s="31" t="s">
        <v>610</v>
      </c>
      <c r="B189" s="34" t="s">
        <v>934</v>
      </c>
      <c r="C189" s="12">
        <v>969</v>
      </c>
      <c r="D189" s="12">
        <v>1098</v>
      </c>
      <c r="E189" s="12">
        <v>1175</v>
      </c>
      <c r="F189" s="12">
        <v>1175</v>
      </c>
      <c r="G189" s="12">
        <v>1253</v>
      </c>
      <c r="H189" s="33"/>
      <c r="I189" s="31"/>
    </row>
    <row r="190" spans="1:9" ht="12.95" customHeight="1">
      <c r="A190" s="31"/>
      <c r="B190" s="34" t="s">
        <v>857</v>
      </c>
      <c r="C190" s="12">
        <v>581</v>
      </c>
      <c r="D190" s="12">
        <v>668</v>
      </c>
      <c r="E190" s="12">
        <v>693</v>
      </c>
      <c r="F190" s="12">
        <v>703</v>
      </c>
      <c r="G190" s="12">
        <v>750</v>
      </c>
      <c r="H190" s="33"/>
      <c r="I190" s="31"/>
    </row>
    <row r="191" spans="1:9" ht="12.95" customHeight="1">
      <c r="A191" s="31"/>
      <c r="B191" s="34" t="s">
        <v>858</v>
      </c>
      <c r="C191" s="12">
        <v>388</v>
      </c>
      <c r="D191" s="12">
        <v>430</v>
      </c>
      <c r="E191" s="12">
        <v>482</v>
      </c>
      <c r="F191" s="12">
        <v>472</v>
      </c>
      <c r="G191" s="12">
        <v>503</v>
      </c>
      <c r="H191" s="33"/>
      <c r="I191" s="31"/>
    </row>
    <row r="192" spans="1:9" ht="12.95" customHeight="1">
      <c r="A192" s="31"/>
      <c r="B192" s="34"/>
      <c r="C192" s="356"/>
      <c r="D192" s="356"/>
      <c r="E192" s="356"/>
      <c r="F192" s="356"/>
      <c r="G192" s="356"/>
      <c r="H192" s="33"/>
      <c r="I192" s="31"/>
    </row>
    <row r="193" spans="1:9" ht="12.95" customHeight="1">
      <c r="A193" s="35" t="s">
        <v>820</v>
      </c>
      <c r="B193" s="34" t="s">
        <v>934</v>
      </c>
      <c r="C193" s="12">
        <v>12851</v>
      </c>
      <c r="D193" s="12">
        <v>12878</v>
      </c>
      <c r="E193" s="12">
        <v>13251</v>
      </c>
      <c r="F193" s="12">
        <v>13612</v>
      </c>
      <c r="G193" s="12">
        <v>13843</v>
      </c>
      <c r="H193" s="33"/>
      <c r="I193" s="31"/>
    </row>
    <row r="194" spans="1:9" ht="12.95" customHeight="1">
      <c r="A194" s="31"/>
      <c r="B194" s="34" t="s">
        <v>857</v>
      </c>
      <c r="C194" s="12">
        <v>7166</v>
      </c>
      <c r="D194" s="12">
        <v>7310</v>
      </c>
      <c r="E194" s="12">
        <v>7494</v>
      </c>
      <c r="F194" s="12">
        <v>7708</v>
      </c>
      <c r="G194" s="12">
        <v>7779</v>
      </c>
      <c r="H194" s="33"/>
      <c r="I194" s="31"/>
    </row>
    <row r="195" spans="1:9" ht="12.95" customHeight="1">
      <c r="A195" s="31"/>
      <c r="B195" s="34" t="s">
        <v>858</v>
      </c>
      <c r="C195" s="12">
        <v>5685</v>
      </c>
      <c r="D195" s="12">
        <v>5568</v>
      </c>
      <c r="E195" s="12">
        <v>5757</v>
      </c>
      <c r="F195" s="12">
        <v>5904</v>
      </c>
      <c r="G195" s="12">
        <v>6064</v>
      </c>
      <c r="H195" s="33"/>
      <c r="I195" s="31"/>
    </row>
    <row r="196" spans="1:9" ht="12.95" customHeight="1">
      <c r="A196" s="31"/>
      <c r="B196" s="34"/>
      <c r="C196" s="356"/>
      <c r="D196" s="356"/>
      <c r="E196" s="356"/>
      <c r="F196" s="356"/>
      <c r="G196" s="356"/>
      <c r="H196" s="33"/>
      <c r="I196" s="31"/>
    </row>
    <row r="197" spans="1:9" ht="12.95" customHeight="1">
      <c r="A197" s="31" t="s">
        <v>611</v>
      </c>
      <c r="B197" s="34" t="s">
        <v>934</v>
      </c>
      <c r="C197" s="12">
        <v>5660</v>
      </c>
      <c r="D197" s="12">
        <v>5774</v>
      </c>
      <c r="E197" s="12">
        <v>5966</v>
      </c>
      <c r="F197" s="12">
        <v>6170</v>
      </c>
      <c r="G197" s="12">
        <v>6409</v>
      </c>
      <c r="H197" s="33"/>
      <c r="I197" s="31"/>
    </row>
    <row r="198" spans="1:9" ht="12.95" customHeight="1">
      <c r="A198" s="31"/>
      <c r="B198" s="34" t="s">
        <v>857</v>
      </c>
      <c r="C198" s="12">
        <v>3256</v>
      </c>
      <c r="D198" s="12">
        <v>3316</v>
      </c>
      <c r="E198" s="12">
        <v>3403</v>
      </c>
      <c r="F198" s="12">
        <v>3571</v>
      </c>
      <c r="G198" s="12">
        <v>3759</v>
      </c>
      <c r="H198" s="33"/>
      <c r="I198" s="31"/>
    </row>
    <row r="199" spans="1:9" ht="12.95" customHeight="1">
      <c r="A199" s="31"/>
      <c r="B199" s="34" t="s">
        <v>858</v>
      </c>
      <c r="C199" s="12">
        <v>2404</v>
      </c>
      <c r="D199" s="12">
        <v>2458</v>
      </c>
      <c r="E199" s="12">
        <v>2563</v>
      </c>
      <c r="F199" s="12">
        <v>2599</v>
      </c>
      <c r="G199" s="12">
        <v>2650</v>
      </c>
      <c r="H199" s="33"/>
      <c r="I199" s="31"/>
    </row>
    <row r="200" spans="1:9" ht="12.95" customHeight="1">
      <c r="A200" s="31"/>
      <c r="B200" s="34"/>
      <c r="C200" s="356"/>
      <c r="D200" s="356"/>
      <c r="E200" s="356"/>
      <c r="F200" s="356"/>
      <c r="G200" s="356"/>
      <c r="H200" s="33"/>
      <c r="I200" s="31"/>
    </row>
    <row r="201" spans="1:9" ht="12.95" customHeight="1">
      <c r="A201" s="31" t="s">
        <v>612</v>
      </c>
      <c r="B201" s="34" t="s">
        <v>934</v>
      </c>
      <c r="C201" s="12">
        <v>1150</v>
      </c>
      <c r="D201" s="12">
        <v>1162</v>
      </c>
      <c r="E201" s="12">
        <v>1148</v>
      </c>
      <c r="F201" s="12">
        <v>1175</v>
      </c>
      <c r="G201" s="12">
        <v>1174</v>
      </c>
      <c r="H201" s="33"/>
      <c r="I201" s="31"/>
    </row>
    <row r="202" spans="1:9" ht="12.95" customHeight="1">
      <c r="A202" s="31"/>
      <c r="B202" s="34" t="s">
        <v>857</v>
      </c>
      <c r="C202" s="12">
        <v>841</v>
      </c>
      <c r="D202" s="12">
        <v>842</v>
      </c>
      <c r="E202" s="12">
        <v>820</v>
      </c>
      <c r="F202" s="12">
        <v>835</v>
      </c>
      <c r="G202" s="12">
        <v>836</v>
      </c>
      <c r="H202" s="33"/>
      <c r="I202" s="31"/>
    </row>
    <row r="203" spans="1:9" ht="12.95" customHeight="1">
      <c r="A203" s="31"/>
      <c r="B203" s="34" t="s">
        <v>858</v>
      </c>
      <c r="C203" s="12">
        <v>309</v>
      </c>
      <c r="D203" s="12">
        <v>320</v>
      </c>
      <c r="E203" s="12">
        <v>328</v>
      </c>
      <c r="F203" s="12">
        <v>340</v>
      </c>
      <c r="G203" s="12">
        <v>338</v>
      </c>
      <c r="H203" s="33"/>
      <c r="I203" s="31"/>
    </row>
    <row r="204" spans="1:9" ht="12.95" customHeight="1">
      <c r="A204" s="31"/>
      <c r="B204" s="34"/>
      <c r="C204" s="356"/>
      <c r="D204" s="356"/>
      <c r="E204" s="356"/>
      <c r="F204" s="356"/>
      <c r="G204" s="356"/>
      <c r="H204" s="33"/>
      <c r="I204" s="31"/>
    </row>
    <row r="205" spans="1:9" ht="12.95" customHeight="1">
      <c r="A205" s="31" t="s">
        <v>613</v>
      </c>
      <c r="B205" s="34" t="s">
        <v>934</v>
      </c>
      <c r="C205" s="12">
        <v>1917</v>
      </c>
      <c r="D205" s="12">
        <v>1812</v>
      </c>
      <c r="E205" s="12">
        <v>1795</v>
      </c>
      <c r="F205" s="12">
        <v>1787</v>
      </c>
      <c r="G205" s="12">
        <v>1740</v>
      </c>
      <c r="H205" s="33"/>
      <c r="I205" s="31"/>
    </row>
    <row r="206" spans="1:9" ht="12.95" customHeight="1">
      <c r="A206" s="31"/>
      <c r="B206" s="34" t="s">
        <v>857</v>
      </c>
      <c r="C206" s="12">
        <v>1161</v>
      </c>
      <c r="D206" s="12">
        <v>1106</v>
      </c>
      <c r="E206" s="12">
        <v>1084</v>
      </c>
      <c r="F206" s="12">
        <v>1051</v>
      </c>
      <c r="G206" s="12">
        <v>1012</v>
      </c>
      <c r="H206" s="33"/>
      <c r="I206" s="31"/>
    </row>
    <row r="207" spans="1:9" ht="12.95" customHeight="1">
      <c r="A207" s="31"/>
      <c r="B207" s="34" t="s">
        <v>858</v>
      </c>
      <c r="C207" s="12">
        <v>756</v>
      </c>
      <c r="D207" s="12">
        <v>706</v>
      </c>
      <c r="E207" s="12">
        <v>711</v>
      </c>
      <c r="F207" s="12">
        <v>736</v>
      </c>
      <c r="G207" s="12">
        <v>728</v>
      </c>
      <c r="H207" s="33"/>
      <c r="I207" s="31"/>
    </row>
    <row r="208" spans="1:9" ht="12.95" customHeight="1">
      <c r="A208" s="31"/>
      <c r="B208" s="34"/>
      <c r="C208" s="356"/>
      <c r="D208" s="356"/>
      <c r="E208" s="356"/>
      <c r="F208" s="356"/>
      <c r="G208" s="356"/>
      <c r="H208" s="33"/>
      <c r="I208" s="31"/>
    </row>
    <row r="209" spans="1:9" ht="12.95" customHeight="1">
      <c r="A209" s="31" t="s">
        <v>614</v>
      </c>
      <c r="B209" s="34" t="s">
        <v>934</v>
      </c>
      <c r="C209" s="12">
        <v>562</v>
      </c>
      <c r="D209" s="12">
        <v>566</v>
      </c>
      <c r="E209" s="12">
        <v>547</v>
      </c>
      <c r="F209" s="12">
        <v>580</v>
      </c>
      <c r="G209" s="12">
        <v>600</v>
      </c>
      <c r="H209" s="33"/>
      <c r="I209" s="31"/>
    </row>
    <row r="210" spans="1:9" ht="12.95" customHeight="1">
      <c r="A210" s="31"/>
      <c r="B210" s="34" t="s">
        <v>857</v>
      </c>
      <c r="C210" s="12">
        <v>319</v>
      </c>
      <c r="D210" s="12">
        <v>318</v>
      </c>
      <c r="E210" s="12">
        <v>312</v>
      </c>
      <c r="F210" s="12">
        <v>331</v>
      </c>
      <c r="G210" s="12">
        <v>336</v>
      </c>
      <c r="H210" s="33"/>
      <c r="I210" s="31"/>
    </row>
    <row r="211" spans="1:9" ht="12.95" customHeight="1">
      <c r="A211" s="31"/>
      <c r="B211" s="34" t="s">
        <v>858</v>
      </c>
      <c r="C211" s="12">
        <v>243</v>
      </c>
      <c r="D211" s="12">
        <v>248</v>
      </c>
      <c r="E211" s="12">
        <v>235</v>
      </c>
      <c r="F211" s="12">
        <v>249</v>
      </c>
      <c r="G211" s="12">
        <v>264</v>
      </c>
      <c r="H211" s="33"/>
      <c r="I211" s="31"/>
    </row>
    <row r="212" spans="1:9" ht="12.95" customHeight="1">
      <c r="A212" s="31"/>
      <c r="B212" s="34"/>
      <c r="C212" s="356"/>
      <c r="D212" s="356"/>
      <c r="E212" s="356"/>
      <c r="F212" s="356"/>
      <c r="G212" s="356"/>
      <c r="H212" s="33"/>
      <c r="I212" s="31"/>
    </row>
    <row r="213" spans="1:9" ht="12.95" customHeight="1">
      <c r="A213" s="31" t="s">
        <v>615</v>
      </c>
      <c r="B213" s="34" t="s">
        <v>934</v>
      </c>
      <c r="C213" s="12">
        <v>2362</v>
      </c>
      <c r="D213" s="12">
        <v>2419</v>
      </c>
      <c r="E213" s="12">
        <v>2499</v>
      </c>
      <c r="F213" s="12">
        <v>2532</v>
      </c>
      <c r="G213" s="12">
        <v>2584</v>
      </c>
      <c r="H213" s="33"/>
      <c r="I213" s="31"/>
    </row>
    <row r="214" spans="1:9" ht="12.95" customHeight="1">
      <c r="A214" s="31"/>
      <c r="B214" s="34" t="s">
        <v>857</v>
      </c>
      <c r="C214" s="12">
        <v>1294</v>
      </c>
      <c r="D214" s="12">
        <v>1348</v>
      </c>
      <c r="E214" s="12">
        <v>1411</v>
      </c>
      <c r="F214" s="12">
        <v>1403</v>
      </c>
      <c r="G214" s="12">
        <v>1418</v>
      </c>
      <c r="H214" s="33"/>
      <c r="I214" s="31"/>
    </row>
    <row r="215" spans="1:9" ht="12.95" customHeight="1">
      <c r="A215" s="31"/>
      <c r="B215" s="34" t="s">
        <v>858</v>
      </c>
      <c r="C215" s="12">
        <v>1068</v>
      </c>
      <c r="D215" s="12">
        <v>1071</v>
      </c>
      <c r="E215" s="12">
        <v>1088</v>
      </c>
      <c r="F215" s="12">
        <v>1129</v>
      </c>
      <c r="G215" s="12">
        <v>1166</v>
      </c>
      <c r="H215" s="33"/>
      <c r="I215" s="31"/>
    </row>
    <row r="216" spans="1:9" ht="12.95" customHeight="1">
      <c r="A216" s="31"/>
      <c r="B216" s="34"/>
      <c r="C216" s="356"/>
      <c r="D216" s="356"/>
      <c r="E216" s="356"/>
      <c r="F216" s="356"/>
      <c r="G216" s="356"/>
      <c r="H216" s="33"/>
      <c r="I216" s="31"/>
    </row>
    <row r="217" spans="1:9" ht="12.95" customHeight="1">
      <c r="A217" s="31" t="s">
        <v>616</v>
      </c>
      <c r="B217" s="34" t="s">
        <v>934</v>
      </c>
      <c r="C217" s="12">
        <v>1830</v>
      </c>
      <c r="D217" s="12">
        <v>1890</v>
      </c>
      <c r="E217" s="12">
        <v>1929</v>
      </c>
      <c r="F217" s="12">
        <v>2000</v>
      </c>
      <c r="G217" s="12">
        <v>2062</v>
      </c>
      <c r="H217" s="33"/>
      <c r="I217" s="31"/>
    </row>
    <row r="218" spans="1:9" ht="12.95" customHeight="1">
      <c r="A218" s="31"/>
      <c r="B218" s="34" t="s">
        <v>857</v>
      </c>
      <c r="C218" s="12">
        <v>1258</v>
      </c>
      <c r="D218" s="12">
        <v>1297</v>
      </c>
      <c r="E218" s="12">
        <v>1326</v>
      </c>
      <c r="F218" s="12">
        <v>1375</v>
      </c>
      <c r="G218" s="12">
        <v>1387</v>
      </c>
      <c r="H218" s="33"/>
      <c r="I218" s="31"/>
    </row>
    <row r="219" spans="1:9" ht="12.95" customHeight="1">
      <c r="A219" s="31"/>
      <c r="B219" s="34" t="s">
        <v>858</v>
      </c>
      <c r="C219" s="12">
        <v>572</v>
      </c>
      <c r="D219" s="12">
        <v>593</v>
      </c>
      <c r="E219" s="12">
        <v>603</v>
      </c>
      <c r="F219" s="12">
        <v>625</v>
      </c>
      <c r="G219" s="12">
        <v>675</v>
      </c>
      <c r="H219" s="33"/>
      <c r="I219" s="31"/>
    </row>
    <row r="220" spans="1:9" ht="12.95" customHeight="1">
      <c r="A220" s="31"/>
      <c r="B220" s="34"/>
      <c r="C220" s="356"/>
      <c r="D220" s="356"/>
      <c r="E220" s="356"/>
      <c r="F220" s="356"/>
      <c r="G220" s="356"/>
      <c r="H220" s="33"/>
      <c r="I220" s="31"/>
    </row>
    <row r="221" spans="1:9" ht="12.95" customHeight="1">
      <c r="A221" s="42" t="s">
        <v>617</v>
      </c>
      <c r="B221" s="34" t="s">
        <v>934</v>
      </c>
      <c r="C221" s="12" t="s">
        <v>1</v>
      </c>
      <c r="D221" s="12" t="s">
        <v>1</v>
      </c>
      <c r="E221" s="12">
        <v>933</v>
      </c>
      <c r="F221" s="12">
        <v>1047</v>
      </c>
      <c r="G221" s="12">
        <v>1194</v>
      </c>
      <c r="H221" s="33"/>
      <c r="I221" s="31"/>
    </row>
    <row r="222" spans="1:9" ht="12.95" customHeight="1">
      <c r="A222" s="31"/>
      <c r="B222" s="34" t="s">
        <v>857</v>
      </c>
      <c r="C222" s="12" t="s">
        <v>1</v>
      </c>
      <c r="D222" s="12" t="s">
        <v>1</v>
      </c>
      <c r="E222" s="12">
        <v>735</v>
      </c>
      <c r="F222" s="12">
        <v>833</v>
      </c>
      <c r="G222" s="12">
        <v>951</v>
      </c>
      <c r="H222" s="33"/>
      <c r="I222" s="31"/>
    </row>
    <row r="223" spans="1:9" ht="12.95" customHeight="1">
      <c r="A223" s="31"/>
      <c r="B223" s="34" t="s">
        <v>858</v>
      </c>
      <c r="C223" s="12" t="s">
        <v>1</v>
      </c>
      <c r="D223" s="12" t="s">
        <v>1</v>
      </c>
      <c r="E223" s="12">
        <v>198</v>
      </c>
      <c r="F223" s="12">
        <v>214</v>
      </c>
      <c r="G223" s="12">
        <v>243</v>
      </c>
      <c r="H223" s="33"/>
      <c r="I223" s="31"/>
    </row>
    <row r="224" spans="1:9" ht="12.95" customHeight="1">
      <c r="A224" s="31"/>
      <c r="B224" s="34"/>
      <c r="C224" s="356"/>
      <c r="D224" s="356"/>
      <c r="E224" s="356"/>
      <c r="F224" s="356"/>
      <c r="G224" s="356"/>
      <c r="H224" s="33"/>
      <c r="I224" s="31"/>
    </row>
    <row r="225" spans="1:9" ht="12.95" customHeight="1">
      <c r="A225" s="31" t="s">
        <v>618</v>
      </c>
      <c r="B225" s="34" t="s">
        <v>934</v>
      </c>
      <c r="C225" s="12">
        <v>6228</v>
      </c>
      <c r="D225" s="12">
        <v>6250</v>
      </c>
      <c r="E225" s="12">
        <v>6448</v>
      </c>
      <c r="F225" s="12">
        <v>6904</v>
      </c>
      <c r="G225" s="12">
        <v>7253</v>
      </c>
      <c r="H225" s="33"/>
      <c r="I225" s="31"/>
    </row>
    <row r="226" spans="1:9" ht="12.95" customHeight="1">
      <c r="A226" s="31"/>
      <c r="B226" s="34" t="s">
        <v>857</v>
      </c>
      <c r="C226" s="12">
        <v>3593</v>
      </c>
      <c r="D226" s="12">
        <v>3588</v>
      </c>
      <c r="E226" s="12">
        <v>3608</v>
      </c>
      <c r="F226" s="12">
        <v>3817</v>
      </c>
      <c r="G226" s="12">
        <v>4013</v>
      </c>
      <c r="H226" s="33"/>
      <c r="I226" s="31"/>
    </row>
    <row r="227" spans="1:9" ht="12.95" customHeight="1">
      <c r="A227" s="31"/>
      <c r="B227" s="34" t="s">
        <v>858</v>
      </c>
      <c r="C227" s="12">
        <v>2635</v>
      </c>
      <c r="D227" s="12">
        <v>2662</v>
      </c>
      <c r="E227" s="12">
        <v>2840</v>
      </c>
      <c r="F227" s="12">
        <v>3087</v>
      </c>
      <c r="G227" s="12">
        <v>3240</v>
      </c>
      <c r="H227" s="33"/>
      <c r="I227" s="31"/>
    </row>
    <row r="228" spans="1:9" ht="12.95" customHeight="1">
      <c r="A228" s="31"/>
      <c r="B228" s="34"/>
      <c r="C228" s="356"/>
      <c r="D228" s="356"/>
      <c r="E228" s="356"/>
      <c r="F228" s="356"/>
      <c r="G228" s="356"/>
      <c r="H228" s="33"/>
      <c r="I228" s="31"/>
    </row>
    <row r="229" spans="1:9" ht="12.95" customHeight="1">
      <c r="A229" s="35" t="s">
        <v>822</v>
      </c>
      <c r="B229" s="34" t="s">
        <v>934</v>
      </c>
      <c r="C229" s="12">
        <v>7424</v>
      </c>
      <c r="D229" s="12">
        <v>7672</v>
      </c>
      <c r="E229" s="12">
        <v>7605</v>
      </c>
      <c r="F229" s="12">
        <v>7822</v>
      </c>
      <c r="G229" s="12">
        <v>8061</v>
      </c>
      <c r="H229" s="33"/>
      <c r="I229" s="31"/>
    </row>
    <row r="230" spans="1:9" ht="12.95" customHeight="1">
      <c r="A230" s="31"/>
      <c r="B230" s="34" t="s">
        <v>857</v>
      </c>
      <c r="C230" s="12">
        <v>4097</v>
      </c>
      <c r="D230" s="12">
        <v>4078</v>
      </c>
      <c r="E230" s="12">
        <v>4104</v>
      </c>
      <c r="F230" s="12">
        <v>4225</v>
      </c>
      <c r="G230" s="12">
        <v>4398</v>
      </c>
      <c r="H230" s="33"/>
      <c r="I230" s="31"/>
    </row>
    <row r="231" spans="1:9" ht="12.95" customHeight="1">
      <c r="A231" s="31"/>
      <c r="B231" s="34" t="s">
        <v>858</v>
      </c>
      <c r="C231" s="12">
        <v>3327</v>
      </c>
      <c r="D231" s="12">
        <v>3594</v>
      </c>
      <c r="E231" s="12">
        <v>3501</v>
      </c>
      <c r="F231" s="12">
        <v>3597</v>
      </c>
      <c r="G231" s="12">
        <v>3663</v>
      </c>
      <c r="H231" s="33"/>
      <c r="I231" s="31"/>
    </row>
    <row r="232" spans="1:9" ht="12.95" customHeight="1">
      <c r="A232" s="31"/>
      <c r="B232" s="34"/>
      <c r="C232" s="356"/>
      <c r="D232" s="356"/>
      <c r="E232" s="356" t="s">
        <v>21</v>
      </c>
      <c r="F232" s="356"/>
      <c r="G232" s="356"/>
      <c r="H232" s="33"/>
      <c r="I232" s="31"/>
    </row>
    <row r="233" spans="1:9" ht="12.95" customHeight="1">
      <c r="A233" s="31" t="s">
        <v>619</v>
      </c>
      <c r="B233" s="34" t="s">
        <v>934</v>
      </c>
      <c r="C233" s="12">
        <v>3503</v>
      </c>
      <c r="D233" s="12">
        <v>3588</v>
      </c>
      <c r="E233" s="12">
        <v>3584</v>
      </c>
      <c r="F233" s="12">
        <v>3655</v>
      </c>
      <c r="G233" s="12">
        <v>3670</v>
      </c>
      <c r="H233" s="33"/>
      <c r="I233" s="31"/>
    </row>
    <row r="234" spans="1:9" ht="12.95" customHeight="1">
      <c r="A234" s="31"/>
      <c r="B234" s="34" t="s">
        <v>857</v>
      </c>
      <c r="C234" s="12">
        <v>2471</v>
      </c>
      <c r="D234" s="12">
        <v>2579</v>
      </c>
      <c r="E234" s="12">
        <v>2580</v>
      </c>
      <c r="F234" s="12">
        <v>2613</v>
      </c>
      <c r="G234" s="12">
        <v>2656</v>
      </c>
      <c r="H234" s="33"/>
      <c r="I234" s="31"/>
    </row>
    <row r="235" spans="1:9" ht="12.95" customHeight="1">
      <c r="A235" s="31"/>
      <c r="B235" s="34" t="s">
        <v>858</v>
      </c>
      <c r="C235" s="12">
        <v>1032</v>
      </c>
      <c r="D235" s="12">
        <v>1009</v>
      </c>
      <c r="E235" s="12">
        <v>1004</v>
      </c>
      <c r="F235" s="12">
        <v>1042</v>
      </c>
      <c r="G235" s="12">
        <v>1014</v>
      </c>
      <c r="H235" s="33"/>
      <c r="I235" s="31"/>
    </row>
    <row r="236" spans="1:9" ht="12.95" customHeight="1">
      <c r="A236" s="31"/>
      <c r="B236" s="34"/>
      <c r="C236" s="356"/>
      <c r="D236" s="356"/>
      <c r="E236" s="356"/>
      <c r="F236" s="356"/>
      <c r="G236" s="356"/>
      <c r="H236" s="33"/>
      <c r="I236" s="31"/>
    </row>
    <row r="237" spans="1:9" ht="12.95" customHeight="1">
      <c r="A237" s="31" t="s">
        <v>620</v>
      </c>
      <c r="B237" s="34" t="s">
        <v>934</v>
      </c>
      <c r="C237" s="12">
        <v>3400</v>
      </c>
      <c r="D237" s="12">
        <v>3394</v>
      </c>
      <c r="E237" s="12">
        <v>3427</v>
      </c>
      <c r="F237" s="12">
        <v>3435</v>
      </c>
      <c r="G237" s="12">
        <v>3603</v>
      </c>
      <c r="H237" s="33"/>
      <c r="I237" s="31"/>
    </row>
    <row r="238" spans="1:9" ht="12.95" customHeight="1">
      <c r="A238" s="31"/>
      <c r="B238" s="34" t="s">
        <v>857</v>
      </c>
      <c r="C238" s="12">
        <v>1932</v>
      </c>
      <c r="D238" s="12">
        <v>1936</v>
      </c>
      <c r="E238" s="12">
        <v>1917</v>
      </c>
      <c r="F238" s="12">
        <v>1950</v>
      </c>
      <c r="G238" s="12">
        <v>2042</v>
      </c>
      <c r="H238" s="33"/>
      <c r="I238" s="31"/>
    </row>
    <row r="239" spans="1:9" ht="12.95" customHeight="1">
      <c r="A239" s="31"/>
      <c r="B239" s="34" t="s">
        <v>858</v>
      </c>
      <c r="C239" s="12">
        <v>1468</v>
      </c>
      <c r="D239" s="12">
        <v>1458</v>
      </c>
      <c r="E239" s="12">
        <v>1510</v>
      </c>
      <c r="F239" s="12">
        <v>1485</v>
      </c>
      <c r="G239" s="12">
        <v>1561</v>
      </c>
      <c r="H239" s="33"/>
      <c r="I239" s="31"/>
    </row>
    <row r="240" spans="1:9" ht="12.95" customHeight="1">
      <c r="A240" s="31"/>
      <c r="B240" s="34"/>
      <c r="C240" s="356"/>
      <c r="D240" s="356"/>
      <c r="E240" s="356"/>
      <c r="F240" s="356"/>
      <c r="G240" s="356"/>
      <c r="H240" s="33"/>
      <c r="I240" s="31"/>
    </row>
    <row r="241" spans="1:9" ht="12.95" customHeight="1">
      <c r="A241" s="31" t="s">
        <v>621</v>
      </c>
      <c r="B241" s="34" t="s">
        <v>934</v>
      </c>
      <c r="C241" s="12">
        <v>793</v>
      </c>
      <c r="D241" s="12">
        <v>807</v>
      </c>
      <c r="E241" s="12">
        <v>800</v>
      </c>
      <c r="F241" s="12">
        <v>854</v>
      </c>
      <c r="G241" s="12">
        <v>869</v>
      </c>
      <c r="H241" s="33"/>
      <c r="I241" s="31"/>
    </row>
    <row r="242" spans="1:9" ht="12.95" customHeight="1">
      <c r="A242" s="31"/>
      <c r="B242" s="34" t="s">
        <v>857</v>
      </c>
      <c r="C242" s="12">
        <v>528</v>
      </c>
      <c r="D242" s="12">
        <v>546</v>
      </c>
      <c r="E242" s="12">
        <v>539</v>
      </c>
      <c r="F242" s="12">
        <v>589</v>
      </c>
      <c r="G242" s="12">
        <v>598</v>
      </c>
      <c r="H242" s="33"/>
      <c r="I242" s="31"/>
    </row>
    <row r="243" spans="1:9" ht="12.95" customHeight="1">
      <c r="A243" s="31"/>
      <c r="B243" s="34" t="s">
        <v>858</v>
      </c>
      <c r="C243" s="12">
        <v>265</v>
      </c>
      <c r="D243" s="12">
        <v>261</v>
      </c>
      <c r="E243" s="12">
        <v>261</v>
      </c>
      <c r="F243" s="12">
        <v>265</v>
      </c>
      <c r="G243" s="12">
        <v>271</v>
      </c>
      <c r="H243" s="33"/>
      <c r="I243" s="31"/>
    </row>
    <row r="244" spans="1:9" ht="12.95" customHeight="1">
      <c r="A244" s="31"/>
      <c r="B244" s="34"/>
      <c r="C244" s="356"/>
      <c r="D244" s="356"/>
      <c r="E244" s="356"/>
      <c r="F244" s="356"/>
      <c r="G244" s="356"/>
      <c r="H244" s="33"/>
      <c r="I244" s="31"/>
    </row>
    <row r="245" spans="1:9" ht="12.95" customHeight="1">
      <c r="A245" s="31" t="s">
        <v>622</v>
      </c>
      <c r="B245" s="34" t="s">
        <v>934</v>
      </c>
      <c r="C245" s="12">
        <v>565</v>
      </c>
      <c r="D245" s="12">
        <v>578</v>
      </c>
      <c r="E245" s="12">
        <v>605</v>
      </c>
      <c r="F245" s="12">
        <v>775</v>
      </c>
      <c r="G245" s="12">
        <v>721</v>
      </c>
      <c r="H245" s="33"/>
      <c r="I245" s="31"/>
    </row>
    <row r="246" spans="1:9" ht="12.95" customHeight="1">
      <c r="A246" s="31"/>
      <c r="B246" s="34" t="s">
        <v>857</v>
      </c>
      <c r="C246" s="12">
        <v>371</v>
      </c>
      <c r="D246" s="12">
        <v>382</v>
      </c>
      <c r="E246" s="12">
        <v>407</v>
      </c>
      <c r="F246" s="12">
        <v>518</v>
      </c>
      <c r="G246" s="12">
        <v>503</v>
      </c>
      <c r="H246" s="33"/>
      <c r="I246" s="31"/>
    </row>
    <row r="247" spans="1:9" ht="12.95" customHeight="1">
      <c r="A247" s="31"/>
      <c r="B247" s="34" t="s">
        <v>858</v>
      </c>
      <c r="C247" s="12">
        <v>194</v>
      </c>
      <c r="D247" s="12">
        <v>196</v>
      </c>
      <c r="E247" s="12">
        <v>198</v>
      </c>
      <c r="F247" s="12">
        <v>257</v>
      </c>
      <c r="G247" s="12">
        <v>218</v>
      </c>
      <c r="H247" s="33"/>
      <c r="I247" s="31"/>
    </row>
    <row r="248" spans="1:9" ht="12.95" customHeight="1">
      <c r="A248" s="31"/>
      <c r="B248" s="34"/>
      <c r="C248" s="356"/>
      <c r="D248" s="356"/>
      <c r="E248" s="356"/>
      <c r="F248" s="356"/>
      <c r="G248" s="356"/>
      <c r="H248" s="33"/>
      <c r="I248" s="31"/>
    </row>
    <row r="249" spans="1:9" ht="12.95" customHeight="1">
      <c r="A249" s="31" t="s">
        <v>623</v>
      </c>
      <c r="B249" s="34" t="s">
        <v>934</v>
      </c>
      <c r="C249" s="12">
        <v>2606</v>
      </c>
      <c r="D249" s="12">
        <v>2560</v>
      </c>
      <c r="E249" s="12">
        <v>2650</v>
      </c>
      <c r="F249" s="12">
        <v>2871</v>
      </c>
      <c r="G249" s="12">
        <v>3037</v>
      </c>
      <c r="H249" s="33"/>
      <c r="I249" s="31"/>
    </row>
    <row r="250" spans="1:9" ht="12.95" customHeight="1">
      <c r="A250" s="31"/>
      <c r="B250" s="34" t="s">
        <v>857</v>
      </c>
      <c r="C250" s="12">
        <v>1379</v>
      </c>
      <c r="D250" s="12">
        <v>1332</v>
      </c>
      <c r="E250" s="12">
        <v>1333</v>
      </c>
      <c r="F250" s="12">
        <v>1426</v>
      </c>
      <c r="G250" s="12">
        <v>1477</v>
      </c>
      <c r="H250" s="33"/>
      <c r="I250" s="31"/>
    </row>
    <row r="251" spans="1:9" ht="12.95" customHeight="1">
      <c r="A251" s="31"/>
      <c r="B251" s="34" t="s">
        <v>858</v>
      </c>
      <c r="C251" s="12">
        <v>1227</v>
      </c>
      <c r="D251" s="12">
        <v>1228</v>
      </c>
      <c r="E251" s="12">
        <v>1317</v>
      </c>
      <c r="F251" s="12">
        <v>1445</v>
      </c>
      <c r="G251" s="12">
        <v>1560</v>
      </c>
      <c r="H251" s="33"/>
      <c r="I251" s="31"/>
    </row>
    <row r="252" spans="1:9" ht="12.95" customHeight="1">
      <c r="A252" s="31"/>
      <c r="B252" s="34"/>
      <c r="C252" s="356"/>
      <c r="D252" s="356"/>
      <c r="E252" s="356"/>
      <c r="F252" s="356"/>
      <c r="G252" s="356"/>
      <c r="H252" s="33"/>
      <c r="I252" s="31"/>
    </row>
    <row r="253" spans="1:9" ht="12.95" customHeight="1">
      <c r="A253" s="31" t="s">
        <v>624</v>
      </c>
      <c r="B253" s="34" t="s">
        <v>934</v>
      </c>
      <c r="C253" s="12">
        <v>2045</v>
      </c>
      <c r="D253" s="12">
        <v>1926</v>
      </c>
      <c r="E253" s="12">
        <v>1923</v>
      </c>
      <c r="F253" s="12">
        <v>1990</v>
      </c>
      <c r="G253" s="12">
        <v>2025</v>
      </c>
      <c r="H253" s="33"/>
      <c r="I253" s="31"/>
    </row>
    <row r="254" spans="1:9" ht="12.95" customHeight="1">
      <c r="A254" s="31"/>
      <c r="B254" s="34" t="s">
        <v>857</v>
      </c>
      <c r="C254" s="12">
        <v>1193</v>
      </c>
      <c r="D254" s="12">
        <v>1144</v>
      </c>
      <c r="E254" s="12">
        <v>1124</v>
      </c>
      <c r="F254" s="12">
        <v>1142</v>
      </c>
      <c r="G254" s="12">
        <v>1156</v>
      </c>
      <c r="H254" s="33"/>
      <c r="I254" s="31"/>
    </row>
    <row r="255" spans="1:9" ht="12.95" customHeight="1">
      <c r="A255" s="31"/>
      <c r="B255" s="34" t="s">
        <v>858</v>
      </c>
      <c r="C255" s="12">
        <v>852</v>
      </c>
      <c r="D255" s="12">
        <v>782</v>
      </c>
      <c r="E255" s="12">
        <v>799</v>
      </c>
      <c r="F255" s="12">
        <v>848</v>
      </c>
      <c r="G255" s="12">
        <v>869</v>
      </c>
      <c r="H255" s="33"/>
      <c r="I255" s="31"/>
    </row>
    <row r="256" spans="1:9" ht="12.95" customHeight="1">
      <c r="A256" s="31"/>
      <c r="B256" s="34"/>
      <c r="C256" s="356"/>
      <c r="D256" s="356"/>
      <c r="E256" s="356"/>
      <c r="F256" s="356"/>
      <c r="G256" s="356"/>
      <c r="H256" s="33"/>
      <c r="I256" s="31"/>
    </row>
    <row r="257" spans="1:9" ht="12.95" customHeight="1">
      <c r="A257" s="31" t="s">
        <v>625</v>
      </c>
      <c r="B257" s="34" t="s">
        <v>934</v>
      </c>
      <c r="C257" s="12">
        <v>801</v>
      </c>
      <c r="D257" s="12">
        <v>814</v>
      </c>
      <c r="E257" s="12">
        <v>772</v>
      </c>
      <c r="F257" s="12">
        <v>788</v>
      </c>
      <c r="G257" s="12">
        <v>766</v>
      </c>
      <c r="H257" s="33"/>
      <c r="I257" s="31"/>
    </row>
    <row r="258" spans="1:9" ht="12.95" customHeight="1">
      <c r="A258" s="31"/>
      <c r="B258" s="34" t="s">
        <v>857</v>
      </c>
      <c r="C258" s="12">
        <v>453</v>
      </c>
      <c r="D258" s="12">
        <v>467</v>
      </c>
      <c r="E258" s="12">
        <v>441</v>
      </c>
      <c r="F258" s="12">
        <v>453</v>
      </c>
      <c r="G258" s="12">
        <v>432</v>
      </c>
      <c r="H258" s="33"/>
      <c r="I258" s="31"/>
    </row>
    <row r="259" spans="1:9" ht="12.95" customHeight="1">
      <c r="A259" s="31"/>
      <c r="B259" s="34" t="s">
        <v>858</v>
      </c>
      <c r="C259" s="12">
        <v>348</v>
      </c>
      <c r="D259" s="12">
        <v>347</v>
      </c>
      <c r="E259" s="12">
        <v>331</v>
      </c>
      <c r="F259" s="12">
        <v>335</v>
      </c>
      <c r="G259" s="12">
        <v>334</v>
      </c>
      <c r="H259" s="33"/>
      <c r="I259" s="31"/>
    </row>
    <row r="260" spans="1:9" ht="12.95" customHeight="1">
      <c r="A260" s="31"/>
      <c r="B260" s="34"/>
      <c r="C260" s="356"/>
      <c r="D260" s="356"/>
      <c r="E260" s="356"/>
      <c r="F260" s="356"/>
      <c r="G260" s="356"/>
      <c r="H260" s="33"/>
      <c r="I260" s="31"/>
    </row>
    <row r="261" spans="1:9" ht="12.95" customHeight="1">
      <c r="A261" s="31" t="s">
        <v>626</v>
      </c>
      <c r="B261" s="34" t="s">
        <v>934</v>
      </c>
      <c r="C261" s="12">
        <v>1775</v>
      </c>
      <c r="D261" s="12">
        <v>1853</v>
      </c>
      <c r="E261" s="12">
        <v>1931</v>
      </c>
      <c r="F261" s="12">
        <v>1983</v>
      </c>
      <c r="G261" s="12">
        <v>1959</v>
      </c>
      <c r="H261" s="33"/>
      <c r="I261" s="31"/>
    </row>
    <row r="262" spans="1:9" ht="12.95" customHeight="1">
      <c r="A262" s="33"/>
      <c r="B262" s="34" t="s">
        <v>857</v>
      </c>
      <c r="C262" s="59">
        <v>1219</v>
      </c>
      <c r="D262" s="59">
        <v>1244</v>
      </c>
      <c r="E262" s="59">
        <v>1294</v>
      </c>
      <c r="F262" s="59">
        <v>1317</v>
      </c>
      <c r="G262" s="59">
        <v>1312</v>
      </c>
      <c r="H262" s="33"/>
      <c r="I262" s="31"/>
    </row>
    <row r="263" spans="1:9" ht="12.95" customHeight="1">
      <c r="A263" s="358"/>
      <c r="B263" s="359" t="s">
        <v>858</v>
      </c>
      <c r="C263" s="286">
        <v>556</v>
      </c>
      <c r="D263" s="286">
        <v>609</v>
      </c>
      <c r="E263" s="286">
        <v>637</v>
      </c>
      <c r="F263" s="286">
        <v>666</v>
      </c>
      <c r="G263" s="286">
        <v>647</v>
      </c>
      <c r="H263" s="33"/>
      <c r="I263" s="31"/>
    </row>
    <row r="264" spans="1:9">
      <c r="A264" s="31"/>
      <c r="B264" s="31"/>
      <c r="C264" s="31"/>
      <c r="D264" s="31"/>
      <c r="E264" s="33"/>
      <c r="F264" s="31"/>
      <c r="G264" s="43"/>
      <c r="H264" s="31"/>
      <c r="I264" s="31"/>
    </row>
    <row r="265" spans="1:9">
      <c r="G265" s="43"/>
    </row>
    <row r="266" spans="1:9">
      <c r="G266" s="43"/>
    </row>
    <row r="267" spans="1:9">
      <c r="G267" s="43"/>
    </row>
    <row r="268" spans="1:9">
      <c r="G268" s="43"/>
    </row>
    <row r="269" spans="1:9">
      <c r="G269" s="43"/>
    </row>
    <row r="270" spans="1:9">
      <c r="G270" s="43"/>
    </row>
    <row r="271" spans="1:9">
      <c r="G271" s="43"/>
    </row>
    <row r="272" spans="1:9">
      <c r="G272" s="43"/>
    </row>
    <row r="273" spans="7:7">
      <c r="G273" s="43"/>
    </row>
    <row r="274" spans="7:7">
      <c r="G274" s="43"/>
    </row>
    <row r="275" spans="7:7">
      <c r="G275" s="43"/>
    </row>
    <row r="276" spans="7:7">
      <c r="G276" s="43"/>
    </row>
    <row r="277" spans="7:7">
      <c r="G277" s="43"/>
    </row>
    <row r="278" spans="7:7">
      <c r="G278" s="43"/>
    </row>
    <row r="279" spans="7:7">
      <c r="G279" s="43"/>
    </row>
    <row r="280" spans="7:7">
      <c r="G280" s="43"/>
    </row>
    <row r="281" spans="7:7">
      <c r="G281" s="43"/>
    </row>
    <row r="282" spans="7:7">
      <c r="G282" s="43"/>
    </row>
    <row r="283" spans="7:7">
      <c r="G283" s="43"/>
    </row>
    <row r="284" spans="7:7">
      <c r="G284" s="43"/>
    </row>
    <row r="285" spans="7:7">
      <c r="G285" s="43"/>
    </row>
    <row r="286" spans="7:7">
      <c r="G286" s="43"/>
    </row>
  </sheetData>
  <mergeCells count="2">
    <mergeCell ref="A2:G2"/>
    <mergeCell ref="F3:G3"/>
  </mergeCells>
  <hyperlinks>
    <hyperlink ref="F3" location="'Листа табела'!A1" display="Листа табела"/>
    <hyperlink ref="F3:G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  <rowBreaks count="6" manualBreakCount="6">
    <brk id="56" max="16383" man="1"/>
    <brk id="110" max="16383" man="1"/>
    <brk id="124" max="16383" man="1"/>
    <brk id="176" max="16383" man="1"/>
    <brk id="224" max="16383" man="1"/>
    <brk id="28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05"/>
  <sheetViews>
    <sheetView zoomScaleNormal="100" workbookViewId="0">
      <pane ySplit="5" topLeftCell="A172" activePane="bottomLeft" state="frozen"/>
      <selection activeCell="A5" sqref="A5"/>
      <selection pane="bottomLeft" activeCell="A5" sqref="A5"/>
    </sheetView>
  </sheetViews>
  <sheetFormatPr defaultRowHeight="12"/>
  <cols>
    <col min="1" max="1" width="20.42578125" style="17" customWidth="1"/>
    <col min="2" max="2" width="10.5703125" style="52" customWidth="1"/>
    <col min="3" max="4" width="6.140625" style="17" customWidth="1"/>
    <col min="5" max="5" width="6.140625" style="46" customWidth="1"/>
    <col min="6" max="10" width="6.140625" style="17" customWidth="1"/>
    <col min="11" max="11" width="6.140625" style="46" customWidth="1"/>
    <col min="12" max="16" width="6.140625" style="17" customWidth="1"/>
    <col min="17" max="17" width="6.140625" style="46" customWidth="1"/>
    <col min="18" max="21" width="6.140625" style="17" customWidth="1"/>
    <col min="22" max="22" width="8" style="17" customWidth="1"/>
    <col min="23" max="41" width="3.7109375" style="17" customWidth="1"/>
    <col min="42" max="16384" width="9.140625" style="17"/>
  </cols>
  <sheetData>
    <row r="2" spans="1:22" ht="14.25" customHeight="1">
      <c r="A2" s="758" t="s">
        <v>1392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</row>
    <row r="3" spans="1:22" ht="15.75" customHeight="1" thickBot="1">
      <c r="A3" s="47"/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843" t="s">
        <v>887</v>
      </c>
      <c r="U3" s="843"/>
    </row>
    <row r="4" spans="1:22" s="46" customFormat="1" ht="20.25" customHeight="1">
      <c r="A4" s="844" t="s">
        <v>1419</v>
      </c>
      <c r="B4" s="846"/>
      <c r="C4" s="817" t="s">
        <v>886</v>
      </c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22"/>
    </row>
    <row r="5" spans="1:22" s="46" customFormat="1" ht="20.25" customHeight="1" thickBot="1">
      <c r="A5" s="845"/>
      <c r="B5" s="847"/>
      <c r="C5" s="700" t="s">
        <v>2</v>
      </c>
      <c r="D5" s="700" t="s">
        <v>3</v>
      </c>
      <c r="E5" s="700" t="s">
        <v>4</v>
      </c>
      <c r="F5" s="700" t="s">
        <v>5</v>
      </c>
      <c r="G5" s="700" t="s">
        <v>6</v>
      </c>
      <c r="H5" s="700" t="s">
        <v>7</v>
      </c>
      <c r="I5" s="700" t="s">
        <v>8</v>
      </c>
      <c r="J5" s="700" t="s">
        <v>9</v>
      </c>
      <c r="K5" s="700" t="s">
        <v>10</v>
      </c>
      <c r="L5" s="700" t="s">
        <v>11</v>
      </c>
      <c r="M5" s="700" t="s">
        <v>12</v>
      </c>
      <c r="N5" s="700" t="s">
        <v>13</v>
      </c>
      <c r="O5" s="700" t="s">
        <v>14</v>
      </c>
      <c r="P5" s="700" t="s">
        <v>15</v>
      </c>
      <c r="Q5" s="700" t="s">
        <v>16</v>
      </c>
      <c r="R5" s="700" t="s">
        <v>17</v>
      </c>
      <c r="S5" s="700" t="s">
        <v>18</v>
      </c>
      <c r="T5" s="700" t="s">
        <v>19</v>
      </c>
      <c r="U5" s="598" t="s">
        <v>20</v>
      </c>
    </row>
    <row r="6" spans="1:22" s="48" customFormat="1" ht="12.95" customHeight="1">
      <c r="A6" s="35" t="s">
        <v>815</v>
      </c>
      <c r="B6" s="49" t="s">
        <v>934</v>
      </c>
      <c r="C6" s="703">
        <v>544</v>
      </c>
      <c r="D6" s="703">
        <v>51</v>
      </c>
      <c r="E6" s="703">
        <v>8805</v>
      </c>
      <c r="F6" s="703">
        <v>862</v>
      </c>
      <c r="G6" s="703">
        <v>812</v>
      </c>
      <c r="H6" s="703">
        <v>3206</v>
      </c>
      <c r="I6" s="703">
        <v>12417</v>
      </c>
      <c r="J6" s="703">
        <v>2728</v>
      </c>
      <c r="K6" s="703">
        <v>3398</v>
      </c>
      <c r="L6" s="703">
        <v>3377</v>
      </c>
      <c r="M6" s="703">
        <v>3161</v>
      </c>
      <c r="N6" s="703">
        <v>317</v>
      </c>
      <c r="O6" s="703">
        <v>3859</v>
      </c>
      <c r="P6" s="703">
        <v>1206</v>
      </c>
      <c r="Q6" s="703">
        <v>8992</v>
      </c>
      <c r="R6" s="703">
        <v>5226</v>
      </c>
      <c r="S6" s="703">
        <v>5734</v>
      </c>
      <c r="T6" s="703">
        <v>1599</v>
      </c>
      <c r="U6" s="703">
        <v>1943</v>
      </c>
      <c r="V6" s="32"/>
    </row>
    <row r="7" spans="1:22" s="48" customFormat="1" ht="12.95" customHeight="1">
      <c r="A7" s="45"/>
      <c r="B7" s="49" t="s">
        <v>935</v>
      </c>
      <c r="C7" s="704">
        <v>164</v>
      </c>
      <c r="D7" s="704">
        <v>10</v>
      </c>
      <c r="E7" s="704">
        <v>3476</v>
      </c>
      <c r="F7" s="704">
        <v>214</v>
      </c>
      <c r="G7" s="704">
        <v>164</v>
      </c>
      <c r="H7" s="704">
        <v>386</v>
      </c>
      <c r="I7" s="704">
        <v>6190</v>
      </c>
      <c r="J7" s="704">
        <v>647</v>
      </c>
      <c r="K7" s="704">
        <v>1596</v>
      </c>
      <c r="L7" s="704">
        <v>1336</v>
      </c>
      <c r="M7" s="704">
        <v>1946</v>
      </c>
      <c r="N7" s="704">
        <v>142</v>
      </c>
      <c r="O7" s="704">
        <v>1568</v>
      </c>
      <c r="P7" s="704">
        <v>306</v>
      </c>
      <c r="Q7" s="704">
        <v>4302</v>
      </c>
      <c r="R7" s="704">
        <v>3616</v>
      </c>
      <c r="S7" s="704">
        <v>4250</v>
      </c>
      <c r="T7" s="704">
        <v>988</v>
      </c>
      <c r="U7" s="704">
        <v>1319</v>
      </c>
      <c r="V7" s="32"/>
    </row>
    <row r="8" spans="1:22" s="48" customFormat="1" ht="12.95" customHeight="1">
      <c r="A8" s="45"/>
      <c r="B8" s="50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2"/>
    </row>
    <row r="9" spans="1:22" s="48" customFormat="1" ht="12.95" customHeight="1">
      <c r="A9" s="45" t="s">
        <v>571</v>
      </c>
      <c r="B9" s="50" t="s">
        <v>934</v>
      </c>
      <c r="C9" s="704">
        <v>24</v>
      </c>
      <c r="D9" s="704">
        <v>7</v>
      </c>
      <c r="E9" s="704">
        <v>45</v>
      </c>
      <c r="F9" s="704">
        <v>12</v>
      </c>
      <c r="G9" s="704">
        <v>5</v>
      </c>
      <c r="H9" s="704">
        <v>4</v>
      </c>
      <c r="I9" s="704">
        <v>32</v>
      </c>
      <c r="J9" s="704">
        <v>3</v>
      </c>
      <c r="K9" s="704">
        <v>11</v>
      </c>
      <c r="L9" s="365" t="s">
        <v>1</v>
      </c>
      <c r="M9" s="365" t="s">
        <v>1</v>
      </c>
      <c r="N9" s="365" t="s">
        <v>1</v>
      </c>
      <c r="O9" s="365" t="s">
        <v>1</v>
      </c>
      <c r="P9" s="704">
        <v>1</v>
      </c>
      <c r="Q9" s="704">
        <v>45</v>
      </c>
      <c r="R9" s="704">
        <v>58</v>
      </c>
      <c r="S9" s="704">
        <v>16</v>
      </c>
      <c r="T9" s="704">
        <v>5</v>
      </c>
      <c r="U9" s="704">
        <v>6</v>
      </c>
      <c r="V9" s="32"/>
    </row>
    <row r="10" spans="1:22" s="48" customFormat="1" ht="12.95" customHeight="1">
      <c r="A10" s="45"/>
      <c r="B10" s="50" t="s">
        <v>935</v>
      </c>
      <c r="C10" s="704">
        <v>8</v>
      </c>
      <c r="D10" s="704">
        <v>1</v>
      </c>
      <c r="E10" s="704">
        <v>2</v>
      </c>
      <c r="F10" s="704">
        <v>1</v>
      </c>
      <c r="G10" s="704">
        <v>1</v>
      </c>
      <c r="H10" s="365" t="s">
        <v>1</v>
      </c>
      <c r="I10" s="704">
        <v>15</v>
      </c>
      <c r="J10" s="704">
        <v>1</v>
      </c>
      <c r="K10" s="704">
        <v>6</v>
      </c>
      <c r="L10" s="365" t="s">
        <v>1</v>
      </c>
      <c r="M10" s="365" t="s">
        <v>1</v>
      </c>
      <c r="N10" s="365" t="s">
        <v>1</v>
      </c>
      <c r="O10" s="365" t="s">
        <v>1</v>
      </c>
      <c r="P10" s="365" t="s">
        <v>1</v>
      </c>
      <c r="Q10" s="704">
        <v>13</v>
      </c>
      <c r="R10" s="704">
        <v>34</v>
      </c>
      <c r="S10" s="704">
        <v>12</v>
      </c>
      <c r="T10" s="704">
        <v>1</v>
      </c>
      <c r="U10" s="704">
        <v>2</v>
      </c>
      <c r="V10" s="32"/>
    </row>
    <row r="11" spans="1:22" s="48" customFormat="1" ht="12.95" customHeight="1">
      <c r="A11" s="45"/>
      <c r="B11" s="50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2"/>
    </row>
    <row r="12" spans="1:22" s="48" customFormat="1" ht="12.95" customHeight="1">
      <c r="A12" s="35" t="s">
        <v>816</v>
      </c>
      <c r="B12" s="50" t="s">
        <v>934</v>
      </c>
      <c r="C12" s="704">
        <v>312</v>
      </c>
      <c r="D12" s="704">
        <v>30</v>
      </c>
      <c r="E12" s="704">
        <v>3774</v>
      </c>
      <c r="F12" s="704">
        <v>458</v>
      </c>
      <c r="G12" s="704">
        <v>440</v>
      </c>
      <c r="H12" s="704">
        <v>987</v>
      </c>
      <c r="I12" s="704">
        <v>5737</v>
      </c>
      <c r="J12" s="704">
        <v>818</v>
      </c>
      <c r="K12" s="704">
        <v>990</v>
      </c>
      <c r="L12" s="704">
        <v>539</v>
      </c>
      <c r="M12" s="704">
        <v>496</v>
      </c>
      <c r="N12" s="704">
        <v>17</v>
      </c>
      <c r="O12" s="704">
        <v>810</v>
      </c>
      <c r="P12" s="704">
        <v>306</v>
      </c>
      <c r="Q12" s="704">
        <v>1828</v>
      </c>
      <c r="R12" s="704">
        <v>1733</v>
      </c>
      <c r="S12" s="704">
        <v>1437</v>
      </c>
      <c r="T12" s="704">
        <v>317</v>
      </c>
      <c r="U12" s="704">
        <v>472</v>
      </c>
      <c r="V12" s="32"/>
    </row>
    <row r="13" spans="1:22" s="48" customFormat="1" ht="12.95" customHeight="1">
      <c r="A13" s="45"/>
      <c r="B13" s="50" t="s">
        <v>935</v>
      </c>
      <c r="C13" s="704">
        <v>74</v>
      </c>
      <c r="D13" s="704">
        <v>1</v>
      </c>
      <c r="E13" s="704">
        <v>1262</v>
      </c>
      <c r="F13" s="704">
        <v>120</v>
      </c>
      <c r="G13" s="704">
        <v>98</v>
      </c>
      <c r="H13" s="704">
        <v>116</v>
      </c>
      <c r="I13" s="704">
        <v>2896</v>
      </c>
      <c r="J13" s="704">
        <v>123</v>
      </c>
      <c r="K13" s="704">
        <v>460</v>
      </c>
      <c r="L13" s="704">
        <v>209</v>
      </c>
      <c r="M13" s="704">
        <v>308</v>
      </c>
      <c r="N13" s="704">
        <v>7</v>
      </c>
      <c r="O13" s="704">
        <v>326</v>
      </c>
      <c r="P13" s="704">
        <v>66</v>
      </c>
      <c r="Q13" s="704">
        <v>770</v>
      </c>
      <c r="R13" s="704">
        <v>1158</v>
      </c>
      <c r="S13" s="704">
        <v>1111</v>
      </c>
      <c r="T13" s="704">
        <v>194</v>
      </c>
      <c r="U13" s="704">
        <v>291</v>
      </c>
      <c r="V13" s="32"/>
    </row>
    <row r="14" spans="1:22" s="48" customFormat="1" ht="12.95" customHeight="1">
      <c r="A14" s="45"/>
      <c r="B14" s="50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2"/>
    </row>
    <row r="15" spans="1:22" s="48" customFormat="1" ht="12.95" customHeight="1">
      <c r="A15" s="45" t="s">
        <v>572</v>
      </c>
      <c r="B15" s="50" t="s">
        <v>934</v>
      </c>
      <c r="C15" s="704">
        <v>1</v>
      </c>
      <c r="D15" s="704">
        <v>1</v>
      </c>
      <c r="E15" s="704">
        <v>382</v>
      </c>
      <c r="F15" s="704">
        <v>80</v>
      </c>
      <c r="G15" s="704">
        <v>128</v>
      </c>
      <c r="H15" s="704">
        <v>168</v>
      </c>
      <c r="I15" s="704">
        <v>269</v>
      </c>
      <c r="J15" s="704">
        <v>65</v>
      </c>
      <c r="K15" s="704">
        <v>81</v>
      </c>
      <c r="L15" s="704">
        <v>24</v>
      </c>
      <c r="M15" s="704">
        <v>18</v>
      </c>
      <c r="N15" s="365" t="s">
        <v>1</v>
      </c>
      <c r="O15" s="704">
        <v>26</v>
      </c>
      <c r="P15" s="704">
        <v>4</v>
      </c>
      <c r="Q15" s="704">
        <v>223</v>
      </c>
      <c r="R15" s="704">
        <v>202</v>
      </c>
      <c r="S15" s="704">
        <v>88</v>
      </c>
      <c r="T15" s="704">
        <v>39</v>
      </c>
      <c r="U15" s="704">
        <v>32</v>
      </c>
      <c r="V15" s="32"/>
    </row>
    <row r="16" spans="1:22" s="48" customFormat="1" ht="12.95" customHeight="1">
      <c r="A16" s="45"/>
      <c r="B16" s="50" t="s">
        <v>935</v>
      </c>
      <c r="C16" s="365" t="s">
        <v>1</v>
      </c>
      <c r="D16" s="365" t="s">
        <v>1</v>
      </c>
      <c r="E16" s="704">
        <v>228</v>
      </c>
      <c r="F16" s="704">
        <v>18</v>
      </c>
      <c r="G16" s="704">
        <v>24</v>
      </c>
      <c r="H16" s="704">
        <v>12</v>
      </c>
      <c r="I16" s="704">
        <v>170</v>
      </c>
      <c r="J16" s="704">
        <v>20</v>
      </c>
      <c r="K16" s="704">
        <v>48</v>
      </c>
      <c r="L16" s="704">
        <v>11</v>
      </c>
      <c r="M16" s="704">
        <v>12</v>
      </c>
      <c r="N16" s="365" t="s">
        <v>1</v>
      </c>
      <c r="O16" s="704">
        <v>8</v>
      </c>
      <c r="P16" s="704">
        <v>4</v>
      </c>
      <c r="Q16" s="704">
        <v>86</v>
      </c>
      <c r="R16" s="704">
        <v>147</v>
      </c>
      <c r="S16" s="704">
        <v>68</v>
      </c>
      <c r="T16" s="704">
        <v>13</v>
      </c>
      <c r="U16" s="704">
        <v>8</v>
      </c>
      <c r="V16" s="32"/>
    </row>
    <row r="17" spans="1:22" s="48" customFormat="1" ht="12.95" customHeight="1">
      <c r="A17" s="45"/>
      <c r="B17" s="50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2"/>
    </row>
    <row r="18" spans="1:22" s="48" customFormat="1" ht="12.95" customHeight="1">
      <c r="A18" s="45" t="s">
        <v>573</v>
      </c>
      <c r="B18" s="50" t="s">
        <v>934</v>
      </c>
      <c r="C18" s="704">
        <v>68</v>
      </c>
      <c r="D18" s="365" t="s">
        <v>1</v>
      </c>
      <c r="E18" s="704">
        <v>604</v>
      </c>
      <c r="F18" s="704">
        <v>57</v>
      </c>
      <c r="G18" s="704">
        <v>52</v>
      </c>
      <c r="H18" s="704">
        <v>98</v>
      </c>
      <c r="I18" s="704">
        <v>335</v>
      </c>
      <c r="J18" s="704">
        <v>63</v>
      </c>
      <c r="K18" s="704">
        <v>116</v>
      </c>
      <c r="L18" s="704">
        <v>12</v>
      </c>
      <c r="M18" s="704">
        <v>26</v>
      </c>
      <c r="N18" s="704">
        <v>1</v>
      </c>
      <c r="O18" s="704">
        <v>32</v>
      </c>
      <c r="P18" s="704">
        <v>7</v>
      </c>
      <c r="Q18" s="704">
        <v>150</v>
      </c>
      <c r="R18" s="704">
        <v>256</v>
      </c>
      <c r="S18" s="704">
        <v>91</v>
      </c>
      <c r="T18" s="704">
        <v>9</v>
      </c>
      <c r="U18" s="704">
        <v>53</v>
      </c>
      <c r="V18" s="32"/>
    </row>
    <row r="19" spans="1:22" s="48" customFormat="1" ht="12.95" customHeight="1">
      <c r="A19" s="45"/>
      <c r="B19" s="50" t="s">
        <v>935</v>
      </c>
      <c r="C19" s="704">
        <v>10</v>
      </c>
      <c r="D19" s="365" t="s">
        <v>1</v>
      </c>
      <c r="E19" s="704">
        <v>190</v>
      </c>
      <c r="F19" s="704">
        <v>8</v>
      </c>
      <c r="G19" s="704">
        <v>10</v>
      </c>
      <c r="H19" s="704">
        <v>10</v>
      </c>
      <c r="I19" s="704">
        <v>206</v>
      </c>
      <c r="J19" s="704">
        <v>5</v>
      </c>
      <c r="K19" s="704">
        <v>55</v>
      </c>
      <c r="L19" s="704">
        <v>2</v>
      </c>
      <c r="M19" s="704">
        <v>14</v>
      </c>
      <c r="N19" s="704" t="s">
        <v>1</v>
      </c>
      <c r="O19" s="704">
        <v>17</v>
      </c>
      <c r="P19" s="704" t="s">
        <v>1</v>
      </c>
      <c r="Q19" s="704">
        <v>63</v>
      </c>
      <c r="R19" s="704">
        <v>162</v>
      </c>
      <c r="S19" s="704">
        <v>70</v>
      </c>
      <c r="T19" s="704">
        <v>3</v>
      </c>
      <c r="U19" s="704">
        <v>28</v>
      </c>
      <c r="V19" s="32"/>
    </row>
    <row r="20" spans="1:22" s="48" customFormat="1" ht="12.95" customHeight="1">
      <c r="A20" s="45"/>
      <c r="B20" s="50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2"/>
    </row>
    <row r="21" spans="1:22" s="48" customFormat="1" ht="12.95" customHeight="1">
      <c r="A21" s="45" t="s">
        <v>574</v>
      </c>
      <c r="B21" s="50" t="s">
        <v>934</v>
      </c>
      <c r="C21" s="704">
        <v>26</v>
      </c>
      <c r="D21" s="704">
        <v>4</v>
      </c>
      <c r="E21" s="704">
        <v>1272</v>
      </c>
      <c r="F21" s="704">
        <v>28</v>
      </c>
      <c r="G21" s="704">
        <v>105</v>
      </c>
      <c r="H21" s="704">
        <v>48</v>
      </c>
      <c r="I21" s="704">
        <v>605</v>
      </c>
      <c r="J21" s="704">
        <v>120</v>
      </c>
      <c r="K21" s="704">
        <v>100</v>
      </c>
      <c r="L21" s="704">
        <v>17</v>
      </c>
      <c r="M21" s="704">
        <v>36</v>
      </c>
      <c r="N21" s="704">
        <v>18</v>
      </c>
      <c r="O21" s="704">
        <v>65</v>
      </c>
      <c r="P21" s="704">
        <v>22</v>
      </c>
      <c r="Q21" s="704">
        <v>222</v>
      </c>
      <c r="R21" s="704">
        <v>214</v>
      </c>
      <c r="S21" s="704">
        <v>92</v>
      </c>
      <c r="T21" s="704">
        <v>8</v>
      </c>
      <c r="U21" s="704">
        <v>41</v>
      </c>
      <c r="V21" s="32"/>
    </row>
    <row r="22" spans="1:22" s="48" customFormat="1" ht="12.95" customHeight="1">
      <c r="A22" s="45"/>
      <c r="B22" s="50" t="s">
        <v>935</v>
      </c>
      <c r="C22" s="704">
        <v>7</v>
      </c>
      <c r="D22" s="365" t="s">
        <v>1</v>
      </c>
      <c r="E22" s="704">
        <v>271</v>
      </c>
      <c r="F22" s="704">
        <v>5</v>
      </c>
      <c r="G22" s="704">
        <v>30</v>
      </c>
      <c r="H22" s="704">
        <v>7</v>
      </c>
      <c r="I22" s="704">
        <v>373</v>
      </c>
      <c r="J22" s="704">
        <v>46</v>
      </c>
      <c r="K22" s="704">
        <v>53</v>
      </c>
      <c r="L22" s="704">
        <v>6</v>
      </c>
      <c r="M22" s="704">
        <v>29</v>
      </c>
      <c r="N22" s="704">
        <v>4</v>
      </c>
      <c r="O22" s="704">
        <v>29</v>
      </c>
      <c r="P22" s="704">
        <v>7</v>
      </c>
      <c r="Q22" s="704">
        <v>74</v>
      </c>
      <c r="R22" s="704">
        <v>150</v>
      </c>
      <c r="S22" s="704">
        <v>66</v>
      </c>
      <c r="T22" s="704">
        <v>7</v>
      </c>
      <c r="U22" s="704">
        <v>26</v>
      </c>
      <c r="V22" s="32"/>
    </row>
    <row r="23" spans="1:22" s="48" customFormat="1" ht="12.95" customHeight="1">
      <c r="A23" s="45"/>
      <c r="B23" s="50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2"/>
    </row>
    <row r="24" spans="1:22" s="48" customFormat="1" ht="12.95" customHeight="1">
      <c r="A24" s="45" t="s">
        <v>575</v>
      </c>
      <c r="B24" s="49" t="s">
        <v>934</v>
      </c>
      <c r="C24" s="704">
        <v>135</v>
      </c>
      <c r="D24" s="365" t="s">
        <v>1</v>
      </c>
      <c r="E24" s="704">
        <v>212</v>
      </c>
      <c r="F24" s="704">
        <v>354</v>
      </c>
      <c r="G24" s="704">
        <v>68</v>
      </c>
      <c r="H24" s="704">
        <v>8</v>
      </c>
      <c r="I24" s="704">
        <v>225</v>
      </c>
      <c r="J24" s="704">
        <v>63</v>
      </c>
      <c r="K24" s="704">
        <v>204</v>
      </c>
      <c r="L24" s="704">
        <v>25</v>
      </c>
      <c r="M24" s="704">
        <v>25</v>
      </c>
      <c r="N24" s="365" t="s">
        <v>1</v>
      </c>
      <c r="O24" s="704">
        <v>24</v>
      </c>
      <c r="P24" s="365" t="s">
        <v>1</v>
      </c>
      <c r="Q24" s="704">
        <v>270</v>
      </c>
      <c r="R24" s="704">
        <v>143</v>
      </c>
      <c r="S24" s="704">
        <v>160</v>
      </c>
      <c r="T24" s="704">
        <v>23</v>
      </c>
      <c r="U24" s="704">
        <v>34</v>
      </c>
      <c r="V24" s="32"/>
    </row>
    <row r="25" spans="1:22" s="48" customFormat="1" ht="12.95" customHeight="1">
      <c r="A25" s="45"/>
      <c r="B25" s="50" t="s">
        <v>935</v>
      </c>
      <c r="C25" s="704">
        <v>24</v>
      </c>
      <c r="D25" s="365" t="s">
        <v>1</v>
      </c>
      <c r="E25" s="704">
        <v>81</v>
      </c>
      <c r="F25" s="704">
        <v>84</v>
      </c>
      <c r="G25" s="704">
        <v>17</v>
      </c>
      <c r="H25" s="704" t="s">
        <v>1</v>
      </c>
      <c r="I25" s="704">
        <v>140</v>
      </c>
      <c r="J25" s="704">
        <v>14</v>
      </c>
      <c r="K25" s="704">
        <v>93</v>
      </c>
      <c r="L25" s="704">
        <v>13</v>
      </c>
      <c r="M25" s="704">
        <v>16</v>
      </c>
      <c r="N25" s="365" t="s">
        <v>1</v>
      </c>
      <c r="O25" s="704">
        <v>7</v>
      </c>
      <c r="P25" s="365" t="s">
        <v>1</v>
      </c>
      <c r="Q25" s="704">
        <v>106</v>
      </c>
      <c r="R25" s="704">
        <v>97</v>
      </c>
      <c r="S25" s="704">
        <v>125</v>
      </c>
      <c r="T25" s="704">
        <v>9</v>
      </c>
      <c r="U25" s="704">
        <v>19</v>
      </c>
      <c r="V25" s="32"/>
    </row>
    <row r="26" spans="1:22" s="48" customFormat="1" ht="12.95" customHeight="1">
      <c r="A26" s="45"/>
      <c r="B26" s="50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2"/>
    </row>
    <row r="27" spans="1:22" s="48" customFormat="1" ht="12.95" customHeight="1">
      <c r="A27" s="45" t="s">
        <v>576</v>
      </c>
      <c r="B27" s="50" t="s">
        <v>934</v>
      </c>
      <c r="C27" s="704">
        <v>106</v>
      </c>
      <c r="D27" s="365" t="s">
        <v>1</v>
      </c>
      <c r="E27" s="704">
        <v>257</v>
      </c>
      <c r="F27" s="704">
        <v>84</v>
      </c>
      <c r="G27" s="704">
        <v>80</v>
      </c>
      <c r="H27" s="704">
        <v>30</v>
      </c>
      <c r="I27" s="704">
        <v>214</v>
      </c>
      <c r="J27" s="704">
        <v>31</v>
      </c>
      <c r="K27" s="704">
        <v>52</v>
      </c>
      <c r="L27" s="704">
        <v>10</v>
      </c>
      <c r="M27" s="704">
        <v>20</v>
      </c>
      <c r="N27" s="365" t="s">
        <v>1</v>
      </c>
      <c r="O27" s="704">
        <v>18</v>
      </c>
      <c r="P27" s="704">
        <v>5</v>
      </c>
      <c r="Q27" s="704">
        <v>162</v>
      </c>
      <c r="R27" s="704">
        <v>128</v>
      </c>
      <c r="S27" s="704">
        <v>105</v>
      </c>
      <c r="T27" s="704">
        <v>8</v>
      </c>
      <c r="U27" s="704">
        <v>36</v>
      </c>
      <c r="V27" s="32"/>
    </row>
    <row r="28" spans="1:22" s="48" customFormat="1" ht="12.95" customHeight="1">
      <c r="A28" s="45"/>
      <c r="B28" s="50" t="s">
        <v>935</v>
      </c>
      <c r="C28" s="704">
        <v>25</v>
      </c>
      <c r="D28" s="365" t="s">
        <v>1</v>
      </c>
      <c r="E28" s="704">
        <v>85</v>
      </c>
      <c r="F28" s="704">
        <v>18</v>
      </c>
      <c r="G28" s="704">
        <v>18</v>
      </c>
      <c r="H28" s="704">
        <v>2</v>
      </c>
      <c r="I28" s="704">
        <v>128</v>
      </c>
      <c r="J28" s="704">
        <v>6</v>
      </c>
      <c r="K28" s="704">
        <v>24</v>
      </c>
      <c r="L28" s="704">
        <v>2</v>
      </c>
      <c r="M28" s="704">
        <v>14</v>
      </c>
      <c r="N28" s="365" t="s">
        <v>1</v>
      </c>
      <c r="O28" s="704">
        <v>7</v>
      </c>
      <c r="P28" s="704">
        <v>3</v>
      </c>
      <c r="Q28" s="704">
        <v>69</v>
      </c>
      <c r="R28" s="704">
        <v>88</v>
      </c>
      <c r="S28" s="704">
        <v>78</v>
      </c>
      <c r="T28" s="704">
        <v>4</v>
      </c>
      <c r="U28" s="704">
        <v>13</v>
      </c>
      <c r="V28" s="32"/>
    </row>
    <row r="29" spans="1:22" s="48" customFormat="1" ht="12.95" customHeight="1">
      <c r="A29" s="45"/>
      <c r="B29" s="50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2"/>
    </row>
    <row r="30" spans="1:22" s="48" customFormat="1" ht="12.95" customHeight="1">
      <c r="A30" s="45" t="s">
        <v>577</v>
      </c>
      <c r="B30" s="50" t="s">
        <v>934</v>
      </c>
      <c r="C30" s="704">
        <v>7</v>
      </c>
      <c r="D30" s="365" t="s">
        <v>1</v>
      </c>
      <c r="E30" s="704">
        <v>59</v>
      </c>
      <c r="F30" s="365" t="s">
        <v>1</v>
      </c>
      <c r="G30" s="704">
        <v>7</v>
      </c>
      <c r="H30" s="704">
        <v>12</v>
      </c>
      <c r="I30" s="704">
        <v>20</v>
      </c>
      <c r="J30" s="704">
        <v>7</v>
      </c>
      <c r="K30" s="704">
        <v>4</v>
      </c>
      <c r="L30" s="365" t="s">
        <v>1</v>
      </c>
      <c r="M30" s="365" t="s">
        <v>1</v>
      </c>
      <c r="N30" s="704" t="s">
        <v>1</v>
      </c>
      <c r="O30" s="704">
        <v>2</v>
      </c>
      <c r="P30" s="365" t="s">
        <v>1</v>
      </c>
      <c r="Q30" s="704">
        <v>36</v>
      </c>
      <c r="R30" s="704">
        <v>80</v>
      </c>
      <c r="S30" s="704">
        <v>6</v>
      </c>
      <c r="T30" s="365">
        <v>1</v>
      </c>
      <c r="U30" s="704">
        <v>5</v>
      </c>
      <c r="V30" s="32"/>
    </row>
    <row r="31" spans="1:22" s="48" customFormat="1" ht="12.95" customHeight="1">
      <c r="A31" s="45"/>
      <c r="B31" s="50" t="s">
        <v>935</v>
      </c>
      <c r="C31" s="704">
        <v>2</v>
      </c>
      <c r="D31" s="365" t="s">
        <v>1</v>
      </c>
      <c r="E31" s="704">
        <v>22</v>
      </c>
      <c r="F31" s="365" t="s">
        <v>1</v>
      </c>
      <c r="G31" s="704">
        <v>2</v>
      </c>
      <c r="H31" s="365" t="s">
        <v>1</v>
      </c>
      <c r="I31" s="704">
        <v>11</v>
      </c>
      <c r="J31" s="704">
        <v>1</v>
      </c>
      <c r="K31" s="704">
        <v>2</v>
      </c>
      <c r="L31" s="365" t="s">
        <v>1</v>
      </c>
      <c r="M31" s="365" t="s">
        <v>1</v>
      </c>
      <c r="N31" s="365" t="s">
        <v>1</v>
      </c>
      <c r="O31" s="704">
        <v>1</v>
      </c>
      <c r="P31" s="365" t="s">
        <v>1</v>
      </c>
      <c r="Q31" s="704">
        <v>18</v>
      </c>
      <c r="R31" s="704">
        <v>55</v>
      </c>
      <c r="S31" s="704">
        <v>4</v>
      </c>
      <c r="T31" s="365" t="s">
        <v>1</v>
      </c>
      <c r="U31" s="704">
        <v>1</v>
      </c>
      <c r="V31" s="32"/>
    </row>
    <row r="32" spans="1:22" s="48" customFormat="1" ht="12.95" customHeight="1">
      <c r="A32" s="45"/>
      <c r="B32" s="50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2"/>
    </row>
    <row r="33" spans="1:22" s="48" customFormat="1" ht="12.95" customHeight="1">
      <c r="A33" s="45" t="s">
        <v>578</v>
      </c>
      <c r="B33" s="50" t="s">
        <v>934</v>
      </c>
      <c r="C33" s="704">
        <v>29</v>
      </c>
      <c r="D33" s="704">
        <v>824</v>
      </c>
      <c r="E33" s="704">
        <v>28</v>
      </c>
      <c r="F33" s="704">
        <v>1066</v>
      </c>
      <c r="G33" s="704">
        <v>127</v>
      </c>
      <c r="H33" s="704">
        <v>230</v>
      </c>
      <c r="I33" s="704">
        <v>166</v>
      </c>
      <c r="J33" s="704">
        <v>80</v>
      </c>
      <c r="K33" s="704">
        <v>76</v>
      </c>
      <c r="L33" s="704">
        <v>18</v>
      </c>
      <c r="M33" s="704">
        <v>19</v>
      </c>
      <c r="N33" s="365" t="s">
        <v>1</v>
      </c>
      <c r="O33" s="704">
        <v>15</v>
      </c>
      <c r="P33" s="704">
        <v>2</v>
      </c>
      <c r="Q33" s="704">
        <v>210</v>
      </c>
      <c r="R33" s="704">
        <v>180</v>
      </c>
      <c r="S33" s="704">
        <v>79</v>
      </c>
      <c r="T33" s="704">
        <v>38</v>
      </c>
      <c r="U33" s="704">
        <v>35</v>
      </c>
      <c r="V33" s="32"/>
    </row>
    <row r="34" spans="1:22" s="48" customFormat="1" ht="12.95" customHeight="1">
      <c r="A34" s="45"/>
      <c r="B34" s="50" t="s">
        <v>935</v>
      </c>
      <c r="C34" s="704">
        <v>10</v>
      </c>
      <c r="D34" s="704">
        <v>33</v>
      </c>
      <c r="E34" s="704">
        <v>10</v>
      </c>
      <c r="F34" s="704">
        <v>336</v>
      </c>
      <c r="G34" s="704">
        <v>59</v>
      </c>
      <c r="H34" s="704">
        <v>22</v>
      </c>
      <c r="I34" s="704">
        <v>119</v>
      </c>
      <c r="J34" s="704">
        <v>23</v>
      </c>
      <c r="K34" s="704">
        <v>52</v>
      </c>
      <c r="L34" s="704">
        <v>12</v>
      </c>
      <c r="M34" s="704">
        <v>14</v>
      </c>
      <c r="N34" s="365" t="s">
        <v>1</v>
      </c>
      <c r="O34" s="704">
        <v>7</v>
      </c>
      <c r="P34" s="704">
        <v>2</v>
      </c>
      <c r="Q34" s="704">
        <v>122</v>
      </c>
      <c r="R34" s="704">
        <v>138</v>
      </c>
      <c r="S34" s="704">
        <v>63</v>
      </c>
      <c r="T34" s="704">
        <v>22</v>
      </c>
      <c r="U34" s="704">
        <v>18</v>
      </c>
      <c r="V34" s="32"/>
    </row>
    <row r="35" spans="1:22" s="48" customFormat="1" ht="12.95" customHeight="1">
      <c r="A35" s="45"/>
      <c r="B35" s="50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2"/>
    </row>
    <row r="36" spans="1:22" s="48" customFormat="1" ht="12.95" customHeight="1">
      <c r="A36" s="45" t="s">
        <v>579</v>
      </c>
      <c r="B36" s="50" t="s">
        <v>934</v>
      </c>
      <c r="C36" s="704">
        <v>351</v>
      </c>
      <c r="D36" s="704">
        <v>4</v>
      </c>
      <c r="E36" s="704">
        <v>2719</v>
      </c>
      <c r="F36" s="704">
        <v>170</v>
      </c>
      <c r="G36" s="704">
        <v>225</v>
      </c>
      <c r="H36" s="704">
        <v>267</v>
      </c>
      <c r="I36" s="704">
        <v>1884</v>
      </c>
      <c r="J36" s="704">
        <v>426</v>
      </c>
      <c r="K36" s="704">
        <v>532</v>
      </c>
      <c r="L36" s="704">
        <v>68</v>
      </c>
      <c r="M36" s="704">
        <v>122</v>
      </c>
      <c r="N36" s="704">
        <v>20</v>
      </c>
      <c r="O36" s="704">
        <v>297</v>
      </c>
      <c r="P36" s="704">
        <v>90</v>
      </c>
      <c r="Q36" s="704">
        <v>544</v>
      </c>
      <c r="R36" s="704">
        <v>830</v>
      </c>
      <c r="S36" s="704">
        <v>630</v>
      </c>
      <c r="T36" s="704">
        <v>74</v>
      </c>
      <c r="U36" s="704">
        <v>222</v>
      </c>
      <c r="V36" s="32"/>
    </row>
    <row r="37" spans="1:22" s="48" customFormat="1" ht="12.95" customHeight="1">
      <c r="A37" s="45"/>
      <c r="B37" s="50" t="s">
        <v>935</v>
      </c>
      <c r="C37" s="704">
        <v>83</v>
      </c>
      <c r="D37" s="704">
        <v>3</v>
      </c>
      <c r="E37" s="704">
        <v>1100</v>
      </c>
      <c r="F37" s="704">
        <v>34</v>
      </c>
      <c r="G37" s="704">
        <v>44</v>
      </c>
      <c r="H37" s="704">
        <v>30</v>
      </c>
      <c r="I37" s="704">
        <v>912</v>
      </c>
      <c r="J37" s="704">
        <v>99</v>
      </c>
      <c r="K37" s="704">
        <v>240</v>
      </c>
      <c r="L37" s="704">
        <v>28</v>
      </c>
      <c r="M37" s="704">
        <v>83</v>
      </c>
      <c r="N37" s="704">
        <v>6</v>
      </c>
      <c r="O37" s="704">
        <v>120</v>
      </c>
      <c r="P37" s="704">
        <v>26</v>
      </c>
      <c r="Q37" s="704">
        <v>214</v>
      </c>
      <c r="R37" s="704">
        <v>590</v>
      </c>
      <c r="S37" s="704">
        <v>475</v>
      </c>
      <c r="T37" s="704">
        <v>40</v>
      </c>
      <c r="U37" s="704">
        <v>157</v>
      </c>
      <c r="V37" s="32"/>
    </row>
    <row r="38" spans="1:22" s="48" customFormat="1" ht="12.95" customHeight="1">
      <c r="A38" s="45"/>
      <c r="B38" s="50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2"/>
    </row>
    <row r="39" spans="1:22" s="48" customFormat="1" ht="12.95" customHeight="1">
      <c r="A39" s="45" t="s">
        <v>580</v>
      </c>
      <c r="B39" s="50" t="s">
        <v>934</v>
      </c>
      <c r="C39" s="704">
        <v>138</v>
      </c>
      <c r="D39" s="704">
        <v>5</v>
      </c>
      <c r="E39" s="704">
        <v>3190</v>
      </c>
      <c r="F39" s="704">
        <v>54</v>
      </c>
      <c r="G39" s="704">
        <v>104</v>
      </c>
      <c r="H39" s="704">
        <v>209</v>
      </c>
      <c r="I39" s="704">
        <v>1153</v>
      </c>
      <c r="J39" s="704">
        <v>230</v>
      </c>
      <c r="K39" s="704">
        <v>214</v>
      </c>
      <c r="L39" s="704">
        <v>38</v>
      </c>
      <c r="M39" s="704">
        <v>65</v>
      </c>
      <c r="N39" s="704">
        <v>4</v>
      </c>
      <c r="O39" s="704">
        <v>113</v>
      </c>
      <c r="P39" s="704">
        <v>38</v>
      </c>
      <c r="Q39" s="704">
        <v>244</v>
      </c>
      <c r="R39" s="704">
        <v>502</v>
      </c>
      <c r="S39" s="704">
        <v>181</v>
      </c>
      <c r="T39" s="704">
        <v>32</v>
      </c>
      <c r="U39" s="704">
        <v>74</v>
      </c>
      <c r="V39" s="32"/>
    </row>
    <row r="40" spans="1:22" s="48" customFormat="1" ht="12.95" customHeight="1">
      <c r="A40" s="45"/>
      <c r="B40" s="50" t="s">
        <v>935</v>
      </c>
      <c r="C40" s="704">
        <v>17</v>
      </c>
      <c r="D40" s="365" t="s">
        <v>1</v>
      </c>
      <c r="E40" s="704">
        <v>1733</v>
      </c>
      <c r="F40" s="704">
        <v>4</v>
      </c>
      <c r="G40" s="704">
        <v>13</v>
      </c>
      <c r="H40" s="704">
        <v>16</v>
      </c>
      <c r="I40" s="704">
        <v>554</v>
      </c>
      <c r="J40" s="704">
        <v>41</v>
      </c>
      <c r="K40" s="704">
        <v>88</v>
      </c>
      <c r="L40" s="704">
        <v>11</v>
      </c>
      <c r="M40" s="704">
        <v>42</v>
      </c>
      <c r="N40" s="365">
        <v>1</v>
      </c>
      <c r="O40" s="704">
        <v>38</v>
      </c>
      <c r="P40" s="704">
        <v>18</v>
      </c>
      <c r="Q40" s="704">
        <v>103</v>
      </c>
      <c r="R40" s="704">
        <v>336</v>
      </c>
      <c r="S40" s="704">
        <v>130</v>
      </c>
      <c r="T40" s="704">
        <v>18</v>
      </c>
      <c r="U40" s="704">
        <v>41</v>
      </c>
      <c r="V40" s="32"/>
    </row>
    <row r="41" spans="1:22" s="48" customFormat="1" ht="12.95" customHeight="1">
      <c r="A41" s="45"/>
      <c r="B41" s="50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2"/>
    </row>
    <row r="42" spans="1:22" s="48" customFormat="1" ht="12.95" customHeight="1">
      <c r="A42" s="35" t="s">
        <v>817</v>
      </c>
      <c r="B42" s="50" t="s">
        <v>934</v>
      </c>
      <c r="C42" s="704">
        <v>154</v>
      </c>
      <c r="D42" s="704">
        <v>99</v>
      </c>
      <c r="E42" s="704">
        <v>942</v>
      </c>
      <c r="F42" s="704">
        <v>314</v>
      </c>
      <c r="G42" s="704">
        <v>209</v>
      </c>
      <c r="H42" s="704">
        <v>810</v>
      </c>
      <c r="I42" s="704">
        <v>2324</v>
      </c>
      <c r="J42" s="704">
        <v>1722</v>
      </c>
      <c r="K42" s="704">
        <v>584</v>
      </c>
      <c r="L42" s="704">
        <v>228</v>
      </c>
      <c r="M42" s="704">
        <v>198</v>
      </c>
      <c r="N42" s="704" t="s">
        <v>1</v>
      </c>
      <c r="O42" s="704">
        <v>255</v>
      </c>
      <c r="P42" s="704">
        <v>311</v>
      </c>
      <c r="Q42" s="704">
        <v>1200</v>
      </c>
      <c r="R42" s="704">
        <v>1174</v>
      </c>
      <c r="S42" s="704">
        <v>1323</v>
      </c>
      <c r="T42" s="704">
        <v>60</v>
      </c>
      <c r="U42" s="704">
        <v>320</v>
      </c>
      <c r="V42" s="32"/>
    </row>
    <row r="43" spans="1:22" s="48" customFormat="1" ht="12.95" customHeight="1">
      <c r="A43" s="45"/>
      <c r="B43" s="50" t="s">
        <v>935</v>
      </c>
      <c r="C43" s="704">
        <v>54</v>
      </c>
      <c r="D43" s="704">
        <v>17</v>
      </c>
      <c r="E43" s="704">
        <v>282</v>
      </c>
      <c r="F43" s="704">
        <v>85</v>
      </c>
      <c r="G43" s="704">
        <v>44</v>
      </c>
      <c r="H43" s="704">
        <v>98</v>
      </c>
      <c r="I43" s="704">
        <v>1395</v>
      </c>
      <c r="J43" s="704">
        <v>354</v>
      </c>
      <c r="K43" s="704">
        <v>269</v>
      </c>
      <c r="L43" s="704">
        <v>70</v>
      </c>
      <c r="M43" s="704">
        <v>132</v>
      </c>
      <c r="N43" s="704" t="s">
        <v>1</v>
      </c>
      <c r="O43" s="704">
        <v>117</v>
      </c>
      <c r="P43" s="704">
        <v>50</v>
      </c>
      <c r="Q43" s="704">
        <v>522</v>
      </c>
      <c r="R43" s="704">
        <v>807</v>
      </c>
      <c r="S43" s="704">
        <v>946</v>
      </c>
      <c r="T43" s="704">
        <v>37</v>
      </c>
      <c r="U43" s="704">
        <v>189</v>
      </c>
      <c r="V43" s="32"/>
    </row>
    <row r="44" spans="1:22" s="48" customFormat="1" ht="12.95" customHeight="1">
      <c r="A44" s="45"/>
      <c r="B44" s="50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2"/>
    </row>
    <row r="45" spans="1:22" s="48" customFormat="1" ht="12.95" customHeight="1">
      <c r="A45" s="45" t="s">
        <v>581</v>
      </c>
      <c r="B45" s="50" t="s">
        <v>934</v>
      </c>
      <c r="C45" s="704">
        <v>104</v>
      </c>
      <c r="D45" s="365" t="s">
        <v>1</v>
      </c>
      <c r="E45" s="704">
        <v>102</v>
      </c>
      <c r="F45" s="365" t="s">
        <v>1</v>
      </c>
      <c r="G45" s="365" t="s">
        <v>1</v>
      </c>
      <c r="H45" s="704">
        <v>2</v>
      </c>
      <c r="I45" s="704">
        <v>132</v>
      </c>
      <c r="J45" s="704">
        <v>20</v>
      </c>
      <c r="K45" s="704">
        <v>28</v>
      </c>
      <c r="L45" s="365" t="s">
        <v>1</v>
      </c>
      <c r="M45" s="365" t="s">
        <v>1</v>
      </c>
      <c r="N45" s="365" t="s">
        <v>1</v>
      </c>
      <c r="O45" s="365" t="s">
        <v>1</v>
      </c>
      <c r="P45" s="365" t="s">
        <v>1</v>
      </c>
      <c r="Q45" s="704">
        <v>27</v>
      </c>
      <c r="R45" s="704">
        <v>36</v>
      </c>
      <c r="S45" s="365" t="s">
        <v>1</v>
      </c>
      <c r="T45" s="704">
        <v>1</v>
      </c>
      <c r="U45" s="704">
        <v>5</v>
      </c>
      <c r="V45" s="32"/>
    </row>
    <row r="46" spans="1:22" s="48" customFormat="1" ht="12.95" customHeight="1">
      <c r="A46" s="45"/>
      <c r="B46" s="50" t="s">
        <v>935</v>
      </c>
      <c r="C46" s="704">
        <v>30</v>
      </c>
      <c r="D46" s="365" t="s">
        <v>1</v>
      </c>
      <c r="E46" s="704">
        <v>15</v>
      </c>
      <c r="F46" s="365" t="s">
        <v>1</v>
      </c>
      <c r="G46" s="365" t="s">
        <v>1</v>
      </c>
      <c r="H46" s="365" t="s">
        <v>1</v>
      </c>
      <c r="I46" s="704">
        <v>54</v>
      </c>
      <c r="J46" s="704">
        <v>1</v>
      </c>
      <c r="K46" s="704">
        <v>8</v>
      </c>
      <c r="L46" s="365" t="s">
        <v>1</v>
      </c>
      <c r="M46" s="365" t="s">
        <v>1</v>
      </c>
      <c r="N46" s="365" t="s">
        <v>1</v>
      </c>
      <c r="O46" s="365" t="s">
        <v>1</v>
      </c>
      <c r="P46" s="365" t="s">
        <v>1</v>
      </c>
      <c r="Q46" s="704">
        <v>12</v>
      </c>
      <c r="R46" s="704">
        <v>26</v>
      </c>
      <c r="S46" s="365" t="s">
        <v>1</v>
      </c>
      <c r="T46" s="365" t="s">
        <v>1</v>
      </c>
      <c r="U46" s="704">
        <v>3</v>
      </c>
      <c r="V46" s="32"/>
    </row>
    <row r="47" spans="1:22" s="48" customFormat="1" ht="12.95" customHeight="1">
      <c r="A47" s="45"/>
      <c r="B47" s="50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2"/>
    </row>
    <row r="48" spans="1:22" s="48" customFormat="1" ht="12.95" customHeight="1">
      <c r="A48" s="45" t="s">
        <v>760</v>
      </c>
      <c r="B48" s="50" t="s">
        <v>934</v>
      </c>
      <c r="C48" s="704">
        <v>66</v>
      </c>
      <c r="D48" s="704">
        <v>24</v>
      </c>
      <c r="E48" s="704">
        <v>3062</v>
      </c>
      <c r="F48" s="704">
        <v>188</v>
      </c>
      <c r="G48" s="704">
        <v>168</v>
      </c>
      <c r="H48" s="704">
        <v>607</v>
      </c>
      <c r="I48" s="704">
        <v>1460</v>
      </c>
      <c r="J48" s="704">
        <v>587</v>
      </c>
      <c r="K48" s="704">
        <v>384</v>
      </c>
      <c r="L48" s="704">
        <v>94</v>
      </c>
      <c r="M48" s="704">
        <v>102</v>
      </c>
      <c r="N48" s="704">
        <v>12</v>
      </c>
      <c r="O48" s="704">
        <v>108</v>
      </c>
      <c r="P48" s="704">
        <v>20</v>
      </c>
      <c r="Q48" s="704">
        <v>658</v>
      </c>
      <c r="R48" s="704">
        <v>788</v>
      </c>
      <c r="S48" s="704">
        <v>655</v>
      </c>
      <c r="T48" s="704">
        <v>53</v>
      </c>
      <c r="U48" s="704">
        <v>124</v>
      </c>
      <c r="V48" s="32"/>
    </row>
    <row r="49" spans="1:22" s="48" customFormat="1" ht="12.95" customHeight="1">
      <c r="A49" s="45"/>
      <c r="B49" s="50" t="s">
        <v>935</v>
      </c>
      <c r="C49" s="704">
        <v>28</v>
      </c>
      <c r="D49" s="704">
        <v>3</v>
      </c>
      <c r="E49" s="704">
        <v>1101</v>
      </c>
      <c r="F49" s="704">
        <v>44</v>
      </c>
      <c r="G49" s="704">
        <v>34</v>
      </c>
      <c r="H49" s="704">
        <v>44</v>
      </c>
      <c r="I49" s="704">
        <v>770</v>
      </c>
      <c r="J49" s="704">
        <v>134</v>
      </c>
      <c r="K49" s="704">
        <v>182</v>
      </c>
      <c r="L49" s="704">
        <v>28</v>
      </c>
      <c r="M49" s="704">
        <v>56</v>
      </c>
      <c r="N49" s="704">
        <v>4</v>
      </c>
      <c r="O49" s="704">
        <v>36</v>
      </c>
      <c r="P49" s="704">
        <v>10</v>
      </c>
      <c r="Q49" s="704">
        <v>231</v>
      </c>
      <c r="R49" s="704">
        <v>530</v>
      </c>
      <c r="S49" s="704">
        <v>484</v>
      </c>
      <c r="T49" s="704">
        <v>30</v>
      </c>
      <c r="U49" s="704">
        <v>74</v>
      </c>
      <c r="V49" s="32"/>
    </row>
    <row r="50" spans="1:22" s="48" customFormat="1" ht="12.95" customHeight="1">
      <c r="A50" s="45"/>
      <c r="B50" s="50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2"/>
    </row>
    <row r="51" spans="1:22" s="48" customFormat="1" ht="12.95" customHeight="1">
      <c r="A51" s="45" t="s">
        <v>582</v>
      </c>
      <c r="B51" s="50" t="s">
        <v>934</v>
      </c>
      <c r="C51" s="704">
        <v>103</v>
      </c>
      <c r="D51" s="365" t="s">
        <v>1</v>
      </c>
      <c r="E51" s="704">
        <v>4</v>
      </c>
      <c r="F51" s="365" t="s">
        <v>1</v>
      </c>
      <c r="G51" s="365" t="s">
        <v>1</v>
      </c>
      <c r="H51" s="365" t="s">
        <v>1</v>
      </c>
      <c r="I51" s="365" t="s">
        <v>1</v>
      </c>
      <c r="J51" s="365" t="s">
        <v>1</v>
      </c>
      <c r="K51" s="365" t="s">
        <v>1</v>
      </c>
      <c r="L51" s="365" t="s">
        <v>1</v>
      </c>
      <c r="M51" s="365" t="s">
        <v>1</v>
      </c>
      <c r="N51" s="365" t="s">
        <v>1</v>
      </c>
      <c r="O51" s="365" t="s">
        <v>1</v>
      </c>
      <c r="P51" s="365" t="s">
        <v>1</v>
      </c>
      <c r="Q51" s="704">
        <v>14</v>
      </c>
      <c r="R51" s="365" t="s">
        <v>1</v>
      </c>
      <c r="S51" s="704">
        <v>4</v>
      </c>
      <c r="T51" s="365" t="s">
        <v>1</v>
      </c>
      <c r="U51" s="365" t="s">
        <v>1</v>
      </c>
      <c r="V51" s="32"/>
    </row>
    <row r="52" spans="1:22" s="48" customFormat="1" ht="12.95" customHeight="1">
      <c r="A52" s="45"/>
      <c r="B52" s="50" t="s">
        <v>935</v>
      </c>
      <c r="C52" s="704">
        <v>23</v>
      </c>
      <c r="D52" s="365" t="s">
        <v>1</v>
      </c>
      <c r="E52" s="704">
        <v>1</v>
      </c>
      <c r="F52" s="365" t="s">
        <v>1</v>
      </c>
      <c r="G52" s="365" t="s">
        <v>1</v>
      </c>
      <c r="H52" s="365" t="s">
        <v>1</v>
      </c>
      <c r="I52" s="365" t="s">
        <v>1</v>
      </c>
      <c r="J52" s="365" t="s">
        <v>1</v>
      </c>
      <c r="K52" s="365" t="s">
        <v>1</v>
      </c>
      <c r="L52" s="365" t="s">
        <v>1</v>
      </c>
      <c r="M52" s="365" t="s">
        <v>1</v>
      </c>
      <c r="N52" s="365" t="s">
        <v>1</v>
      </c>
      <c r="O52" s="365" t="s">
        <v>1</v>
      </c>
      <c r="P52" s="365" t="s">
        <v>1</v>
      </c>
      <c r="Q52" s="704">
        <v>8</v>
      </c>
      <c r="R52" s="365" t="s">
        <v>1</v>
      </c>
      <c r="S52" s="704">
        <v>2</v>
      </c>
      <c r="T52" s="365" t="s">
        <v>1</v>
      </c>
      <c r="U52" s="365" t="s">
        <v>1</v>
      </c>
      <c r="V52" s="32"/>
    </row>
    <row r="53" spans="1:22" s="48" customFormat="1" ht="12.95" customHeight="1">
      <c r="A53" s="45"/>
      <c r="B53" s="50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2"/>
    </row>
    <row r="54" spans="1:22" s="48" customFormat="1" ht="12.95" customHeight="1">
      <c r="A54" s="45" t="s">
        <v>583</v>
      </c>
      <c r="B54" s="50" t="s">
        <v>934</v>
      </c>
      <c r="C54" s="365">
        <v>1</v>
      </c>
      <c r="D54" s="365" t="s">
        <v>1</v>
      </c>
      <c r="E54" s="704">
        <v>2</v>
      </c>
      <c r="F54" s="365" t="s">
        <v>1</v>
      </c>
      <c r="G54" s="365" t="s">
        <v>1</v>
      </c>
      <c r="H54" s="365" t="s">
        <v>1</v>
      </c>
      <c r="I54" s="365" t="s">
        <v>1</v>
      </c>
      <c r="J54" s="365" t="s">
        <v>1</v>
      </c>
      <c r="K54" s="365" t="s">
        <v>1</v>
      </c>
      <c r="L54" s="365" t="s">
        <v>1</v>
      </c>
      <c r="M54" s="365" t="s">
        <v>1</v>
      </c>
      <c r="N54" s="365" t="s">
        <v>1</v>
      </c>
      <c r="O54" s="365" t="s">
        <v>1</v>
      </c>
      <c r="P54" s="365" t="s">
        <v>1</v>
      </c>
      <c r="Q54" s="704">
        <v>7</v>
      </c>
      <c r="R54" s="365" t="s">
        <v>1</v>
      </c>
      <c r="S54" s="365" t="s">
        <v>1</v>
      </c>
      <c r="T54" s="365" t="s">
        <v>1</v>
      </c>
      <c r="U54" s="365" t="s">
        <v>1</v>
      </c>
      <c r="V54" s="32"/>
    </row>
    <row r="55" spans="1:22" s="48" customFormat="1" ht="12.95" customHeight="1">
      <c r="A55" s="45"/>
      <c r="B55" s="50" t="s">
        <v>935</v>
      </c>
      <c r="C55" s="365" t="s">
        <v>1</v>
      </c>
      <c r="D55" s="365" t="s">
        <v>1</v>
      </c>
      <c r="E55" s="704">
        <v>2</v>
      </c>
      <c r="F55" s="365" t="s">
        <v>1</v>
      </c>
      <c r="G55" s="365" t="s">
        <v>1</v>
      </c>
      <c r="H55" s="365" t="s">
        <v>1</v>
      </c>
      <c r="I55" s="365" t="s">
        <v>1</v>
      </c>
      <c r="J55" s="365" t="s">
        <v>1</v>
      </c>
      <c r="K55" s="365" t="s">
        <v>1</v>
      </c>
      <c r="L55" s="365" t="s">
        <v>1</v>
      </c>
      <c r="M55" s="365" t="s">
        <v>1</v>
      </c>
      <c r="N55" s="365" t="s">
        <v>1</v>
      </c>
      <c r="O55" s="365" t="s">
        <v>1</v>
      </c>
      <c r="P55" s="365" t="s">
        <v>1</v>
      </c>
      <c r="Q55" s="704">
        <v>2</v>
      </c>
      <c r="R55" s="365" t="s">
        <v>1</v>
      </c>
      <c r="S55" s="365" t="s">
        <v>1</v>
      </c>
      <c r="T55" s="365" t="s">
        <v>1</v>
      </c>
      <c r="U55" s="365" t="s">
        <v>1</v>
      </c>
      <c r="V55" s="32"/>
    </row>
    <row r="56" spans="1:22" s="48" customFormat="1" ht="12.95" customHeight="1">
      <c r="A56" s="45"/>
      <c r="B56" s="50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2"/>
    </row>
    <row r="57" spans="1:22" s="48" customFormat="1" ht="12.95" customHeight="1">
      <c r="A57" s="35" t="s">
        <v>819</v>
      </c>
      <c r="B57" s="50" t="s">
        <v>934</v>
      </c>
      <c r="C57" s="704">
        <v>869</v>
      </c>
      <c r="D57" s="704">
        <v>55</v>
      </c>
      <c r="E57" s="704">
        <v>1686</v>
      </c>
      <c r="F57" s="704">
        <v>487</v>
      </c>
      <c r="G57" s="704">
        <v>453</v>
      </c>
      <c r="H57" s="704">
        <v>1002</v>
      </c>
      <c r="I57" s="704">
        <v>2268</v>
      </c>
      <c r="J57" s="704">
        <v>520</v>
      </c>
      <c r="K57" s="704">
        <v>1220</v>
      </c>
      <c r="L57" s="704">
        <v>303</v>
      </c>
      <c r="M57" s="704">
        <v>196</v>
      </c>
      <c r="N57" s="704">
        <v>18</v>
      </c>
      <c r="O57" s="704">
        <v>344</v>
      </c>
      <c r="P57" s="704">
        <v>291</v>
      </c>
      <c r="Q57" s="704">
        <v>1981</v>
      </c>
      <c r="R57" s="704">
        <v>1551</v>
      </c>
      <c r="S57" s="704">
        <v>1100</v>
      </c>
      <c r="T57" s="704">
        <v>719</v>
      </c>
      <c r="U57" s="704">
        <v>354</v>
      </c>
      <c r="V57" s="32"/>
    </row>
    <row r="58" spans="1:22" s="48" customFormat="1" ht="12.95" customHeight="1">
      <c r="A58" s="45"/>
      <c r="B58" s="50" t="s">
        <v>935</v>
      </c>
      <c r="C58" s="704">
        <v>231</v>
      </c>
      <c r="D58" s="704">
        <v>6</v>
      </c>
      <c r="E58" s="704">
        <v>612</v>
      </c>
      <c r="F58" s="704">
        <v>160</v>
      </c>
      <c r="G58" s="704">
        <v>101</v>
      </c>
      <c r="H58" s="704">
        <v>157</v>
      </c>
      <c r="I58" s="704">
        <v>1235</v>
      </c>
      <c r="J58" s="704">
        <v>121</v>
      </c>
      <c r="K58" s="704">
        <v>548</v>
      </c>
      <c r="L58" s="704">
        <v>146</v>
      </c>
      <c r="M58" s="704">
        <v>134</v>
      </c>
      <c r="N58" s="704">
        <v>8</v>
      </c>
      <c r="O58" s="704">
        <v>122</v>
      </c>
      <c r="P58" s="704">
        <v>94</v>
      </c>
      <c r="Q58" s="704">
        <v>888</v>
      </c>
      <c r="R58" s="704">
        <v>1046</v>
      </c>
      <c r="S58" s="704">
        <v>849</v>
      </c>
      <c r="T58" s="704">
        <v>637</v>
      </c>
      <c r="U58" s="704">
        <v>229</v>
      </c>
      <c r="V58" s="32"/>
    </row>
    <row r="59" spans="1:22" s="48" customFormat="1" ht="12.95" customHeight="1">
      <c r="A59" s="45"/>
      <c r="B59" s="50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2"/>
    </row>
    <row r="60" spans="1:22" s="48" customFormat="1" ht="12.95" customHeight="1">
      <c r="A60" s="51" t="s">
        <v>584</v>
      </c>
      <c r="B60" s="50" t="s">
        <v>934</v>
      </c>
      <c r="C60" s="704">
        <v>15</v>
      </c>
      <c r="D60" s="365" t="s">
        <v>1</v>
      </c>
      <c r="E60" s="704">
        <v>170</v>
      </c>
      <c r="F60" s="704" t="s">
        <v>1</v>
      </c>
      <c r="G60" s="704">
        <v>30</v>
      </c>
      <c r="H60" s="704">
        <v>224</v>
      </c>
      <c r="I60" s="704">
        <v>708</v>
      </c>
      <c r="J60" s="704">
        <v>86</v>
      </c>
      <c r="K60" s="704">
        <v>110</v>
      </c>
      <c r="L60" s="704">
        <v>12</v>
      </c>
      <c r="M60" s="704">
        <v>2</v>
      </c>
      <c r="N60" s="704">
        <v>2</v>
      </c>
      <c r="O60" s="704">
        <v>63</v>
      </c>
      <c r="P60" s="704">
        <v>34</v>
      </c>
      <c r="Q60" s="704">
        <v>294</v>
      </c>
      <c r="R60" s="704">
        <v>264</v>
      </c>
      <c r="S60" s="704">
        <v>457</v>
      </c>
      <c r="T60" s="704">
        <v>474</v>
      </c>
      <c r="U60" s="704">
        <v>108</v>
      </c>
      <c r="V60" s="32"/>
    </row>
    <row r="61" spans="1:22" s="48" customFormat="1" ht="12.95" customHeight="1">
      <c r="A61" s="51"/>
      <c r="B61" s="50" t="s">
        <v>935</v>
      </c>
      <c r="C61" s="704">
        <v>3</v>
      </c>
      <c r="D61" s="365" t="s">
        <v>1</v>
      </c>
      <c r="E61" s="704">
        <v>62</v>
      </c>
      <c r="F61" s="704" t="s">
        <v>1</v>
      </c>
      <c r="G61" s="365">
        <v>2</v>
      </c>
      <c r="H61" s="704">
        <v>27</v>
      </c>
      <c r="I61" s="704">
        <v>326</v>
      </c>
      <c r="J61" s="704">
        <v>6</v>
      </c>
      <c r="K61" s="704">
        <v>43</v>
      </c>
      <c r="L61" s="704">
        <v>2</v>
      </c>
      <c r="M61" s="704">
        <v>2</v>
      </c>
      <c r="N61" s="365" t="s">
        <v>1</v>
      </c>
      <c r="O61" s="704">
        <v>25</v>
      </c>
      <c r="P61" s="704">
        <v>12</v>
      </c>
      <c r="Q61" s="704">
        <v>142</v>
      </c>
      <c r="R61" s="704">
        <v>216</v>
      </c>
      <c r="S61" s="704">
        <v>371</v>
      </c>
      <c r="T61" s="704">
        <v>441</v>
      </c>
      <c r="U61" s="704">
        <v>74</v>
      </c>
      <c r="V61" s="32"/>
    </row>
    <row r="62" spans="1:22" s="48" customFormat="1" ht="12.95" customHeight="1">
      <c r="A62" s="51"/>
      <c r="B62" s="50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2"/>
    </row>
    <row r="63" spans="1:22" s="48" customFormat="1" ht="12.95" customHeight="1">
      <c r="A63" s="51" t="s">
        <v>585</v>
      </c>
      <c r="B63" s="50" t="s">
        <v>934</v>
      </c>
      <c r="C63" s="704">
        <v>33</v>
      </c>
      <c r="D63" s="704">
        <v>47</v>
      </c>
      <c r="E63" s="704">
        <v>86</v>
      </c>
      <c r="F63" s="704">
        <v>12</v>
      </c>
      <c r="G63" s="704">
        <v>10</v>
      </c>
      <c r="H63" s="704">
        <v>1</v>
      </c>
      <c r="I63" s="704">
        <v>16</v>
      </c>
      <c r="J63" s="704">
        <v>38</v>
      </c>
      <c r="K63" s="704">
        <v>12</v>
      </c>
      <c r="L63" s="365" t="s">
        <v>1</v>
      </c>
      <c r="M63" s="365" t="s">
        <v>1</v>
      </c>
      <c r="N63" s="365" t="s">
        <v>1</v>
      </c>
      <c r="O63" s="365" t="s">
        <v>1</v>
      </c>
      <c r="P63" s="365" t="s">
        <v>1</v>
      </c>
      <c r="Q63" s="704">
        <v>50</v>
      </c>
      <c r="R63" s="704" t="s">
        <v>1</v>
      </c>
      <c r="S63" s="704">
        <v>6</v>
      </c>
      <c r="T63" s="704">
        <v>1</v>
      </c>
      <c r="U63" s="365" t="s">
        <v>1</v>
      </c>
      <c r="V63" s="32"/>
    </row>
    <row r="64" spans="1:22" s="48" customFormat="1" ht="12.95" customHeight="1">
      <c r="A64" s="51"/>
      <c r="B64" s="50" t="s">
        <v>935</v>
      </c>
      <c r="C64" s="704">
        <v>8</v>
      </c>
      <c r="D64" s="704">
        <v>4</v>
      </c>
      <c r="E64" s="704">
        <v>9</v>
      </c>
      <c r="F64" s="704">
        <v>3</v>
      </c>
      <c r="G64" s="704">
        <v>2</v>
      </c>
      <c r="H64" s="365" t="s">
        <v>1</v>
      </c>
      <c r="I64" s="704">
        <v>7</v>
      </c>
      <c r="J64" s="704">
        <v>7</v>
      </c>
      <c r="K64" s="365">
        <v>2</v>
      </c>
      <c r="L64" s="365" t="s">
        <v>1</v>
      </c>
      <c r="M64" s="365" t="s">
        <v>1</v>
      </c>
      <c r="N64" s="365" t="s">
        <v>1</v>
      </c>
      <c r="O64" s="365" t="s">
        <v>1</v>
      </c>
      <c r="P64" s="365" t="s">
        <v>1</v>
      </c>
      <c r="Q64" s="704">
        <v>22</v>
      </c>
      <c r="R64" s="704" t="s">
        <v>1</v>
      </c>
      <c r="S64" s="704">
        <v>5</v>
      </c>
      <c r="T64" s="365" t="s">
        <v>1</v>
      </c>
      <c r="U64" s="365" t="s">
        <v>1</v>
      </c>
      <c r="V64" s="32"/>
    </row>
    <row r="65" spans="1:22" s="48" customFormat="1" ht="12.95" customHeight="1">
      <c r="A65" s="51"/>
      <c r="B65" s="50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2"/>
    </row>
    <row r="66" spans="1:22" s="48" customFormat="1" ht="12.95" customHeight="1">
      <c r="A66" s="51" t="s">
        <v>586</v>
      </c>
      <c r="B66" s="50" t="s">
        <v>934</v>
      </c>
      <c r="C66" s="704">
        <v>14</v>
      </c>
      <c r="D66" s="365" t="s">
        <v>1</v>
      </c>
      <c r="E66" s="704">
        <v>489</v>
      </c>
      <c r="F66" s="704">
        <v>102</v>
      </c>
      <c r="G66" s="704">
        <v>182</v>
      </c>
      <c r="H66" s="704">
        <v>191</v>
      </c>
      <c r="I66" s="704">
        <v>521</v>
      </c>
      <c r="J66" s="704">
        <v>191</v>
      </c>
      <c r="K66" s="704">
        <v>398</v>
      </c>
      <c r="L66" s="704">
        <v>200</v>
      </c>
      <c r="M66" s="704">
        <v>98</v>
      </c>
      <c r="N66" s="704">
        <v>7</v>
      </c>
      <c r="O66" s="704">
        <v>129</v>
      </c>
      <c r="P66" s="704">
        <v>82</v>
      </c>
      <c r="Q66" s="704">
        <v>920</v>
      </c>
      <c r="R66" s="704">
        <v>472</v>
      </c>
      <c r="S66" s="704">
        <v>173</v>
      </c>
      <c r="T66" s="704">
        <v>203</v>
      </c>
      <c r="U66" s="704">
        <v>112</v>
      </c>
      <c r="V66" s="32"/>
    </row>
    <row r="67" spans="1:22" s="48" customFormat="1" ht="12.95" customHeight="1">
      <c r="A67" s="51"/>
      <c r="B67" s="50" t="s">
        <v>935</v>
      </c>
      <c r="C67" s="704">
        <v>4</v>
      </c>
      <c r="D67" s="365" t="s">
        <v>1</v>
      </c>
      <c r="E67" s="704">
        <v>192</v>
      </c>
      <c r="F67" s="704">
        <v>30</v>
      </c>
      <c r="G67" s="704">
        <v>58</v>
      </c>
      <c r="H67" s="704">
        <v>28</v>
      </c>
      <c r="I67" s="704">
        <v>269</v>
      </c>
      <c r="J67" s="704">
        <v>38</v>
      </c>
      <c r="K67" s="704">
        <v>179</v>
      </c>
      <c r="L67" s="704">
        <v>99</v>
      </c>
      <c r="M67" s="704">
        <v>62</v>
      </c>
      <c r="N67" s="704">
        <v>2</v>
      </c>
      <c r="O67" s="704">
        <v>44</v>
      </c>
      <c r="P67" s="704">
        <v>18</v>
      </c>
      <c r="Q67" s="704">
        <v>368</v>
      </c>
      <c r="R67" s="704">
        <v>308</v>
      </c>
      <c r="S67" s="704">
        <v>136</v>
      </c>
      <c r="T67" s="704">
        <v>172</v>
      </c>
      <c r="U67" s="704">
        <v>75</v>
      </c>
      <c r="V67" s="32"/>
    </row>
    <row r="68" spans="1:22" s="48" customFormat="1" ht="12.95" customHeight="1">
      <c r="A68" s="51"/>
      <c r="B68" s="50"/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2"/>
    </row>
    <row r="69" spans="1:22" s="48" customFormat="1" ht="12.95" customHeight="1">
      <c r="A69" s="51" t="s">
        <v>587</v>
      </c>
      <c r="B69" s="50" t="s">
        <v>934</v>
      </c>
      <c r="C69" s="704">
        <v>236</v>
      </c>
      <c r="D69" s="365" t="s">
        <v>1</v>
      </c>
      <c r="E69" s="704">
        <v>552</v>
      </c>
      <c r="F69" s="704">
        <v>287</v>
      </c>
      <c r="G69" s="704">
        <v>191</v>
      </c>
      <c r="H69" s="704">
        <v>258</v>
      </c>
      <c r="I69" s="704">
        <v>640</v>
      </c>
      <c r="J69" s="704">
        <v>102</v>
      </c>
      <c r="K69" s="704">
        <v>615</v>
      </c>
      <c r="L69" s="704">
        <v>66</v>
      </c>
      <c r="M69" s="704">
        <v>62</v>
      </c>
      <c r="N69" s="704">
        <v>9</v>
      </c>
      <c r="O69" s="704">
        <v>128</v>
      </c>
      <c r="P69" s="704">
        <v>164</v>
      </c>
      <c r="Q69" s="704">
        <v>422</v>
      </c>
      <c r="R69" s="704">
        <v>610</v>
      </c>
      <c r="S69" s="704">
        <v>178</v>
      </c>
      <c r="T69" s="704">
        <v>16</v>
      </c>
      <c r="U69" s="704">
        <v>112</v>
      </c>
      <c r="V69" s="32"/>
    </row>
    <row r="70" spans="1:22" s="48" customFormat="1" ht="12.95" customHeight="1">
      <c r="A70" s="51"/>
      <c r="B70" s="50" t="s">
        <v>935</v>
      </c>
      <c r="C70" s="704">
        <v>68</v>
      </c>
      <c r="D70" s="365" t="s">
        <v>1</v>
      </c>
      <c r="E70" s="704">
        <v>227</v>
      </c>
      <c r="F70" s="704">
        <v>110</v>
      </c>
      <c r="G70" s="704">
        <v>32</v>
      </c>
      <c r="H70" s="704">
        <v>66</v>
      </c>
      <c r="I70" s="704">
        <v>357</v>
      </c>
      <c r="J70" s="704">
        <v>32</v>
      </c>
      <c r="K70" s="704">
        <v>289</v>
      </c>
      <c r="L70" s="704">
        <v>31</v>
      </c>
      <c r="M70" s="704">
        <v>44</v>
      </c>
      <c r="N70" s="704">
        <v>6</v>
      </c>
      <c r="O70" s="704">
        <v>43</v>
      </c>
      <c r="P70" s="704">
        <v>55</v>
      </c>
      <c r="Q70" s="704">
        <v>192</v>
      </c>
      <c r="R70" s="704">
        <v>379</v>
      </c>
      <c r="S70" s="704">
        <v>141</v>
      </c>
      <c r="T70" s="704">
        <v>10</v>
      </c>
      <c r="U70" s="704">
        <v>68</v>
      </c>
      <c r="V70" s="32"/>
    </row>
    <row r="71" spans="1:22" s="48" customFormat="1" ht="12.95" customHeight="1">
      <c r="A71" s="51"/>
      <c r="B71" s="50"/>
      <c r="C71" s="364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4"/>
      <c r="S71" s="364"/>
      <c r="T71" s="364"/>
      <c r="U71" s="364"/>
      <c r="V71" s="32"/>
    </row>
    <row r="72" spans="1:22" s="48" customFormat="1" ht="12.95" customHeight="1">
      <c r="A72" s="51" t="s">
        <v>588</v>
      </c>
      <c r="B72" s="50" t="s">
        <v>934</v>
      </c>
      <c r="C72" s="704">
        <v>529</v>
      </c>
      <c r="D72" s="704" t="s">
        <v>1</v>
      </c>
      <c r="E72" s="704">
        <v>388</v>
      </c>
      <c r="F72" s="704">
        <v>54</v>
      </c>
      <c r="G72" s="704">
        <v>34</v>
      </c>
      <c r="H72" s="704">
        <v>328</v>
      </c>
      <c r="I72" s="704">
        <v>375</v>
      </c>
      <c r="J72" s="704">
        <v>98</v>
      </c>
      <c r="K72" s="704">
        <v>75</v>
      </c>
      <c r="L72" s="704">
        <v>24</v>
      </c>
      <c r="M72" s="704">
        <v>34</v>
      </c>
      <c r="N72" s="365" t="s">
        <v>1</v>
      </c>
      <c r="O72" s="704">
        <v>24</v>
      </c>
      <c r="P72" s="704">
        <v>10</v>
      </c>
      <c r="Q72" s="704">
        <v>248</v>
      </c>
      <c r="R72" s="704">
        <v>175</v>
      </c>
      <c r="S72" s="704">
        <v>273</v>
      </c>
      <c r="T72" s="704">
        <v>21</v>
      </c>
      <c r="U72" s="704">
        <v>22</v>
      </c>
      <c r="V72" s="32"/>
    </row>
    <row r="73" spans="1:22" s="48" customFormat="1" ht="12.95" customHeight="1">
      <c r="A73" s="51"/>
      <c r="B73" s="50" t="s">
        <v>935</v>
      </c>
      <c r="C73" s="704">
        <v>132</v>
      </c>
      <c r="D73" s="365" t="s">
        <v>1</v>
      </c>
      <c r="E73" s="704">
        <v>122</v>
      </c>
      <c r="F73" s="704">
        <v>12</v>
      </c>
      <c r="G73" s="704">
        <v>6</v>
      </c>
      <c r="H73" s="704">
        <v>36</v>
      </c>
      <c r="I73" s="704">
        <v>268</v>
      </c>
      <c r="J73" s="704">
        <v>36</v>
      </c>
      <c r="K73" s="704">
        <v>31</v>
      </c>
      <c r="L73" s="704">
        <v>14</v>
      </c>
      <c r="M73" s="704">
        <v>26</v>
      </c>
      <c r="N73" s="365" t="s">
        <v>1</v>
      </c>
      <c r="O73" s="704">
        <v>10</v>
      </c>
      <c r="P73" s="704">
        <v>9</v>
      </c>
      <c r="Q73" s="704">
        <v>138</v>
      </c>
      <c r="R73" s="704">
        <v>123</v>
      </c>
      <c r="S73" s="704">
        <v>186</v>
      </c>
      <c r="T73" s="704">
        <v>12</v>
      </c>
      <c r="U73" s="704">
        <v>12</v>
      </c>
      <c r="V73" s="32"/>
    </row>
    <row r="74" spans="1:22" s="48" customFormat="1" ht="12.95" customHeight="1">
      <c r="A74" s="51"/>
      <c r="B74" s="50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2"/>
    </row>
    <row r="75" spans="1:22" s="48" customFormat="1" ht="12.95" customHeight="1">
      <c r="A75" s="51" t="s">
        <v>589</v>
      </c>
      <c r="B75" s="50" t="s">
        <v>934</v>
      </c>
      <c r="C75" s="704">
        <v>42</v>
      </c>
      <c r="D75" s="704">
        <v>8</v>
      </c>
      <c r="E75" s="704">
        <v>1</v>
      </c>
      <c r="F75" s="704">
        <v>32</v>
      </c>
      <c r="G75" s="365">
        <v>6</v>
      </c>
      <c r="H75" s="365" t="s">
        <v>1</v>
      </c>
      <c r="I75" s="704">
        <v>8</v>
      </c>
      <c r="J75" s="704">
        <v>5</v>
      </c>
      <c r="K75" s="704">
        <v>10</v>
      </c>
      <c r="L75" s="704">
        <v>1</v>
      </c>
      <c r="M75" s="365" t="s">
        <v>1</v>
      </c>
      <c r="N75" s="365" t="s">
        <v>1</v>
      </c>
      <c r="O75" s="365" t="s">
        <v>1</v>
      </c>
      <c r="P75" s="704">
        <v>1</v>
      </c>
      <c r="Q75" s="704">
        <v>47</v>
      </c>
      <c r="R75" s="704">
        <v>30</v>
      </c>
      <c r="S75" s="704">
        <v>13</v>
      </c>
      <c r="T75" s="704">
        <v>4</v>
      </c>
      <c r="U75" s="704" t="s">
        <v>1</v>
      </c>
      <c r="V75" s="32"/>
    </row>
    <row r="76" spans="1:22" s="48" customFormat="1" ht="12.95" customHeight="1">
      <c r="A76" s="45"/>
      <c r="B76" s="50" t="s">
        <v>935</v>
      </c>
      <c r="C76" s="704">
        <v>16</v>
      </c>
      <c r="D76" s="704">
        <v>2</v>
      </c>
      <c r="E76" s="704" t="s">
        <v>1</v>
      </c>
      <c r="F76" s="704">
        <v>5</v>
      </c>
      <c r="G76" s="365">
        <v>1</v>
      </c>
      <c r="H76" s="365" t="s">
        <v>1</v>
      </c>
      <c r="I76" s="704">
        <v>8</v>
      </c>
      <c r="J76" s="704">
        <v>2</v>
      </c>
      <c r="K76" s="704">
        <v>4</v>
      </c>
      <c r="L76" s="365" t="s">
        <v>1</v>
      </c>
      <c r="M76" s="365" t="s">
        <v>1</v>
      </c>
      <c r="N76" s="365" t="s">
        <v>1</v>
      </c>
      <c r="O76" s="365" t="s">
        <v>1</v>
      </c>
      <c r="P76" s="365" t="s">
        <v>1</v>
      </c>
      <c r="Q76" s="704">
        <v>26</v>
      </c>
      <c r="R76" s="704">
        <v>20</v>
      </c>
      <c r="S76" s="704">
        <v>10</v>
      </c>
      <c r="T76" s="704">
        <v>2</v>
      </c>
      <c r="U76" s="704" t="s">
        <v>1</v>
      </c>
      <c r="V76" s="32"/>
    </row>
    <row r="77" spans="1:22" s="48" customFormat="1" ht="12.95" customHeight="1">
      <c r="A77" s="45"/>
      <c r="B77" s="50"/>
      <c r="C77" s="364"/>
      <c r="D77" s="364"/>
      <c r="E77" s="364"/>
      <c r="F77" s="364"/>
      <c r="G77" s="364"/>
      <c r="H77" s="364"/>
      <c r="I77" s="364"/>
      <c r="J77" s="364"/>
      <c r="K77" s="364"/>
      <c r="L77" s="364"/>
      <c r="M77" s="364"/>
      <c r="N77" s="364"/>
      <c r="O77" s="364"/>
      <c r="P77" s="364"/>
      <c r="Q77" s="364"/>
      <c r="R77" s="364"/>
      <c r="S77" s="364"/>
      <c r="T77" s="364"/>
      <c r="U77" s="364"/>
      <c r="V77" s="32"/>
    </row>
    <row r="78" spans="1:22" s="48" customFormat="1" ht="12.95" customHeight="1">
      <c r="A78" s="45" t="s">
        <v>590</v>
      </c>
      <c r="B78" s="50" t="s">
        <v>934</v>
      </c>
      <c r="C78" s="704">
        <v>2</v>
      </c>
      <c r="D78" s="365" t="s">
        <v>1</v>
      </c>
      <c r="E78" s="704">
        <v>20</v>
      </c>
      <c r="F78" s="365" t="s">
        <v>1</v>
      </c>
      <c r="G78" s="704">
        <v>2</v>
      </c>
      <c r="H78" s="365" t="s">
        <v>1</v>
      </c>
      <c r="I78" s="704">
        <v>10</v>
      </c>
      <c r="J78" s="704">
        <v>2</v>
      </c>
      <c r="K78" s="704">
        <v>7</v>
      </c>
      <c r="L78" s="365" t="s">
        <v>1</v>
      </c>
      <c r="M78" s="365" t="s">
        <v>1</v>
      </c>
      <c r="N78" s="365" t="s">
        <v>1</v>
      </c>
      <c r="O78" s="365" t="s">
        <v>1</v>
      </c>
      <c r="P78" s="704">
        <v>1</v>
      </c>
      <c r="Q78" s="704">
        <v>18</v>
      </c>
      <c r="R78" s="704">
        <v>32</v>
      </c>
      <c r="S78" s="365" t="s">
        <v>1</v>
      </c>
      <c r="T78" s="365" t="s">
        <v>1</v>
      </c>
      <c r="U78" s="365" t="s">
        <v>1</v>
      </c>
      <c r="V78" s="32"/>
    </row>
    <row r="79" spans="1:22" s="48" customFormat="1" ht="12.95" customHeight="1">
      <c r="A79" s="45"/>
      <c r="B79" s="50" t="s">
        <v>935</v>
      </c>
      <c r="C79" s="704">
        <v>1</v>
      </c>
      <c r="D79" s="365" t="s">
        <v>1</v>
      </c>
      <c r="E79" s="704">
        <v>4</v>
      </c>
      <c r="F79" s="365" t="s">
        <v>1</v>
      </c>
      <c r="G79" s="365" t="s">
        <v>1</v>
      </c>
      <c r="H79" s="365" t="s">
        <v>1</v>
      </c>
      <c r="I79" s="704">
        <v>3</v>
      </c>
      <c r="J79" s="365" t="s">
        <v>1</v>
      </c>
      <c r="K79" s="704">
        <v>4</v>
      </c>
      <c r="L79" s="365" t="s">
        <v>1</v>
      </c>
      <c r="M79" s="365" t="s">
        <v>1</v>
      </c>
      <c r="N79" s="365" t="s">
        <v>1</v>
      </c>
      <c r="O79" s="365" t="s">
        <v>1</v>
      </c>
      <c r="P79" s="704">
        <v>1</v>
      </c>
      <c r="Q79" s="704">
        <v>10</v>
      </c>
      <c r="R79" s="704">
        <v>20</v>
      </c>
      <c r="S79" s="365" t="s">
        <v>1</v>
      </c>
      <c r="T79" s="365" t="s">
        <v>1</v>
      </c>
      <c r="U79" s="365" t="s">
        <v>1</v>
      </c>
      <c r="V79" s="32"/>
    </row>
    <row r="80" spans="1:22" s="48" customFormat="1" ht="12.95" customHeight="1">
      <c r="A80" s="45"/>
      <c r="B80" s="50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2"/>
    </row>
    <row r="81" spans="1:22" s="48" customFormat="1" ht="12.95" customHeight="1">
      <c r="A81" s="45" t="s">
        <v>591</v>
      </c>
      <c r="B81" s="50" t="s">
        <v>934</v>
      </c>
      <c r="C81" s="704">
        <v>146</v>
      </c>
      <c r="D81" s="365" t="s">
        <v>1</v>
      </c>
      <c r="E81" s="704">
        <v>22</v>
      </c>
      <c r="F81" s="704">
        <v>18</v>
      </c>
      <c r="G81" s="704">
        <v>14</v>
      </c>
      <c r="H81" s="365" t="s">
        <v>1</v>
      </c>
      <c r="I81" s="704">
        <v>18</v>
      </c>
      <c r="J81" s="704">
        <v>8</v>
      </c>
      <c r="K81" s="704">
        <v>17</v>
      </c>
      <c r="L81" s="365" t="s">
        <v>1</v>
      </c>
      <c r="M81" s="704">
        <v>1</v>
      </c>
      <c r="N81" s="365" t="s">
        <v>1</v>
      </c>
      <c r="O81" s="704">
        <v>4</v>
      </c>
      <c r="P81" s="704">
        <v>2</v>
      </c>
      <c r="Q81" s="704">
        <v>60</v>
      </c>
      <c r="R81" s="704">
        <v>56</v>
      </c>
      <c r="S81" s="704">
        <v>22</v>
      </c>
      <c r="T81" s="704">
        <v>8</v>
      </c>
      <c r="U81" s="704">
        <v>10</v>
      </c>
      <c r="V81" s="32"/>
    </row>
    <row r="82" spans="1:22" s="48" customFormat="1" ht="12.95" customHeight="1">
      <c r="A82" s="45"/>
      <c r="B82" s="50" t="s">
        <v>935</v>
      </c>
      <c r="C82" s="704">
        <v>32</v>
      </c>
      <c r="D82" s="365" t="s">
        <v>1</v>
      </c>
      <c r="E82" s="704">
        <v>7</v>
      </c>
      <c r="F82" s="704">
        <v>5</v>
      </c>
      <c r="G82" s="704">
        <v>3</v>
      </c>
      <c r="H82" s="365" t="s">
        <v>1</v>
      </c>
      <c r="I82" s="704">
        <v>13</v>
      </c>
      <c r="J82" s="704">
        <v>1</v>
      </c>
      <c r="K82" s="704">
        <v>6</v>
      </c>
      <c r="L82" s="365" t="s">
        <v>1</v>
      </c>
      <c r="M82" s="365" t="s">
        <v>1</v>
      </c>
      <c r="N82" s="365" t="s">
        <v>1</v>
      </c>
      <c r="O82" s="704">
        <v>2</v>
      </c>
      <c r="P82" s="704">
        <v>2</v>
      </c>
      <c r="Q82" s="704">
        <v>23</v>
      </c>
      <c r="R82" s="704">
        <v>35</v>
      </c>
      <c r="S82" s="704">
        <v>14</v>
      </c>
      <c r="T82" s="704">
        <v>3</v>
      </c>
      <c r="U82" s="704">
        <v>2</v>
      </c>
      <c r="V82" s="32"/>
    </row>
    <row r="83" spans="1:22" s="48" customFormat="1" ht="12.95" customHeight="1">
      <c r="A83" s="45"/>
      <c r="B83" s="50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2"/>
    </row>
    <row r="84" spans="1:22" s="48" customFormat="1" ht="12.95" customHeight="1">
      <c r="A84" s="45" t="s">
        <v>592</v>
      </c>
      <c r="B84" s="50" t="s">
        <v>934</v>
      </c>
      <c r="C84" s="704">
        <v>234</v>
      </c>
      <c r="D84" s="365" t="s">
        <v>1</v>
      </c>
      <c r="E84" s="704">
        <v>187</v>
      </c>
      <c r="F84" s="704">
        <v>27</v>
      </c>
      <c r="G84" s="704">
        <v>21</v>
      </c>
      <c r="H84" s="704">
        <v>22</v>
      </c>
      <c r="I84" s="704">
        <v>182</v>
      </c>
      <c r="J84" s="704">
        <v>46</v>
      </c>
      <c r="K84" s="704">
        <v>29</v>
      </c>
      <c r="L84" s="704">
        <v>2</v>
      </c>
      <c r="M84" s="704">
        <v>5</v>
      </c>
      <c r="N84" s="365">
        <v>1</v>
      </c>
      <c r="O84" s="704">
        <v>13</v>
      </c>
      <c r="P84" s="704">
        <v>3</v>
      </c>
      <c r="Q84" s="704">
        <v>133</v>
      </c>
      <c r="R84" s="704">
        <v>175</v>
      </c>
      <c r="S84" s="704">
        <v>88</v>
      </c>
      <c r="T84" s="704">
        <v>5</v>
      </c>
      <c r="U84" s="704">
        <v>12</v>
      </c>
      <c r="V84" s="32"/>
    </row>
    <row r="85" spans="1:22" s="48" customFormat="1" ht="12.95" customHeight="1">
      <c r="A85" s="45"/>
      <c r="B85" s="50" t="s">
        <v>935</v>
      </c>
      <c r="C85" s="704">
        <v>34</v>
      </c>
      <c r="D85" s="365" t="s">
        <v>1</v>
      </c>
      <c r="E85" s="704">
        <v>52</v>
      </c>
      <c r="F85" s="704">
        <v>5</v>
      </c>
      <c r="G85" s="704">
        <v>5</v>
      </c>
      <c r="H85" s="704">
        <v>2</v>
      </c>
      <c r="I85" s="704">
        <v>94</v>
      </c>
      <c r="J85" s="704">
        <v>8</v>
      </c>
      <c r="K85" s="704">
        <v>15</v>
      </c>
      <c r="L85" s="704">
        <v>1</v>
      </c>
      <c r="M85" s="704">
        <v>2</v>
      </c>
      <c r="N85" s="365">
        <v>1</v>
      </c>
      <c r="O85" s="704">
        <v>4</v>
      </c>
      <c r="P85" s="704">
        <v>2</v>
      </c>
      <c r="Q85" s="704">
        <v>48</v>
      </c>
      <c r="R85" s="704">
        <v>106</v>
      </c>
      <c r="S85" s="704">
        <v>57</v>
      </c>
      <c r="T85" s="704">
        <v>5</v>
      </c>
      <c r="U85" s="704">
        <v>6</v>
      </c>
      <c r="V85" s="32"/>
    </row>
    <row r="86" spans="1:22" s="48" customFormat="1" ht="12.95" customHeight="1">
      <c r="A86" s="45"/>
      <c r="B86" s="50"/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2"/>
    </row>
    <row r="87" spans="1:22" s="48" customFormat="1" ht="12.95" customHeight="1">
      <c r="A87" s="45" t="s">
        <v>593</v>
      </c>
      <c r="B87" s="50" t="s">
        <v>934</v>
      </c>
      <c r="C87" s="704">
        <v>140</v>
      </c>
      <c r="D87" s="704">
        <v>1</v>
      </c>
      <c r="E87" s="704">
        <v>1417</v>
      </c>
      <c r="F87" s="704">
        <v>84</v>
      </c>
      <c r="G87" s="704">
        <v>98</v>
      </c>
      <c r="H87" s="704">
        <v>156</v>
      </c>
      <c r="I87" s="704">
        <v>890</v>
      </c>
      <c r="J87" s="704">
        <v>102</v>
      </c>
      <c r="K87" s="704">
        <v>208</v>
      </c>
      <c r="L87" s="704">
        <v>44</v>
      </c>
      <c r="M87" s="704">
        <v>46</v>
      </c>
      <c r="N87" s="704">
        <v>10</v>
      </c>
      <c r="O87" s="704">
        <v>46</v>
      </c>
      <c r="P87" s="704">
        <v>3</v>
      </c>
      <c r="Q87" s="704">
        <v>210</v>
      </c>
      <c r="R87" s="704">
        <v>279</v>
      </c>
      <c r="S87" s="704">
        <v>222</v>
      </c>
      <c r="T87" s="704">
        <v>22</v>
      </c>
      <c r="U87" s="704">
        <v>56</v>
      </c>
      <c r="V87" s="32"/>
    </row>
    <row r="88" spans="1:22" s="48" customFormat="1" ht="12.95" customHeight="1">
      <c r="A88" s="45"/>
      <c r="B88" s="50" t="s">
        <v>935</v>
      </c>
      <c r="C88" s="704">
        <v>38</v>
      </c>
      <c r="D88" s="365" t="s">
        <v>1</v>
      </c>
      <c r="E88" s="704">
        <v>521</v>
      </c>
      <c r="F88" s="704">
        <v>18</v>
      </c>
      <c r="G88" s="704">
        <v>19</v>
      </c>
      <c r="H88" s="704">
        <v>17</v>
      </c>
      <c r="I88" s="704">
        <v>414</v>
      </c>
      <c r="J88" s="704">
        <v>16</v>
      </c>
      <c r="K88" s="704">
        <v>94</v>
      </c>
      <c r="L88" s="704">
        <v>20</v>
      </c>
      <c r="M88" s="704">
        <v>34</v>
      </c>
      <c r="N88" s="704">
        <v>6</v>
      </c>
      <c r="O88" s="704">
        <v>17</v>
      </c>
      <c r="P88" s="704">
        <v>2</v>
      </c>
      <c r="Q88" s="704">
        <v>90</v>
      </c>
      <c r="R88" s="704">
        <v>202</v>
      </c>
      <c r="S88" s="704">
        <v>157</v>
      </c>
      <c r="T88" s="704">
        <v>12</v>
      </c>
      <c r="U88" s="704">
        <v>36</v>
      </c>
      <c r="V88" s="32"/>
    </row>
    <row r="89" spans="1:22" s="48" customFormat="1" ht="12.95" customHeight="1">
      <c r="A89" s="45"/>
      <c r="B89" s="50"/>
      <c r="C89" s="364"/>
      <c r="D89" s="364"/>
      <c r="E89" s="364"/>
      <c r="F89" s="364"/>
      <c r="G89" s="364"/>
      <c r="H89" s="364"/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2"/>
    </row>
    <row r="90" spans="1:22" s="48" customFormat="1" ht="12.95" customHeight="1">
      <c r="A90" s="45" t="s">
        <v>594</v>
      </c>
      <c r="B90" s="50" t="s">
        <v>934</v>
      </c>
      <c r="C90" s="704">
        <v>70</v>
      </c>
      <c r="D90" s="704">
        <v>2</v>
      </c>
      <c r="E90" s="704">
        <v>532</v>
      </c>
      <c r="F90" s="704">
        <v>14</v>
      </c>
      <c r="G90" s="704">
        <v>23</v>
      </c>
      <c r="H90" s="704">
        <v>2</v>
      </c>
      <c r="I90" s="704">
        <v>174</v>
      </c>
      <c r="J90" s="704">
        <v>56</v>
      </c>
      <c r="K90" s="704">
        <v>66</v>
      </c>
      <c r="L90" s="704">
        <v>5</v>
      </c>
      <c r="M90" s="704">
        <v>8</v>
      </c>
      <c r="N90" s="365">
        <v>4</v>
      </c>
      <c r="O90" s="704">
        <v>10</v>
      </c>
      <c r="P90" s="704">
        <v>2</v>
      </c>
      <c r="Q90" s="704">
        <v>72</v>
      </c>
      <c r="R90" s="704">
        <v>90</v>
      </c>
      <c r="S90" s="704">
        <v>34</v>
      </c>
      <c r="T90" s="704">
        <v>9</v>
      </c>
      <c r="U90" s="704">
        <v>19</v>
      </c>
      <c r="V90" s="32"/>
    </row>
    <row r="91" spans="1:22" s="48" customFormat="1" ht="12.95" customHeight="1">
      <c r="A91" s="45"/>
      <c r="B91" s="50" t="s">
        <v>935</v>
      </c>
      <c r="C91" s="704">
        <v>4</v>
      </c>
      <c r="D91" s="365" t="s">
        <v>1</v>
      </c>
      <c r="E91" s="704">
        <v>336</v>
      </c>
      <c r="F91" s="704">
        <v>3</v>
      </c>
      <c r="G91" s="704">
        <v>5</v>
      </c>
      <c r="H91" s="365" t="s">
        <v>1</v>
      </c>
      <c r="I91" s="704">
        <v>102</v>
      </c>
      <c r="J91" s="704">
        <v>5</v>
      </c>
      <c r="K91" s="704">
        <v>31</v>
      </c>
      <c r="L91" s="704">
        <v>3</v>
      </c>
      <c r="M91" s="704">
        <v>8</v>
      </c>
      <c r="N91" s="365">
        <v>1</v>
      </c>
      <c r="O91" s="704">
        <v>7</v>
      </c>
      <c r="P91" s="704">
        <v>1</v>
      </c>
      <c r="Q91" s="704">
        <v>28</v>
      </c>
      <c r="R91" s="704">
        <v>61</v>
      </c>
      <c r="S91" s="704">
        <v>22</v>
      </c>
      <c r="T91" s="704">
        <v>7</v>
      </c>
      <c r="U91" s="704">
        <v>16</v>
      </c>
      <c r="V91" s="32"/>
    </row>
    <row r="92" spans="1:22" s="48" customFormat="1" ht="12.95" customHeight="1">
      <c r="A92" s="45"/>
      <c r="B92" s="50"/>
      <c r="C92" s="364"/>
      <c r="D92" s="364"/>
      <c r="E92" s="364"/>
      <c r="F92" s="364"/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64"/>
      <c r="V92" s="32"/>
    </row>
    <row r="93" spans="1:22" s="48" customFormat="1" ht="12.95" customHeight="1">
      <c r="A93" s="45" t="s">
        <v>595</v>
      </c>
      <c r="B93" s="50" t="s">
        <v>934</v>
      </c>
      <c r="C93" s="704">
        <v>288</v>
      </c>
      <c r="D93" s="704">
        <v>3</v>
      </c>
      <c r="E93" s="704">
        <v>3230</v>
      </c>
      <c r="F93" s="704">
        <v>46</v>
      </c>
      <c r="G93" s="704">
        <v>50</v>
      </c>
      <c r="H93" s="704">
        <v>83</v>
      </c>
      <c r="I93" s="704">
        <v>334</v>
      </c>
      <c r="J93" s="704">
        <v>122</v>
      </c>
      <c r="K93" s="704">
        <v>121</v>
      </c>
      <c r="L93" s="704">
        <v>26</v>
      </c>
      <c r="M93" s="704">
        <v>25</v>
      </c>
      <c r="N93" s="704">
        <v>4</v>
      </c>
      <c r="O93" s="704">
        <v>26</v>
      </c>
      <c r="P93" s="704">
        <v>93</v>
      </c>
      <c r="Q93" s="704">
        <v>194</v>
      </c>
      <c r="R93" s="704">
        <v>285</v>
      </c>
      <c r="S93" s="704">
        <v>146</v>
      </c>
      <c r="T93" s="704">
        <v>9</v>
      </c>
      <c r="U93" s="704">
        <v>59</v>
      </c>
      <c r="V93" s="32"/>
    </row>
    <row r="94" spans="1:22" s="48" customFormat="1" ht="12.95" customHeight="1">
      <c r="A94" s="45"/>
      <c r="B94" s="50" t="s">
        <v>935</v>
      </c>
      <c r="C94" s="704">
        <v>31</v>
      </c>
      <c r="D94" s="365" t="s">
        <v>1</v>
      </c>
      <c r="E94" s="704">
        <v>1814</v>
      </c>
      <c r="F94" s="704">
        <v>7</v>
      </c>
      <c r="G94" s="704">
        <v>10</v>
      </c>
      <c r="H94" s="704">
        <v>6</v>
      </c>
      <c r="I94" s="704">
        <v>176</v>
      </c>
      <c r="J94" s="704">
        <v>16</v>
      </c>
      <c r="K94" s="704">
        <v>37</v>
      </c>
      <c r="L94" s="704">
        <v>10</v>
      </c>
      <c r="M94" s="704">
        <v>18</v>
      </c>
      <c r="N94" s="704">
        <v>2</v>
      </c>
      <c r="O94" s="704">
        <v>11</v>
      </c>
      <c r="P94" s="704">
        <v>80</v>
      </c>
      <c r="Q94" s="704">
        <v>70</v>
      </c>
      <c r="R94" s="704">
        <v>154</v>
      </c>
      <c r="S94" s="704">
        <v>106</v>
      </c>
      <c r="T94" s="704">
        <v>8</v>
      </c>
      <c r="U94" s="704">
        <v>25</v>
      </c>
      <c r="V94" s="32"/>
    </row>
    <row r="95" spans="1:22" s="48" customFormat="1" ht="12.95" customHeight="1">
      <c r="A95" s="45"/>
      <c r="B95" s="50"/>
      <c r="C95" s="364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2"/>
    </row>
    <row r="96" spans="1:22" s="48" customFormat="1" ht="12.95" customHeight="1">
      <c r="A96" s="45" t="s">
        <v>596</v>
      </c>
      <c r="B96" s="50" t="s">
        <v>934</v>
      </c>
      <c r="C96" s="704">
        <v>3</v>
      </c>
      <c r="D96" s="365" t="s">
        <v>1</v>
      </c>
      <c r="E96" s="704">
        <v>37</v>
      </c>
      <c r="F96" s="365" t="s">
        <v>1</v>
      </c>
      <c r="G96" s="704" t="s">
        <v>1</v>
      </c>
      <c r="H96" s="704">
        <v>2</v>
      </c>
      <c r="I96" s="704">
        <v>17</v>
      </c>
      <c r="J96" s="704">
        <v>9</v>
      </c>
      <c r="K96" s="704">
        <v>4</v>
      </c>
      <c r="L96" s="365" t="s">
        <v>1</v>
      </c>
      <c r="M96" s="365" t="s">
        <v>1</v>
      </c>
      <c r="N96" s="365" t="s">
        <v>1</v>
      </c>
      <c r="O96" s="365" t="s">
        <v>1</v>
      </c>
      <c r="P96" s="365" t="s">
        <v>1</v>
      </c>
      <c r="Q96" s="704">
        <v>34</v>
      </c>
      <c r="R96" s="704">
        <v>42</v>
      </c>
      <c r="S96" s="704">
        <v>14</v>
      </c>
      <c r="T96" s="704">
        <v>1</v>
      </c>
      <c r="U96" s="365" t="s">
        <v>1</v>
      </c>
      <c r="V96" s="32"/>
    </row>
    <row r="97" spans="1:22" s="48" customFormat="1" ht="12.95" customHeight="1">
      <c r="A97" s="45"/>
      <c r="B97" s="50" t="s">
        <v>935</v>
      </c>
      <c r="C97" s="365" t="s">
        <v>1</v>
      </c>
      <c r="D97" s="365" t="s">
        <v>1</v>
      </c>
      <c r="E97" s="704">
        <v>31</v>
      </c>
      <c r="F97" s="365" t="s">
        <v>1</v>
      </c>
      <c r="G97" s="365" t="s">
        <v>1</v>
      </c>
      <c r="H97" s="365">
        <v>1</v>
      </c>
      <c r="I97" s="704">
        <v>6</v>
      </c>
      <c r="J97" s="365" t="s">
        <v>1</v>
      </c>
      <c r="K97" s="704">
        <v>3</v>
      </c>
      <c r="L97" s="365" t="s">
        <v>1</v>
      </c>
      <c r="M97" s="365" t="s">
        <v>1</v>
      </c>
      <c r="N97" s="365" t="s">
        <v>1</v>
      </c>
      <c r="O97" s="365" t="s">
        <v>1</v>
      </c>
      <c r="P97" s="365" t="s">
        <v>1</v>
      </c>
      <c r="Q97" s="704">
        <v>10</v>
      </c>
      <c r="R97" s="704">
        <v>23</v>
      </c>
      <c r="S97" s="704">
        <v>10</v>
      </c>
      <c r="T97" s="365" t="s">
        <v>1</v>
      </c>
      <c r="U97" s="365" t="s">
        <v>1</v>
      </c>
      <c r="V97" s="32"/>
    </row>
    <row r="98" spans="1:22" s="48" customFormat="1" ht="12.95" customHeight="1">
      <c r="A98" s="45"/>
      <c r="B98" s="50"/>
      <c r="C98" s="364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2"/>
    </row>
    <row r="99" spans="1:22" s="48" customFormat="1" ht="12.95" customHeight="1">
      <c r="A99" s="45" t="s">
        <v>597</v>
      </c>
      <c r="B99" s="50" t="s">
        <v>934</v>
      </c>
      <c r="C99" s="704">
        <v>8</v>
      </c>
      <c r="D99" s="365" t="s">
        <v>1</v>
      </c>
      <c r="E99" s="704">
        <v>16</v>
      </c>
      <c r="F99" s="365" t="s">
        <v>1</v>
      </c>
      <c r="G99" s="704">
        <v>1</v>
      </c>
      <c r="H99" s="365" t="s">
        <v>1</v>
      </c>
      <c r="I99" s="365" t="s">
        <v>1</v>
      </c>
      <c r="J99" s="365" t="s">
        <v>1</v>
      </c>
      <c r="K99" s="704" t="s">
        <v>1</v>
      </c>
      <c r="L99" s="365" t="s">
        <v>1</v>
      </c>
      <c r="M99" s="365" t="s">
        <v>1</v>
      </c>
      <c r="N99" s="365" t="s">
        <v>1</v>
      </c>
      <c r="O99" s="365" t="s">
        <v>1</v>
      </c>
      <c r="P99" s="365" t="s">
        <v>1</v>
      </c>
      <c r="Q99" s="704">
        <v>6</v>
      </c>
      <c r="R99" s="704">
        <v>4</v>
      </c>
      <c r="S99" s="365" t="s">
        <v>1</v>
      </c>
      <c r="T99" s="365" t="s">
        <v>1</v>
      </c>
      <c r="U99" s="365" t="s">
        <v>1</v>
      </c>
      <c r="V99" s="32"/>
    </row>
    <row r="100" spans="1:22" s="48" customFormat="1" ht="12.95" customHeight="1">
      <c r="A100" s="45"/>
      <c r="B100" s="50" t="s">
        <v>935</v>
      </c>
      <c r="C100" s="365" t="s">
        <v>1</v>
      </c>
      <c r="D100" s="365" t="s">
        <v>1</v>
      </c>
      <c r="E100" s="704">
        <v>1</v>
      </c>
      <c r="F100" s="365" t="s">
        <v>1</v>
      </c>
      <c r="G100" s="365" t="s">
        <v>1</v>
      </c>
      <c r="H100" s="365" t="s">
        <v>1</v>
      </c>
      <c r="I100" s="365" t="s">
        <v>1</v>
      </c>
      <c r="J100" s="365" t="s">
        <v>1</v>
      </c>
      <c r="K100" s="704" t="s">
        <v>1</v>
      </c>
      <c r="L100" s="365" t="s">
        <v>1</v>
      </c>
      <c r="M100" s="365" t="s">
        <v>1</v>
      </c>
      <c r="N100" s="365" t="s">
        <v>1</v>
      </c>
      <c r="O100" s="365" t="s">
        <v>1</v>
      </c>
      <c r="P100" s="365" t="s">
        <v>1</v>
      </c>
      <c r="Q100" s="704">
        <v>2</v>
      </c>
      <c r="R100" s="704">
        <v>2</v>
      </c>
      <c r="S100" s="365" t="s">
        <v>1</v>
      </c>
      <c r="T100" s="365" t="s">
        <v>1</v>
      </c>
      <c r="U100" s="365" t="s">
        <v>1</v>
      </c>
      <c r="V100" s="32"/>
    </row>
    <row r="101" spans="1:22" s="48" customFormat="1" ht="12.95" customHeight="1">
      <c r="A101" s="45"/>
      <c r="B101" s="50"/>
      <c r="C101" s="364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2"/>
    </row>
    <row r="102" spans="1:22" s="48" customFormat="1" ht="12.95" customHeight="1">
      <c r="A102" s="45" t="s">
        <v>598</v>
      </c>
      <c r="B102" s="50" t="s">
        <v>934</v>
      </c>
      <c r="C102" s="704">
        <v>224</v>
      </c>
      <c r="D102" s="704">
        <v>14</v>
      </c>
      <c r="E102" s="704">
        <v>2950</v>
      </c>
      <c r="F102" s="704">
        <v>130</v>
      </c>
      <c r="G102" s="704">
        <v>144</v>
      </c>
      <c r="H102" s="704">
        <v>915</v>
      </c>
      <c r="I102" s="704">
        <v>2714</v>
      </c>
      <c r="J102" s="704">
        <v>470</v>
      </c>
      <c r="K102" s="704">
        <v>375</v>
      </c>
      <c r="L102" s="704">
        <v>32</v>
      </c>
      <c r="M102" s="704">
        <v>54</v>
      </c>
      <c r="N102" s="704">
        <v>18</v>
      </c>
      <c r="O102" s="704">
        <v>133</v>
      </c>
      <c r="P102" s="704">
        <v>32</v>
      </c>
      <c r="Q102" s="704">
        <v>304</v>
      </c>
      <c r="R102" s="704">
        <v>412</v>
      </c>
      <c r="S102" s="704">
        <v>378</v>
      </c>
      <c r="T102" s="704">
        <v>76</v>
      </c>
      <c r="U102" s="704">
        <v>145</v>
      </c>
      <c r="V102" s="32"/>
    </row>
    <row r="103" spans="1:22" s="48" customFormat="1" ht="12.95" customHeight="1">
      <c r="A103" s="45"/>
      <c r="B103" s="50" t="s">
        <v>935</v>
      </c>
      <c r="C103" s="704">
        <v>56</v>
      </c>
      <c r="D103" s="704">
        <v>4</v>
      </c>
      <c r="E103" s="704">
        <v>1146</v>
      </c>
      <c r="F103" s="704">
        <v>31</v>
      </c>
      <c r="G103" s="704">
        <v>25</v>
      </c>
      <c r="H103" s="704">
        <v>118</v>
      </c>
      <c r="I103" s="704">
        <v>970</v>
      </c>
      <c r="J103" s="704">
        <v>61</v>
      </c>
      <c r="K103" s="704">
        <v>191</v>
      </c>
      <c r="L103" s="704">
        <v>10</v>
      </c>
      <c r="M103" s="704">
        <v>42</v>
      </c>
      <c r="N103" s="704">
        <v>10</v>
      </c>
      <c r="O103" s="704">
        <v>58</v>
      </c>
      <c r="P103" s="704">
        <v>15</v>
      </c>
      <c r="Q103" s="704">
        <v>115</v>
      </c>
      <c r="R103" s="704">
        <v>312</v>
      </c>
      <c r="S103" s="704">
        <v>285</v>
      </c>
      <c r="T103" s="704">
        <v>36</v>
      </c>
      <c r="U103" s="704">
        <v>109</v>
      </c>
      <c r="V103" s="32"/>
    </row>
    <row r="104" spans="1:22" s="48" customFormat="1" ht="12.95" customHeight="1">
      <c r="A104" s="45"/>
      <c r="B104" s="50"/>
      <c r="C104" s="364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2"/>
    </row>
    <row r="105" spans="1:22" s="48" customFormat="1" ht="12.95" customHeight="1">
      <c r="A105" s="45" t="s">
        <v>599</v>
      </c>
      <c r="B105" s="50" t="s">
        <v>934</v>
      </c>
      <c r="C105" s="704">
        <v>46</v>
      </c>
      <c r="D105" s="704">
        <v>1</v>
      </c>
      <c r="E105" s="704">
        <v>120</v>
      </c>
      <c r="F105" s="704">
        <v>25</v>
      </c>
      <c r="G105" s="704">
        <v>14</v>
      </c>
      <c r="H105" s="704">
        <v>32</v>
      </c>
      <c r="I105" s="704">
        <v>220</v>
      </c>
      <c r="J105" s="704">
        <v>44</v>
      </c>
      <c r="K105" s="704">
        <v>56</v>
      </c>
      <c r="L105" s="704">
        <v>4</v>
      </c>
      <c r="M105" s="704">
        <v>2</v>
      </c>
      <c r="N105" s="365" t="s">
        <v>1</v>
      </c>
      <c r="O105" s="704">
        <v>11</v>
      </c>
      <c r="P105" s="704">
        <v>4</v>
      </c>
      <c r="Q105" s="704">
        <v>174</v>
      </c>
      <c r="R105" s="704">
        <v>210</v>
      </c>
      <c r="S105" s="704">
        <v>86</v>
      </c>
      <c r="T105" s="704">
        <v>14</v>
      </c>
      <c r="U105" s="704">
        <v>20</v>
      </c>
      <c r="V105" s="32"/>
    </row>
    <row r="106" spans="1:22" s="48" customFormat="1" ht="12.95" customHeight="1">
      <c r="A106" s="45"/>
      <c r="B106" s="50" t="s">
        <v>935</v>
      </c>
      <c r="C106" s="704">
        <v>10</v>
      </c>
      <c r="D106" s="365" t="s">
        <v>1</v>
      </c>
      <c r="E106" s="704">
        <v>62</v>
      </c>
      <c r="F106" s="704">
        <v>2</v>
      </c>
      <c r="G106" s="704">
        <v>1</v>
      </c>
      <c r="H106" s="704">
        <v>2</v>
      </c>
      <c r="I106" s="704">
        <v>114</v>
      </c>
      <c r="J106" s="704">
        <v>5</v>
      </c>
      <c r="K106" s="704">
        <v>24</v>
      </c>
      <c r="L106" s="704">
        <v>3</v>
      </c>
      <c r="M106" s="704">
        <v>1</v>
      </c>
      <c r="N106" s="365" t="s">
        <v>1</v>
      </c>
      <c r="O106" s="704">
        <v>1</v>
      </c>
      <c r="P106" s="704">
        <v>1</v>
      </c>
      <c r="Q106" s="704">
        <v>72</v>
      </c>
      <c r="R106" s="704">
        <v>132</v>
      </c>
      <c r="S106" s="704">
        <v>63</v>
      </c>
      <c r="T106" s="704">
        <v>6</v>
      </c>
      <c r="U106" s="704">
        <v>8</v>
      </c>
      <c r="V106" s="32"/>
    </row>
    <row r="107" spans="1:22" s="48" customFormat="1" ht="12.95" customHeight="1">
      <c r="A107" s="45"/>
      <c r="B107" s="50"/>
      <c r="C107" s="364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  <c r="V107" s="32"/>
    </row>
    <row r="108" spans="1:22" s="48" customFormat="1" ht="12.95" customHeight="1">
      <c r="A108" s="45" t="s">
        <v>909</v>
      </c>
      <c r="B108" s="50" t="s">
        <v>934</v>
      </c>
      <c r="C108" s="704">
        <v>76</v>
      </c>
      <c r="D108" s="365" t="s">
        <v>1</v>
      </c>
      <c r="E108" s="704">
        <v>49</v>
      </c>
      <c r="F108" s="704">
        <v>19</v>
      </c>
      <c r="G108" s="704">
        <v>13</v>
      </c>
      <c r="H108" s="704">
        <v>4</v>
      </c>
      <c r="I108" s="704">
        <v>70</v>
      </c>
      <c r="J108" s="704">
        <v>8</v>
      </c>
      <c r="K108" s="704">
        <v>34</v>
      </c>
      <c r="L108" s="704">
        <v>55</v>
      </c>
      <c r="M108" s="704">
        <v>4</v>
      </c>
      <c r="N108" s="365" t="s">
        <v>1</v>
      </c>
      <c r="O108" s="704">
        <v>8</v>
      </c>
      <c r="P108" s="704">
        <v>4</v>
      </c>
      <c r="Q108" s="704">
        <v>83</v>
      </c>
      <c r="R108" s="704">
        <v>74</v>
      </c>
      <c r="S108" s="704">
        <v>26</v>
      </c>
      <c r="T108" s="704">
        <v>8</v>
      </c>
      <c r="U108" s="704">
        <v>9</v>
      </c>
      <c r="V108" s="32"/>
    </row>
    <row r="109" spans="1:22" s="48" customFormat="1" ht="12.95" customHeight="1">
      <c r="A109" s="45"/>
      <c r="B109" s="50" t="s">
        <v>935</v>
      </c>
      <c r="C109" s="704">
        <v>32</v>
      </c>
      <c r="D109" s="365" t="s">
        <v>1</v>
      </c>
      <c r="E109" s="704">
        <v>19</v>
      </c>
      <c r="F109" s="704">
        <v>3</v>
      </c>
      <c r="G109" s="704">
        <v>3</v>
      </c>
      <c r="H109" s="704">
        <v>2</v>
      </c>
      <c r="I109" s="704">
        <v>45</v>
      </c>
      <c r="J109" s="704">
        <v>4</v>
      </c>
      <c r="K109" s="704">
        <v>16</v>
      </c>
      <c r="L109" s="704">
        <v>5</v>
      </c>
      <c r="M109" s="704">
        <v>2</v>
      </c>
      <c r="N109" s="365" t="s">
        <v>1</v>
      </c>
      <c r="O109" s="704">
        <v>2</v>
      </c>
      <c r="P109" s="704">
        <v>2</v>
      </c>
      <c r="Q109" s="704">
        <v>30</v>
      </c>
      <c r="R109" s="704">
        <v>54</v>
      </c>
      <c r="S109" s="704">
        <v>18</v>
      </c>
      <c r="T109" s="704">
        <v>6</v>
      </c>
      <c r="U109" s="704">
        <v>5</v>
      </c>
      <c r="V109" s="32"/>
    </row>
    <row r="110" spans="1:22" s="48" customFormat="1" ht="12.95" customHeight="1">
      <c r="A110" s="45"/>
      <c r="B110" s="50"/>
      <c r="C110" s="364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  <c r="O110" s="364"/>
      <c r="P110" s="364"/>
      <c r="Q110" s="364"/>
      <c r="R110" s="364"/>
      <c r="S110" s="364"/>
      <c r="T110" s="364"/>
      <c r="U110" s="364"/>
      <c r="V110" s="32"/>
    </row>
    <row r="111" spans="1:22" s="48" customFormat="1" ht="12.95" customHeight="1">
      <c r="A111" s="45" t="s">
        <v>600</v>
      </c>
      <c r="B111" s="50" t="s">
        <v>934</v>
      </c>
      <c r="C111" s="704">
        <v>56</v>
      </c>
      <c r="D111" s="704">
        <v>785</v>
      </c>
      <c r="E111" s="704">
        <v>333</v>
      </c>
      <c r="F111" s="704">
        <v>22</v>
      </c>
      <c r="G111" s="704">
        <v>28</v>
      </c>
      <c r="H111" s="704">
        <v>12</v>
      </c>
      <c r="I111" s="704">
        <v>104</v>
      </c>
      <c r="J111" s="704">
        <v>68</v>
      </c>
      <c r="K111" s="704">
        <v>32</v>
      </c>
      <c r="L111" s="704">
        <v>11</v>
      </c>
      <c r="M111" s="704">
        <v>38</v>
      </c>
      <c r="N111" s="365" t="s">
        <v>1</v>
      </c>
      <c r="O111" s="704">
        <v>21</v>
      </c>
      <c r="P111" s="704">
        <v>4</v>
      </c>
      <c r="Q111" s="704">
        <v>121</v>
      </c>
      <c r="R111" s="704">
        <v>131</v>
      </c>
      <c r="S111" s="704">
        <v>46</v>
      </c>
      <c r="T111" s="704">
        <v>10</v>
      </c>
      <c r="U111" s="704">
        <v>17</v>
      </c>
      <c r="V111" s="32"/>
    </row>
    <row r="112" spans="1:22" s="48" customFormat="1" ht="12.95" customHeight="1">
      <c r="A112" s="45"/>
      <c r="B112" s="50" t="s">
        <v>935</v>
      </c>
      <c r="C112" s="704">
        <v>11</v>
      </c>
      <c r="D112" s="704">
        <v>214</v>
      </c>
      <c r="E112" s="704">
        <v>62</v>
      </c>
      <c r="F112" s="704">
        <v>2</v>
      </c>
      <c r="G112" s="704">
        <v>9</v>
      </c>
      <c r="H112" s="365" t="s">
        <v>1</v>
      </c>
      <c r="I112" s="704">
        <v>70</v>
      </c>
      <c r="J112" s="704">
        <v>21</v>
      </c>
      <c r="K112" s="704">
        <v>8</v>
      </c>
      <c r="L112" s="704">
        <v>2</v>
      </c>
      <c r="M112" s="704">
        <v>23</v>
      </c>
      <c r="N112" s="365" t="s">
        <v>1</v>
      </c>
      <c r="O112" s="704">
        <v>8</v>
      </c>
      <c r="P112" s="704">
        <v>1</v>
      </c>
      <c r="Q112" s="704">
        <v>49</v>
      </c>
      <c r="R112" s="704">
        <v>91</v>
      </c>
      <c r="S112" s="704">
        <v>33</v>
      </c>
      <c r="T112" s="704">
        <v>4</v>
      </c>
      <c r="U112" s="704">
        <v>6</v>
      </c>
      <c r="V112" s="32"/>
    </row>
    <row r="113" spans="1:22" s="48" customFormat="1" ht="12.95" customHeight="1">
      <c r="A113" s="45"/>
      <c r="B113" s="50"/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64"/>
      <c r="P113" s="364"/>
      <c r="Q113" s="364"/>
      <c r="R113" s="364"/>
      <c r="S113" s="364"/>
      <c r="T113" s="364"/>
      <c r="U113" s="364"/>
      <c r="V113" s="32"/>
    </row>
    <row r="114" spans="1:22" s="48" customFormat="1" ht="12.95" customHeight="1">
      <c r="A114" s="45" t="s">
        <v>601</v>
      </c>
      <c r="B114" s="50" t="s">
        <v>934</v>
      </c>
      <c r="C114" s="704">
        <v>43</v>
      </c>
      <c r="D114" s="704">
        <v>10</v>
      </c>
      <c r="E114" s="704">
        <v>1525</v>
      </c>
      <c r="F114" s="704">
        <v>44</v>
      </c>
      <c r="G114" s="704">
        <v>72</v>
      </c>
      <c r="H114" s="704">
        <v>86</v>
      </c>
      <c r="I114" s="704">
        <v>800</v>
      </c>
      <c r="J114" s="704">
        <v>219</v>
      </c>
      <c r="K114" s="704">
        <v>173</v>
      </c>
      <c r="L114" s="704">
        <v>49</v>
      </c>
      <c r="M114" s="704">
        <v>56</v>
      </c>
      <c r="N114" s="704">
        <v>2</v>
      </c>
      <c r="O114" s="704">
        <v>89</v>
      </c>
      <c r="P114" s="704">
        <v>38</v>
      </c>
      <c r="Q114" s="704">
        <v>267</v>
      </c>
      <c r="R114" s="704">
        <v>388</v>
      </c>
      <c r="S114" s="704">
        <v>334</v>
      </c>
      <c r="T114" s="704">
        <v>18</v>
      </c>
      <c r="U114" s="704">
        <v>122</v>
      </c>
      <c r="V114" s="32"/>
    </row>
    <row r="115" spans="1:22" s="48" customFormat="1" ht="12.95" customHeight="1">
      <c r="A115" s="45"/>
      <c r="B115" s="50" t="s">
        <v>935</v>
      </c>
      <c r="C115" s="704">
        <v>11</v>
      </c>
      <c r="D115" s="704">
        <v>1</v>
      </c>
      <c r="E115" s="704">
        <v>803</v>
      </c>
      <c r="F115" s="704">
        <v>2</v>
      </c>
      <c r="G115" s="704">
        <v>15</v>
      </c>
      <c r="H115" s="704">
        <v>13</v>
      </c>
      <c r="I115" s="704">
        <v>395</v>
      </c>
      <c r="J115" s="704">
        <v>28</v>
      </c>
      <c r="K115" s="704">
        <v>80</v>
      </c>
      <c r="L115" s="704">
        <v>7</v>
      </c>
      <c r="M115" s="704">
        <v>39</v>
      </c>
      <c r="N115" s="704">
        <v>2</v>
      </c>
      <c r="O115" s="704">
        <v>46</v>
      </c>
      <c r="P115" s="704">
        <v>25</v>
      </c>
      <c r="Q115" s="704">
        <v>109</v>
      </c>
      <c r="R115" s="704">
        <v>259</v>
      </c>
      <c r="S115" s="704">
        <v>216</v>
      </c>
      <c r="T115" s="704">
        <v>8</v>
      </c>
      <c r="U115" s="704">
        <v>75</v>
      </c>
      <c r="V115" s="32"/>
    </row>
    <row r="116" spans="1:22" s="48" customFormat="1" ht="12.95" customHeight="1">
      <c r="A116" s="45"/>
      <c r="B116" s="50"/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2"/>
    </row>
    <row r="117" spans="1:22" s="48" customFormat="1" ht="12.95" customHeight="1">
      <c r="A117" s="45" t="s">
        <v>602</v>
      </c>
      <c r="B117" s="50" t="s">
        <v>934</v>
      </c>
      <c r="C117" s="704">
        <v>158</v>
      </c>
      <c r="D117" s="704">
        <v>24</v>
      </c>
      <c r="E117" s="704">
        <v>960</v>
      </c>
      <c r="F117" s="704">
        <v>239</v>
      </c>
      <c r="G117" s="704">
        <v>52</v>
      </c>
      <c r="H117" s="704">
        <v>514</v>
      </c>
      <c r="I117" s="704">
        <v>526</v>
      </c>
      <c r="J117" s="704">
        <v>172</v>
      </c>
      <c r="K117" s="704">
        <v>147</v>
      </c>
      <c r="L117" s="704">
        <v>23</v>
      </c>
      <c r="M117" s="704">
        <v>35</v>
      </c>
      <c r="N117" s="704">
        <v>1</v>
      </c>
      <c r="O117" s="704">
        <v>88</v>
      </c>
      <c r="P117" s="704">
        <v>10</v>
      </c>
      <c r="Q117" s="704">
        <v>272</v>
      </c>
      <c r="R117" s="704">
        <v>317</v>
      </c>
      <c r="S117" s="704">
        <v>136</v>
      </c>
      <c r="T117" s="704">
        <v>19</v>
      </c>
      <c r="U117" s="704">
        <v>52</v>
      </c>
      <c r="V117" s="32"/>
    </row>
    <row r="118" spans="1:22" s="48" customFormat="1" ht="12.95" customHeight="1">
      <c r="A118" s="45"/>
      <c r="B118" s="50" t="s">
        <v>935</v>
      </c>
      <c r="C118" s="704">
        <v>28</v>
      </c>
      <c r="D118" s="704">
        <v>3</v>
      </c>
      <c r="E118" s="704">
        <v>506</v>
      </c>
      <c r="F118" s="704">
        <v>53</v>
      </c>
      <c r="G118" s="704">
        <v>9</v>
      </c>
      <c r="H118" s="704">
        <v>34</v>
      </c>
      <c r="I118" s="704">
        <v>329</v>
      </c>
      <c r="J118" s="704">
        <v>18</v>
      </c>
      <c r="K118" s="704">
        <v>67</v>
      </c>
      <c r="L118" s="704">
        <v>8</v>
      </c>
      <c r="M118" s="704">
        <v>22</v>
      </c>
      <c r="N118" s="704">
        <v>1</v>
      </c>
      <c r="O118" s="704">
        <v>23</v>
      </c>
      <c r="P118" s="704">
        <v>3</v>
      </c>
      <c r="Q118" s="704">
        <v>115</v>
      </c>
      <c r="R118" s="704">
        <v>221</v>
      </c>
      <c r="S118" s="704">
        <v>104</v>
      </c>
      <c r="T118" s="704">
        <v>9</v>
      </c>
      <c r="U118" s="704">
        <v>25</v>
      </c>
      <c r="V118" s="32"/>
    </row>
    <row r="119" spans="1:22" s="48" customFormat="1" ht="12.95" customHeight="1">
      <c r="A119" s="45"/>
      <c r="B119" s="50"/>
      <c r="C119" s="364"/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4"/>
      <c r="V119" s="32"/>
    </row>
    <row r="120" spans="1:22" s="48" customFormat="1" ht="12.95" customHeight="1">
      <c r="A120" s="45" t="s">
        <v>603</v>
      </c>
      <c r="B120" s="50" t="s">
        <v>934</v>
      </c>
      <c r="C120" s="704">
        <v>124</v>
      </c>
      <c r="D120" s="365" t="s">
        <v>1</v>
      </c>
      <c r="E120" s="704">
        <v>157</v>
      </c>
      <c r="F120" s="704">
        <v>49</v>
      </c>
      <c r="G120" s="704">
        <v>60</v>
      </c>
      <c r="H120" s="704">
        <v>116</v>
      </c>
      <c r="I120" s="704">
        <v>276</v>
      </c>
      <c r="J120" s="704">
        <v>53</v>
      </c>
      <c r="K120" s="704">
        <v>124</v>
      </c>
      <c r="L120" s="704">
        <v>20</v>
      </c>
      <c r="M120" s="704">
        <v>19</v>
      </c>
      <c r="N120" s="704">
        <v>1</v>
      </c>
      <c r="O120" s="704">
        <v>28</v>
      </c>
      <c r="P120" s="704">
        <v>9</v>
      </c>
      <c r="Q120" s="704">
        <v>164</v>
      </c>
      <c r="R120" s="704">
        <v>225</v>
      </c>
      <c r="S120" s="704">
        <v>154</v>
      </c>
      <c r="T120" s="704">
        <v>52</v>
      </c>
      <c r="U120" s="704">
        <v>38</v>
      </c>
      <c r="V120" s="32"/>
    </row>
    <row r="121" spans="1:22" s="48" customFormat="1" ht="12.95" customHeight="1">
      <c r="A121" s="45"/>
      <c r="B121" s="50" t="s">
        <v>935</v>
      </c>
      <c r="C121" s="704">
        <v>36</v>
      </c>
      <c r="D121" s="365" t="s">
        <v>1</v>
      </c>
      <c r="E121" s="704">
        <v>108</v>
      </c>
      <c r="F121" s="704">
        <v>9</v>
      </c>
      <c r="G121" s="704">
        <v>12</v>
      </c>
      <c r="H121" s="704">
        <v>15</v>
      </c>
      <c r="I121" s="704">
        <v>156</v>
      </c>
      <c r="J121" s="704">
        <v>8</v>
      </c>
      <c r="K121" s="704">
        <v>41</v>
      </c>
      <c r="L121" s="704">
        <v>10</v>
      </c>
      <c r="M121" s="704">
        <v>11</v>
      </c>
      <c r="N121" s="704">
        <v>1</v>
      </c>
      <c r="O121" s="704">
        <v>8</v>
      </c>
      <c r="P121" s="704">
        <v>5</v>
      </c>
      <c r="Q121" s="704">
        <v>55</v>
      </c>
      <c r="R121" s="704">
        <v>157</v>
      </c>
      <c r="S121" s="704">
        <v>120</v>
      </c>
      <c r="T121" s="704">
        <v>46</v>
      </c>
      <c r="U121" s="704">
        <v>23</v>
      </c>
      <c r="V121" s="32"/>
    </row>
    <row r="122" spans="1:22" s="48" customFormat="1" ht="12.95" customHeight="1">
      <c r="A122" s="45"/>
      <c r="B122" s="50"/>
      <c r="C122" s="364"/>
      <c r="D122" s="364"/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  <c r="O122" s="364"/>
      <c r="P122" s="364"/>
      <c r="Q122" s="364"/>
      <c r="R122" s="364"/>
      <c r="S122" s="364"/>
      <c r="T122" s="364"/>
      <c r="U122" s="364"/>
      <c r="V122" s="32"/>
    </row>
    <row r="123" spans="1:22" s="48" customFormat="1" ht="12.95" customHeight="1">
      <c r="A123" s="45" t="s">
        <v>604</v>
      </c>
      <c r="B123" s="50" t="s">
        <v>934</v>
      </c>
      <c r="C123" s="704">
        <v>100</v>
      </c>
      <c r="D123" s="704">
        <v>44</v>
      </c>
      <c r="E123" s="704">
        <v>721</v>
      </c>
      <c r="F123" s="704">
        <v>102</v>
      </c>
      <c r="G123" s="704">
        <v>100</v>
      </c>
      <c r="H123" s="704">
        <v>27</v>
      </c>
      <c r="I123" s="704">
        <v>981</v>
      </c>
      <c r="J123" s="704">
        <v>460</v>
      </c>
      <c r="K123" s="704">
        <v>242</v>
      </c>
      <c r="L123" s="704">
        <v>29</v>
      </c>
      <c r="M123" s="704">
        <v>47</v>
      </c>
      <c r="N123" s="704">
        <v>5</v>
      </c>
      <c r="O123" s="704">
        <v>108</v>
      </c>
      <c r="P123" s="704">
        <v>10</v>
      </c>
      <c r="Q123" s="704">
        <v>304</v>
      </c>
      <c r="R123" s="704">
        <v>439</v>
      </c>
      <c r="S123" s="704">
        <v>186</v>
      </c>
      <c r="T123" s="704">
        <v>35</v>
      </c>
      <c r="U123" s="704">
        <v>66</v>
      </c>
      <c r="V123" s="32"/>
    </row>
    <row r="124" spans="1:22" s="48" customFormat="1" ht="12.95" customHeight="1">
      <c r="A124" s="45"/>
      <c r="B124" s="50" t="s">
        <v>935</v>
      </c>
      <c r="C124" s="704">
        <v>16</v>
      </c>
      <c r="D124" s="704">
        <v>4</v>
      </c>
      <c r="E124" s="704">
        <v>336</v>
      </c>
      <c r="F124" s="704">
        <v>22</v>
      </c>
      <c r="G124" s="704">
        <v>25</v>
      </c>
      <c r="H124" s="704">
        <v>2</v>
      </c>
      <c r="I124" s="704">
        <v>570</v>
      </c>
      <c r="J124" s="704">
        <v>52</v>
      </c>
      <c r="K124" s="704">
        <v>100</v>
      </c>
      <c r="L124" s="704">
        <v>14</v>
      </c>
      <c r="M124" s="704">
        <v>35</v>
      </c>
      <c r="N124" s="704">
        <v>4</v>
      </c>
      <c r="O124" s="704">
        <v>45</v>
      </c>
      <c r="P124" s="704">
        <v>7</v>
      </c>
      <c r="Q124" s="704">
        <v>119</v>
      </c>
      <c r="R124" s="704">
        <v>286</v>
      </c>
      <c r="S124" s="704">
        <v>145</v>
      </c>
      <c r="T124" s="704">
        <v>19</v>
      </c>
      <c r="U124" s="704">
        <v>36</v>
      </c>
      <c r="V124" s="32"/>
    </row>
    <row r="125" spans="1:22" s="48" customFormat="1" ht="12.95" customHeight="1">
      <c r="A125" s="45"/>
      <c r="B125" s="50"/>
      <c r="V125" s="32"/>
    </row>
    <row r="126" spans="1:22" s="48" customFormat="1" ht="12.95" customHeight="1">
      <c r="A126" s="45" t="s">
        <v>605</v>
      </c>
      <c r="B126" s="50" t="s">
        <v>934</v>
      </c>
      <c r="C126" s="705">
        <v>14</v>
      </c>
      <c r="D126" s="704" t="s">
        <v>1</v>
      </c>
      <c r="E126" s="705">
        <v>26</v>
      </c>
      <c r="F126" s="705">
        <v>10</v>
      </c>
      <c r="G126" s="705">
        <v>7</v>
      </c>
      <c r="H126" s="705">
        <v>10</v>
      </c>
      <c r="I126" s="705">
        <v>21</v>
      </c>
      <c r="J126" s="705">
        <v>10</v>
      </c>
      <c r="K126" s="705">
        <v>16</v>
      </c>
      <c r="L126" s="705">
        <v>2</v>
      </c>
      <c r="M126" s="704" t="s">
        <v>1</v>
      </c>
      <c r="N126" s="704" t="s">
        <v>1</v>
      </c>
      <c r="O126" s="705">
        <v>2</v>
      </c>
      <c r="P126" s="704" t="s">
        <v>1</v>
      </c>
      <c r="Q126" s="705">
        <v>55</v>
      </c>
      <c r="R126" s="705">
        <v>11</v>
      </c>
      <c r="S126" s="705">
        <v>14</v>
      </c>
      <c r="T126" s="705">
        <v>2</v>
      </c>
      <c r="U126" s="705">
        <v>2</v>
      </c>
      <c r="V126" s="32"/>
    </row>
    <row r="127" spans="1:22" s="48" customFormat="1" ht="12.95" customHeight="1">
      <c r="A127" s="45"/>
      <c r="B127" s="50" t="s">
        <v>935</v>
      </c>
      <c r="C127" s="704" t="s">
        <v>1</v>
      </c>
      <c r="D127" s="704" t="s">
        <v>1</v>
      </c>
      <c r="E127" s="704">
        <v>15</v>
      </c>
      <c r="F127" s="704">
        <v>2</v>
      </c>
      <c r="G127" s="704">
        <v>1</v>
      </c>
      <c r="H127" s="704">
        <v>1</v>
      </c>
      <c r="I127" s="704">
        <v>10</v>
      </c>
      <c r="J127" s="704">
        <v>1</v>
      </c>
      <c r="K127" s="704">
        <v>7</v>
      </c>
      <c r="L127" s="704">
        <v>1</v>
      </c>
      <c r="M127" s="704" t="s">
        <v>1</v>
      </c>
      <c r="N127" s="704" t="s">
        <v>1</v>
      </c>
      <c r="O127" s="704">
        <v>1</v>
      </c>
      <c r="P127" s="704" t="s">
        <v>1</v>
      </c>
      <c r="Q127" s="704">
        <v>21</v>
      </c>
      <c r="R127" s="704">
        <v>8</v>
      </c>
      <c r="S127" s="704">
        <v>14</v>
      </c>
      <c r="T127" s="704">
        <v>1</v>
      </c>
      <c r="U127" s="704">
        <v>1</v>
      </c>
      <c r="V127" s="32"/>
    </row>
    <row r="128" spans="1:22" s="48" customFormat="1" ht="12.95" customHeight="1">
      <c r="A128" s="45"/>
      <c r="B128" s="50"/>
      <c r="V128" s="32"/>
    </row>
    <row r="129" spans="1:41" s="48" customFormat="1" ht="12.95" customHeight="1">
      <c r="A129" s="45" t="s">
        <v>606</v>
      </c>
      <c r="B129" s="50" t="s">
        <v>934</v>
      </c>
      <c r="C129" s="704">
        <v>2</v>
      </c>
      <c r="D129" s="704" t="s">
        <v>1</v>
      </c>
      <c r="E129" s="704">
        <v>39</v>
      </c>
      <c r="F129" s="704">
        <v>13</v>
      </c>
      <c r="G129" s="704">
        <v>19</v>
      </c>
      <c r="H129" s="704">
        <v>2</v>
      </c>
      <c r="I129" s="704">
        <v>30</v>
      </c>
      <c r="J129" s="704">
        <v>90</v>
      </c>
      <c r="K129" s="704">
        <v>9</v>
      </c>
      <c r="L129" s="365" t="s">
        <v>1</v>
      </c>
      <c r="M129" s="365" t="s">
        <v>1</v>
      </c>
      <c r="N129" s="704">
        <v>3</v>
      </c>
      <c r="O129" s="704">
        <v>2</v>
      </c>
      <c r="P129" s="704">
        <v>10</v>
      </c>
      <c r="Q129" s="704">
        <v>58</v>
      </c>
      <c r="R129" s="704">
        <v>42</v>
      </c>
      <c r="S129" s="704">
        <v>2</v>
      </c>
      <c r="T129" s="365" t="s">
        <v>1</v>
      </c>
      <c r="U129" s="704">
        <v>4</v>
      </c>
      <c r="V129" s="32"/>
    </row>
    <row r="130" spans="1:41" s="48" customFormat="1" ht="12.95" customHeight="1">
      <c r="A130" s="45"/>
      <c r="B130" s="50" t="s">
        <v>935</v>
      </c>
      <c r="C130" s="704" t="s">
        <v>1</v>
      </c>
      <c r="D130" s="365" t="s">
        <v>1</v>
      </c>
      <c r="E130" s="704">
        <v>6</v>
      </c>
      <c r="F130" s="704">
        <v>1</v>
      </c>
      <c r="G130" s="704" t="s">
        <v>1</v>
      </c>
      <c r="H130" s="704" t="s">
        <v>1</v>
      </c>
      <c r="I130" s="704">
        <v>14</v>
      </c>
      <c r="J130" s="704">
        <v>5</v>
      </c>
      <c r="K130" s="704">
        <v>3</v>
      </c>
      <c r="L130" s="704" t="s">
        <v>1</v>
      </c>
      <c r="M130" s="704" t="s">
        <v>1</v>
      </c>
      <c r="N130" s="365">
        <v>2</v>
      </c>
      <c r="O130" s="704" t="s">
        <v>1</v>
      </c>
      <c r="P130" s="365">
        <v>1</v>
      </c>
      <c r="Q130" s="704">
        <v>14</v>
      </c>
      <c r="R130" s="704">
        <v>29</v>
      </c>
      <c r="S130" s="704">
        <v>2</v>
      </c>
      <c r="T130" s="704" t="s">
        <v>1</v>
      </c>
      <c r="U130" s="704">
        <v>1</v>
      </c>
      <c r="V130" s="32"/>
    </row>
    <row r="131" spans="1:41" s="48" customFormat="1" ht="12.95" customHeight="1">
      <c r="A131" s="45"/>
      <c r="B131" s="50"/>
      <c r="C131" s="364"/>
      <c r="D131" s="364"/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2"/>
    </row>
    <row r="132" spans="1:41" s="48" customFormat="1" ht="12.95" customHeight="1">
      <c r="A132" s="45" t="s">
        <v>607</v>
      </c>
      <c r="B132" s="50" t="s">
        <v>934</v>
      </c>
      <c r="C132" s="704">
        <v>54</v>
      </c>
      <c r="D132" s="365" t="s">
        <v>1</v>
      </c>
      <c r="E132" s="704">
        <v>4</v>
      </c>
      <c r="F132" s="365" t="s">
        <v>1</v>
      </c>
      <c r="G132" s="704">
        <v>1</v>
      </c>
      <c r="H132" s="704">
        <v>7</v>
      </c>
      <c r="I132" s="704">
        <v>18</v>
      </c>
      <c r="J132" s="704">
        <v>29</v>
      </c>
      <c r="K132" s="704">
        <v>8</v>
      </c>
      <c r="L132" s="365" t="s">
        <v>1</v>
      </c>
      <c r="M132" s="365" t="s">
        <v>1</v>
      </c>
      <c r="N132" s="365" t="s">
        <v>1</v>
      </c>
      <c r="O132" s="704">
        <v>3</v>
      </c>
      <c r="P132" s="365" t="s">
        <v>1</v>
      </c>
      <c r="Q132" s="704">
        <v>56</v>
      </c>
      <c r="R132" s="704">
        <v>106</v>
      </c>
      <c r="S132" s="704">
        <v>25</v>
      </c>
      <c r="T132" s="365" t="s">
        <v>1</v>
      </c>
      <c r="U132" s="704">
        <v>1</v>
      </c>
      <c r="V132" s="32"/>
    </row>
    <row r="133" spans="1:41" s="48" customFormat="1" ht="12.95" customHeight="1">
      <c r="A133" s="45"/>
      <c r="B133" s="50" t="s">
        <v>935</v>
      </c>
      <c r="C133" s="548">
        <v>5</v>
      </c>
      <c r="D133" s="365" t="s">
        <v>1</v>
      </c>
      <c r="E133" s="548">
        <v>1</v>
      </c>
      <c r="F133" s="365" t="s">
        <v>1</v>
      </c>
      <c r="G133" s="365" t="s">
        <v>1</v>
      </c>
      <c r="H133" s="365" t="s">
        <v>1</v>
      </c>
      <c r="I133" s="548">
        <v>4</v>
      </c>
      <c r="J133" s="548">
        <v>2</v>
      </c>
      <c r="K133" s="548">
        <v>6</v>
      </c>
      <c r="L133" s="365" t="s">
        <v>1</v>
      </c>
      <c r="M133" s="365" t="s">
        <v>1</v>
      </c>
      <c r="N133" s="365" t="s">
        <v>1</v>
      </c>
      <c r="O133" s="365" t="s">
        <v>1</v>
      </c>
      <c r="P133" s="365" t="s">
        <v>1</v>
      </c>
      <c r="Q133" s="548">
        <v>19</v>
      </c>
      <c r="R133" s="548">
        <v>67</v>
      </c>
      <c r="S133" s="548">
        <v>16</v>
      </c>
      <c r="T133" s="365" t="s">
        <v>1</v>
      </c>
      <c r="U133" s="365" t="s">
        <v>1</v>
      </c>
      <c r="V133" s="32"/>
    </row>
    <row r="134" spans="1:41" s="48" customFormat="1" ht="12.95" customHeight="1">
      <c r="A134" s="45"/>
      <c r="B134" s="50"/>
      <c r="C134" s="366"/>
      <c r="D134" s="366"/>
      <c r="E134" s="366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6"/>
      <c r="R134" s="366"/>
      <c r="S134" s="366"/>
      <c r="T134" s="366"/>
      <c r="U134" s="366"/>
      <c r="V134" s="32"/>
    </row>
    <row r="135" spans="1:41" s="48" customFormat="1" ht="12.95" customHeight="1">
      <c r="A135" s="45" t="s">
        <v>608</v>
      </c>
      <c r="B135" s="50" t="s">
        <v>934</v>
      </c>
      <c r="C135" s="704">
        <v>36</v>
      </c>
      <c r="D135" s="365" t="s">
        <v>1</v>
      </c>
      <c r="E135" s="704">
        <v>60</v>
      </c>
      <c r="F135" s="704">
        <v>24</v>
      </c>
      <c r="G135" s="365">
        <v>1</v>
      </c>
      <c r="H135" s="704">
        <v>1</v>
      </c>
      <c r="I135" s="704">
        <v>72</v>
      </c>
      <c r="J135" s="704">
        <v>28</v>
      </c>
      <c r="K135" s="704">
        <v>14</v>
      </c>
      <c r="L135" s="365" t="s">
        <v>1</v>
      </c>
      <c r="M135" s="704">
        <v>2</v>
      </c>
      <c r="N135" s="365" t="s">
        <v>1</v>
      </c>
      <c r="O135" s="704">
        <v>6</v>
      </c>
      <c r="P135" s="704">
        <v>2</v>
      </c>
      <c r="Q135" s="704">
        <v>96</v>
      </c>
      <c r="R135" s="704">
        <v>47</v>
      </c>
      <c r="S135" s="704">
        <v>4</v>
      </c>
      <c r="T135" s="704">
        <v>1</v>
      </c>
      <c r="U135" s="704">
        <v>5</v>
      </c>
      <c r="V135" s="32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:41" s="48" customFormat="1" ht="12.95" customHeight="1">
      <c r="A136" s="45"/>
      <c r="B136" s="50" t="s">
        <v>935</v>
      </c>
      <c r="C136" s="704">
        <v>2</v>
      </c>
      <c r="D136" s="365" t="s">
        <v>1</v>
      </c>
      <c r="E136" s="704">
        <v>17</v>
      </c>
      <c r="F136" s="704">
        <v>3</v>
      </c>
      <c r="G136" s="365">
        <v>1</v>
      </c>
      <c r="H136" s="365" t="s">
        <v>1</v>
      </c>
      <c r="I136" s="704">
        <v>25</v>
      </c>
      <c r="J136" s="704">
        <v>6</v>
      </c>
      <c r="K136" s="704">
        <v>6</v>
      </c>
      <c r="L136" s="365" t="s">
        <v>1</v>
      </c>
      <c r="M136" s="704">
        <v>1</v>
      </c>
      <c r="N136" s="365" t="s">
        <v>1</v>
      </c>
      <c r="O136" s="704">
        <v>2</v>
      </c>
      <c r="P136" s="704">
        <v>1</v>
      </c>
      <c r="Q136" s="704">
        <v>30</v>
      </c>
      <c r="R136" s="704">
        <v>29</v>
      </c>
      <c r="S136" s="704">
        <v>4</v>
      </c>
      <c r="T136" s="704" t="s">
        <v>1</v>
      </c>
      <c r="U136" s="704">
        <v>2</v>
      </c>
      <c r="V136" s="32"/>
    </row>
    <row r="137" spans="1:41" s="48" customFormat="1" ht="12.95" customHeight="1">
      <c r="A137" s="45"/>
      <c r="B137" s="50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2"/>
    </row>
    <row r="138" spans="1:41" s="48" customFormat="1" ht="12.95" customHeight="1">
      <c r="A138" s="45" t="s">
        <v>609</v>
      </c>
      <c r="B138" s="50" t="s">
        <v>934</v>
      </c>
      <c r="C138" s="704">
        <v>246</v>
      </c>
      <c r="D138" s="365" t="s">
        <v>1</v>
      </c>
      <c r="E138" s="704">
        <v>66</v>
      </c>
      <c r="F138" s="365" t="s">
        <v>1</v>
      </c>
      <c r="G138" s="704">
        <v>8</v>
      </c>
      <c r="H138" s="704">
        <v>1</v>
      </c>
      <c r="I138" s="704">
        <v>6</v>
      </c>
      <c r="J138" s="365" t="s">
        <v>1</v>
      </c>
      <c r="K138" s="704">
        <v>6</v>
      </c>
      <c r="L138" s="365" t="s">
        <v>1</v>
      </c>
      <c r="M138" s="365" t="s">
        <v>1</v>
      </c>
      <c r="N138" s="365" t="s">
        <v>1</v>
      </c>
      <c r="O138" s="704">
        <v>1</v>
      </c>
      <c r="P138" s="704">
        <v>1</v>
      </c>
      <c r="Q138" s="704">
        <v>17</v>
      </c>
      <c r="R138" s="704">
        <v>28</v>
      </c>
      <c r="S138" s="704">
        <v>9</v>
      </c>
      <c r="T138" s="365" t="s">
        <v>1</v>
      </c>
      <c r="U138" s="704">
        <v>2</v>
      </c>
      <c r="V138" s="32"/>
    </row>
    <row r="139" spans="1:41" s="48" customFormat="1" ht="12.95" customHeight="1">
      <c r="A139" s="45"/>
      <c r="B139" s="50" t="s">
        <v>935</v>
      </c>
      <c r="C139" s="704">
        <v>36</v>
      </c>
      <c r="D139" s="365" t="s">
        <v>1</v>
      </c>
      <c r="E139" s="704">
        <v>12</v>
      </c>
      <c r="F139" s="365" t="s">
        <v>1</v>
      </c>
      <c r="G139" s="704">
        <v>1</v>
      </c>
      <c r="H139" s="704">
        <v>1</v>
      </c>
      <c r="I139" s="704">
        <v>5</v>
      </c>
      <c r="J139" s="365" t="s">
        <v>1</v>
      </c>
      <c r="K139" s="704">
        <v>5</v>
      </c>
      <c r="L139" s="365" t="s">
        <v>1</v>
      </c>
      <c r="M139" s="365" t="s">
        <v>1</v>
      </c>
      <c r="N139" s="365" t="s">
        <v>1</v>
      </c>
      <c r="O139" s="704" t="s">
        <v>1</v>
      </c>
      <c r="P139" s="704">
        <v>1</v>
      </c>
      <c r="Q139" s="704">
        <v>11</v>
      </c>
      <c r="R139" s="704">
        <v>20</v>
      </c>
      <c r="S139" s="704">
        <v>8</v>
      </c>
      <c r="T139" s="365" t="s">
        <v>1</v>
      </c>
      <c r="U139" s="365" t="s">
        <v>1</v>
      </c>
      <c r="V139" s="32"/>
    </row>
    <row r="140" spans="1:41" s="48" customFormat="1" ht="12.95" customHeight="1">
      <c r="A140" s="45"/>
      <c r="B140" s="50"/>
      <c r="C140" s="364"/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  <c r="O140" s="364"/>
      <c r="P140" s="364"/>
      <c r="Q140" s="364"/>
      <c r="R140" s="364"/>
      <c r="S140" s="364"/>
      <c r="T140" s="364"/>
      <c r="U140" s="364"/>
      <c r="V140" s="32"/>
    </row>
    <row r="141" spans="1:41" s="48" customFormat="1" ht="12.95" customHeight="1">
      <c r="A141" s="45" t="s">
        <v>610</v>
      </c>
      <c r="B141" s="50" t="s">
        <v>934</v>
      </c>
      <c r="C141" s="704">
        <v>19</v>
      </c>
      <c r="D141" s="365" t="s">
        <v>1</v>
      </c>
      <c r="E141" s="704">
        <v>762</v>
      </c>
      <c r="F141" s="365" t="s">
        <v>1</v>
      </c>
      <c r="G141" s="704">
        <v>13</v>
      </c>
      <c r="H141" s="704">
        <v>14</v>
      </c>
      <c r="I141" s="704">
        <v>77</v>
      </c>
      <c r="J141" s="704">
        <v>102</v>
      </c>
      <c r="K141" s="704">
        <v>24</v>
      </c>
      <c r="L141" s="704">
        <v>2</v>
      </c>
      <c r="M141" s="704">
        <v>6</v>
      </c>
      <c r="N141" s="704" t="s">
        <v>1</v>
      </c>
      <c r="O141" s="704">
        <v>6</v>
      </c>
      <c r="P141" s="704">
        <v>1</v>
      </c>
      <c r="Q141" s="704">
        <v>73</v>
      </c>
      <c r="R141" s="704">
        <v>93</v>
      </c>
      <c r="S141" s="704">
        <v>45</v>
      </c>
      <c r="T141" s="704">
        <v>4</v>
      </c>
      <c r="U141" s="704">
        <v>12</v>
      </c>
      <c r="V141" s="32"/>
    </row>
    <row r="142" spans="1:41" s="48" customFormat="1" ht="12.95" customHeight="1">
      <c r="A142" s="45"/>
      <c r="B142" s="50" t="s">
        <v>935</v>
      </c>
      <c r="C142" s="704">
        <v>6</v>
      </c>
      <c r="D142" s="365" t="s">
        <v>1</v>
      </c>
      <c r="E142" s="704">
        <v>293</v>
      </c>
      <c r="F142" s="365" t="s">
        <v>1</v>
      </c>
      <c r="G142" s="704">
        <v>2</v>
      </c>
      <c r="H142" s="704">
        <v>4</v>
      </c>
      <c r="I142" s="704">
        <v>44</v>
      </c>
      <c r="J142" s="704">
        <v>10</v>
      </c>
      <c r="K142" s="704">
        <v>8</v>
      </c>
      <c r="L142" s="704" t="s">
        <v>1</v>
      </c>
      <c r="M142" s="704">
        <v>3</v>
      </c>
      <c r="N142" s="365" t="s">
        <v>1</v>
      </c>
      <c r="O142" s="704">
        <v>2</v>
      </c>
      <c r="P142" s="704">
        <v>1</v>
      </c>
      <c r="Q142" s="704">
        <v>32</v>
      </c>
      <c r="R142" s="704">
        <v>62</v>
      </c>
      <c r="S142" s="704">
        <v>29</v>
      </c>
      <c r="T142" s="704">
        <v>2</v>
      </c>
      <c r="U142" s="704">
        <v>5</v>
      </c>
      <c r="V142" s="32"/>
    </row>
    <row r="143" spans="1:41" s="48" customFormat="1" ht="12.95" customHeight="1">
      <c r="A143" s="45"/>
      <c r="B143" s="50"/>
      <c r="C143" s="364"/>
      <c r="D143" s="364"/>
      <c r="E143" s="364"/>
      <c r="F143" s="364"/>
      <c r="G143" s="364"/>
      <c r="H143" s="364"/>
      <c r="I143" s="364"/>
      <c r="J143" s="364"/>
      <c r="K143" s="364"/>
      <c r="L143" s="364"/>
      <c r="M143" s="364"/>
      <c r="N143" s="364"/>
      <c r="O143" s="364"/>
      <c r="P143" s="364"/>
      <c r="Q143" s="364"/>
      <c r="R143" s="364"/>
      <c r="S143" s="364"/>
      <c r="T143" s="364"/>
      <c r="U143" s="364"/>
      <c r="V143" s="32"/>
    </row>
    <row r="144" spans="1:41" s="48" customFormat="1" ht="12.95" customHeight="1">
      <c r="A144" s="35" t="s">
        <v>820</v>
      </c>
      <c r="B144" s="50" t="s">
        <v>934</v>
      </c>
      <c r="C144" s="704">
        <v>257</v>
      </c>
      <c r="D144" s="704">
        <v>849</v>
      </c>
      <c r="E144" s="704">
        <v>2735</v>
      </c>
      <c r="F144" s="704">
        <v>252</v>
      </c>
      <c r="G144" s="704">
        <v>324</v>
      </c>
      <c r="H144" s="704">
        <v>496</v>
      </c>
      <c r="I144" s="704">
        <v>2566</v>
      </c>
      <c r="J144" s="704">
        <v>610</v>
      </c>
      <c r="K144" s="704">
        <v>875</v>
      </c>
      <c r="L144" s="704">
        <v>156</v>
      </c>
      <c r="M144" s="704">
        <v>218</v>
      </c>
      <c r="N144" s="704">
        <v>51</v>
      </c>
      <c r="O144" s="704">
        <v>356</v>
      </c>
      <c r="P144" s="704">
        <v>204</v>
      </c>
      <c r="Q144" s="704">
        <v>944</v>
      </c>
      <c r="R144" s="704">
        <v>1385</v>
      </c>
      <c r="S144" s="704">
        <v>1176</v>
      </c>
      <c r="T144" s="704">
        <v>87</v>
      </c>
      <c r="U144" s="704">
        <v>302</v>
      </c>
      <c r="V144" s="32"/>
    </row>
    <row r="145" spans="1:22" s="48" customFormat="1" ht="12.95" customHeight="1">
      <c r="A145" s="45"/>
      <c r="B145" s="50" t="s">
        <v>935</v>
      </c>
      <c r="C145" s="704">
        <v>52</v>
      </c>
      <c r="D145" s="704">
        <v>112</v>
      </c>
      <c r="E145" s="704">
        <v>1014</v>
      </c>
      <c r="F145" s="704">
        <v>46</v>
      </c>
      <c r="G145" s="704">
        <v>62</v>
      </c>
      <c r="H145" s="704">
        <v>32</v>
      </c>
      <c r="I145" s="704">
        <v>1394</v>
      </c>
      <c r="J145" s="704">
        <v>88</v>
      </c>
      <c r="K145" s="704">
        <v>450</v>
      </c>
      <c r="L145" s="704">
        <v>46</v>
      </c>
      <c r="M145" s="704">
        <v>127</v>
      </c>
      <c r="N145" s="704">
        <v>20</v>
      </c>
      <c r="O145" s="704">
        <v>136</v>
      </c>
      <c r="P145" s="704">
        <v>35</v>
      </c>
      <c r="Q145" s="704">
        <v>390</v>
      </c>
      <c r="R145" s="704">
        <v>960</v>
      </c>
      <c r="S145" s="704">
        <v>866</v>
      </c>
      <c r="T145" s="704">
        <v>57</v>
      </c>
      <c r="U145" s="704">
        <v>177</v>
      </c>
      <c r="V145" s="32"/>
    </row>
    <row r="146" spans="1:22" s="48" customFormat="1" ht="12.95" customHeight="1">
      <c r="A146" s="45"/>
      <c r="B146" s="50"/>
      <c r="C146" s="364"/>
      <c r="D146" s="364"/>
      <c r="E146" s="364"/>
      <c r="F146" s="364"/>
      <c r="G146" s="364"/>
      <c r="H146" s="364"/>
      <c r="I146" s="364"/>
      <c r="J146" s="364"/>
      <c r="K146" s="364"/>
      <c r="L146" s="364"/>
      <c r="M146" s="364"/>
      <c r="N146" s="364"/>
      <c r="O146" s="364"/>
      <c r="P146" s="364"/>
      <c r="Q146" s="364"/>
      <c r="R146" s="364"/>
      <c r="S146" s="364"/>
      <c r="T146" s="364"/>
      <c r="U146" s="364"/>
      <c r="V146" s="32"/>
    </row>
    <row r="147" spans="1:22" s="48" customFormat="1" ht="12.95" customHeight="1">
      <c r="A147" s="45" t="s">
        <v>611</v>
      </c>
      <c r="B147" s="50" t="s">
        <v>934</v>
      </c>
      <c r="C147" s="704">
        <v>123</v>
      </c>
      <c r="D147" s="704">
        <v>14</v>
      </c>
      <c r="E147" s="704">
        <v>2114</v>
      </c>
      <c r="F147" s="704">
        <v>90</v>
      </c>
      <c r="G147" s="704">
        <v>130</v>
      </c>
      <c r="H147" s="704">
        <v>238</v>
      </c>
      <c r="I147" s="704">
        <v>1348</v>
      </c>
      <c r="J147" s="704">
        <v>268</v>
      </c>
      <c r="K147" s="704">
        <v>332</v>
      </c>
      <c r="L147" s="704">
        <v>64</v>
      </c>
      <c r="M147" s="704">
        <v>66</v>
      </c>
      <c r="N147" s="704">
        <v>18</v>
      </c>
      <c r="O147" s="704">
        <v>159</v>
      </c>
      <c r="P147" s="704">
        <v>33</v>
      </c>
      <c r="Q147" s="704">
        <v>313</v>
      </c>
      <c r="R147" s="704">
        <v>715</v>
      </c>
      <c r="S147" s="704">
        <v>250</v>
      </c>
      <c r="T147" s="704">
        <v>20</v>
      </c>
      <c r="U147" s="704">
        <v>114</v>
      </c>
      <c r="V147" s="32"/>
    </row>
    <row r="148" spans="1:22" s="48" customFormat="1" ht="12.95" customHeight="1">
      <c r="A148" s="45"/>
      <c r="B148" s="50" t="s">
        <v>935</v>
      </c>
      <c r="C148" s="704">
        <v>25</v>
      </c>
      <c r="D148" s="365" t="s">
        <v>1</v>
      </c>
      <c r="E148" s="704">
        <v>687</v>
      </c>
      <c r="F148" s="704">
        <v>15</v>
      </c>
      <c r="G148" s="704">
        <v>16</v>
      </c>
      <c r="H148" s="704">
        <v>13</v>
      </c>
      <c r="I148" s="704">
        <v>614</v>
      </c>
      <c r="J148" s="704">
        <v>41</v>
      </c>
      <c r="K148" s="704">
        <v>195</v>
      </c>
      <c r="L148" s="704">
        <v>16</v>
      </c>
      <c r="M148" s="704">
        <v>40</v>
      </c>
      <c r="N148" s="704">
        <v>8</v>
      </c>
      <c r="O148" s="704">
        <v>58</v>
      </c>
      <c r="P148" s="704">
        <v>16</v>
      </c>
      <c r="Q148" s="704">
        <v>136</v>
      </c>
      <c r="R148" s="704">
        <v>502</v>
      </c>
      <c r="S148" s="704">
        <v>184</v>
      </c>
      <c r="T148" s="704">
        <v>11</v>
      </c>
      <c r="U148" s="704">
        <v>73</v>
      </c>
      <c r="V148" s="32"/>
    </row>
    <row r="149" spans="1:22" s="48" customFormat="1" ht="12.95" customHeight="1">
      <c r="A149" s="45"/>
      <c r="B149" s="50"/>
      <c r="C149" s="364"/>
      <c r="D149" s="364"/>
      <c r="E149" s="364"/>
      <c r="F149" s="364"/>
      <c r="G149" s="364"/>
      <c r="H149" s="364"/>
      <c r="I149" s="364"/>
      <c r="J149" s="364"/>
      <c r="K149" s="364"/>
      <c r="L149" s="364"/>
      <c r="M149" s="364"/>
      <c r="N149" s="364"/>
      <c r="O149" s="364"/>
      <c r="P149" s="364"/>
      <c r="Q149" s="364"/>
      <c r="R149" s="364"/>
      <c r="S149" s="364"/>
      <c r="T149" s="364"/>
      <c r="U149" s="364"/>
      <c r="V149" s="32"/>
    </row>
    <row r="150" spans="1:22" s="48" customFormat="1" ht="12.95" customHeight="1">
      <c r="A150" s="45" t="s">
        <v>612</v>
      </c>
      <c r="B150" s="50" t="s">
        <v>934</v>
      </c>
      <c r="C150" s="704">
        <v>385</v>
      </c>
      <c r="D150" s="365" t="s">
        <v>1</v>
      </c>
      <c r="E150" s="704">
        <v>184</v>
      </c>
      <c r="F150" s="704">
        <v>29</v>
      </c>
      <c r="G150" s="704">
        <v>10</v>
      </c>
      <c r="H150" s="704">
        <v>3</v>
      </c>
      <c r="I150" s="704">
        <v>86</v>
      </c>
      <c r="J150" s="704">
        <v>92</v>
      </c>
      <c r="K150" s="704">
        <v>39</v>
      </c>
      <c r="L150" s="704">
        <v>1</v>
      </c>
      <c r="M150" s="704">
        <v>2</v>
      </c>
      <c r="N150" s="365" t="s">
        <v>1</v>
      </c>
      <c r="O150" s="704">
        <v>6</v>
      </c>
      <c r="P150" s="704">
        <v>2</v>
      </c>
      <c r="Q150" s="704">
        <v>114</v>
      </c>
      <c r="R150" s="704">
        <v>165</v>
      </c>
      <c r="S150" s="704">
        <v>40</v>
      </c>
      <c r="T150" s="704">
        <v>12</v>
      </c>
      <c r="U150" s="704">
        <v>4</v>
      </c>
      <c r="V150" s="32"/>
    </row>
    <row r="151" spans="1:22" s="48" customFormat="1" ht="12.95" customHeight="1">
      <c r="A151" s="45"/>
      <c r="B151" s="50" t="s">
        <v>935</v>
      </c>
      <c r="C151" s="704">
        <v>66</v>
      </c>
      <c r="D151" s="365" t="s">
        <v>1</v>
      </c>
      <c r="E151" s="704">
        <v>14</v>
      </c>
      <c r="F151" s="704">
        <v>6</v>
      </c>
      <c r="G151" s="704">
        <v>2</v>
      </c>
      <c r="H151" s="365" t="s">
        <v>1</v>
      </c>
      <c r="I151" s="704">
        <v>38</v>
      </c>
      <c r="J151" s="704">
        <v>14</v>
      </c>
      <c r="K151" s="704">
        <v>22</v>
      </c>
      <c r="L151" s="704">
        <v>1</v>
      </c>
      <c r="M151" s="704">
        <v>2</v>
      </c>
      <c r="N151" s="365" t="s">
        <v>1</v>
      </c>
      <c r="O151" s="704">
        <v>2</v>
      </c>
      <c r="P151" s="704">
        <v>2</v>
      </c>
      <c r="Q151" s="704">
        <v>38</v>
      </c>
      <c r="R151" s="704">
        <v>104</v>
      </c>
      <c r="S151" s="704">
        <v>23</v>
      </c>
      <c r="T151" s="704">
        <v>2</v>
      </c>
      <c r="U151" s="704">
        <v>2</v>
      </c>
      <c r="V151" s="32"/>
    </row>
    <row r="152" spans="1:22" s="48" customFormat="1" ht="12.95" customHeight="1">
      <c r="A152" s="45"/>
      <c r="B152" s="50"/>
      <c r="C152" s="364"/>
      <c r="D152" s="364"/>
      <c r="E152" s="364"/>
      <c r="F152" s="364"/>
      <c r="G152" s="364"/>
      <c r="H152" s="364"/>
      <c r="I152" s="364"/>
      <c r="J152" s="364"/>
      <c r="K152" s="364"/>
      <c r="L152" s="364"/>
      <c r="M152" s="364"/>
      <c r="N152" s="364"/>
      <c r="O152" s="364"/>
      <c r="P152" s="364"/>
      <c r="Q152" s="364"/>
      <c r="R152" s="364"/>
      <c r="S152" s="364"/>
      <c r="T152" s="364"/>
      <c r="U152" s="364"/>
      <c r="V152" s="32"/>
    </row>
    <row r="153" spans="1:22" s="48" customFormat="1" ht="12.95" customHeight="1">
      <c r="A153" s="45" t="s">
        <v>613</v>
      </c>
      <c r="B153" s="50" t="s">
        <v>934</v>
      </c>
      <c r="C153" s="704">
        <v>268</v>
      </c>
      <c r="D153" s="365" t="s">
        <v>1</v>
      </c>
      <c r="E153" s="704">
        <v>348</v>
      </c>
      <c r="F153" s="704">
        <v>62</v>
      </c>
      <c r="G153" s="704">
        <v>42</v>
      </c>
      <c r="H153" s="704">
        <v>30</v>
      </c>
      <c r="I153" s="704">
        <v>331</v>
      </c>
      <c r="J153" s="704">
        <v>50</v>
      </c>
      <c r="K153" s="704">
        <v>61</v>
      </c>
      <c r="L153" s="704">
        <v>12</v>
      </c>
      <c r="M153" s="704">
        <v>24</v>
      </c>
      <c r="N153" s="365" t="s">
        <v>1</v>
      </c>
      <c r="O153" s="704">
        <v>22</v>
      </c>
      <c r="P153" s="704">
        <v>20</v>
      </c>
      <c r="Q153" s="704">
        <v>177</v>
      </c>
      <c r="R153" s="704">
        <v>146</v>
      </c>
      <c r="S153" s="704">
        <v>98</v>
      </c>
      <c r="T153" s="704">
        <v>24</v>
      </c>
      <c r="U153" s="704">
        <v>25</v>
      </c>
      <c r="V153" s="32"/>
    </row>
    <row r="154" spans="1:22" s="48" customFormat="1" ht="12.95" customHeight="1">
      <c r="A154" s="45"/>
      <c r="B154" s="50" t="s">
        <v>935</v>
      </c>
      <c r="C154" s="704">
        <v>48</v>
      </c>
      <c r="D154" s="365" t="s">
        <v>1</v>
      </c>
      <c r="E154" s="704">
        <v>86</v>
      </c>
      <c r="F154" s="704">
        <v>12</v>
      </c>
      <c r="G154" s="704">
        <v>14</v>
      </c>
      <c r="H154" s="704">
        <v>8</v>
      </c>
      <c r="I154" s="704">
        <v>208</v>
      </c>
      <c r="J154" s="704">
        <v>12</v>
      </c>
      <c r="K154" s="704">
        <v>28</v>
      </c>
      <c r="L154" s="704">
        <v>5</v>
      </c>
      <c r="M154" s="704">
        <v>18</v>
      </c>
      <c r="N154" s="365" t="s">
        <v>1</v>
      </c>
      <c r="O154" s="704">
        <v>9</v>
      </c>
      <c r="P154" s="704">
        <v>6</v>
      </c>
      <c r="Q154" s="704">
        <v>76</v>
      </c>
      <c r="R154" s="704">
        <v>105</v>
      </c>
      <c r="S154" s="704">
        <v>71</v>
      </c>
      <c r="T154" s="704">
        <v>11</v>
      </c>
      <c r="U154" s="704">
        <v>11</v>
      </c>
      <c r="V154" s="32"/>
    </row>
    <row r="155" spans="1:22" s="48" customFormat="1" ht="12.95" customHeight="1">
      <c r="A155" s="45"/>
      <c r="B155" s="50"/>
      <c r="C155" s="364"/>
      <c r="D155" s="364"/>
      <c r="E155" s="364"/>
      <c r="F155" s="364"/>
      <c r="G155" s="364"/>
      <c r="H155" s="364"/>
      <c r="I155" s="364"/>
      <c r="J155" s="364"/>
      <c r="K155" s="364"/>
      <c r="L155" s="364"/>
      <c r="M155" s="364"/>
      <c r="N155" s="364"/>
      <c r="O155" s="364"/>
      <c r="P155" s="364"/>
      <c r="Q155" s="364"/>
      <c r="R155" s="364"/>
      <c r="S155" s="364"/>
      <c r="T155" s="364"/>
      <c r="U155" s="364"/>
      <c r="V155" s="32"/>
    </row>
    <row r="156" spans="1:22" s="48" customFormat="1" ht="12.95" customHeight="1">
      <c r="A156" s="45" t="s">
        <v>614</v>
      </c>
      <c r="B156" s="50" t="s">
        <v>934</v>
      </c>
      <c r="C156" s="704">
        <v>31</v>
      </c>
      <c r="D156" s="365" t="s">
        <v>1</v>
      </c>
      <c r="E156" s="704">
        <v>34</v>
      </c>
      <c r="F156" s="704">
        <v>20</v>
      </c>
      <c r="G156" s="704">
        <v>16</v>
      </c>
      <c r="H156" s="704">
        <v>3</v>
      </c>
      <c r="I156" s="704">
        <v>114</v>
      </c>
      <c r="J156" s="704">
        <v>26</v>
      </c>
      <c r="K156" s="704">
        <v>28</v>
      </c>
      <c r="L156" s="704">
        <v>7</v>
      </c>
      <c r="M156" s="704">
        <v>4</v>
      </c>
      <c r="N156" s="365" t="s">
        <v>1</v>
      </c>
      <c r="O156" s="704">
        <v>12</v>
      </c>
      <c r="P156" s="704">
        <v>4</v>
      </c>
      <c r="Q156" s="704">
        <v>108</v>
      </c>
      <c r="R156" s="704">
        <v>134</v>
      </c>
      <c r="S156" s="704">
        <v>40</v>
      </c>
      <c r="T156" s="704">
        <v>11</v>
      </c>
      <c r="U156" s="704">
        <v>8</v>
      </c>
      <c r="V156" s="32"/>
    </row>
    <row r="157" spans="1:22" s="48" customFormat="1" ht="12.95" customHeight="1">
      <c r="A157" s="45"/>
      <c r="B157" s="50" t="s">
        <v>935</v>
      </c>
      <c r="C157" s="704">
        <v>14</v>
      </c>
      <c r="D157" s="365" t="s">
        <v>1</v>
      </c>
      <c r="E157" s="704">
        <v>5</v>
      </c>
      <c r="F157" s="704">
        <v>5</v>
      </c>
      <c r="G157" s="704">
        <v>2</v>
      </c>
      <c r="H157" s="704" t="s">
        <v>1</v>
      </c>
      <c r="I157" s="704">
        <v>62</v>
      </c>
      <c r="J157" s="704">
        <v>6</v>
      </c>
      <c r="K157" s="704">
        <v>8</v>
      </c>
      <c r="L157" s="704">
        <v>2</v>
      </c>
      <c r="M157" s="704">
        <v>2</v>
      </c>
      <c r="N157" s="365" t="s">
        <v>1</v>
      </c>
      <c r="O157" s="704">
        <v>6</v>
      </c>
      <c r="P157" s="365" t="s">
        <v>1</v>
      </c>
      <c r="Q157" s="704">
        <v>36</v>
      </c>
      <c r="R157" s="704">
        <v>80</v>
      </c>
      <c r="S157" s="704">
        <v>28</v>
      </c>
      <c r="T157" s="704">
        <v>4</v>
      </c>
      <c r="U157" s="704">
        <v>4</v>
      </c>
      <c r="V157" s="32"/>
    </row>
    <row r="158" spans="1:22" s="48" customFormat="1" ht="12.95" customHeight="1">
      <c r="A158" s="45"/>
      <c r="B158" s="50"/>
      <c r="C158" s="364"/>
      <c r="D158" s="364"/>
      <c r="E158" s="364"/>
      <c r="F158" s="364"/>
      <c r="G158" s="364"/>
      <c r="H158" s="364"/>
      <c r="I158" s="364"/>
      <c r="J158" s="364"/>
      <c r="K158" s="364"/>
      <c r="L158" s="364"/>
      <c r="M158" s="364"/>
      <c r="N158" s="364"/>
      <c r="O158" s="364"/>
      <c r="P158" s="364"/>
      <c r="Q158" s="364"/>
      <c r="R158" s="364"/>
      <c r="S158" s="364"/>
      <c r="T158" s="364"/>
      <c r="U158" s="364"/>
      <c r="V158" s="32"/>
    </row>
    <row r="159" spans="1:22" s="48" customFormat="1" ht="12.95" customHeight="1">
      <c r="A159" s="45" t="s">
        <v>615</v>
      </c>
      <c r="B159" s="50" t="s">
        <v>934</v>
      </c>
      <c r="C159" s="704">
        <v>202</v>
      </c>
      <c r="D159" s="704">
        <v>18</v>
      </c>
      <c r="E159" s="704">
        <v>786</v>
      </c>
      <c r="F159" s="704">
        <v>108</v>
      </c>
      <c r="G159" s="704">
        <v>108</v>
      </c>
      <c r="H159" s="704">
        <v>28</v>
      </c>
      <c r="I159" s="704">
        <v>408</v>
      </c>
      <c r="J159" s="704">
        <v>67</v>
      </c>
      <c r="K159" s="704">
        <v>76</v>
      </c>
      <c r="L159" s="704">
        <v>21</v>
      </c>
      <c r="M159" s="704">
        <v>29</v>
      </c>
      <c r="N159" s="704">
        <v>1</v>
      </c>
      <c r="O159" s="704">
        <v>48</v>
      </c>
      <c r="P159" s="704">
        <v>31</v>
      </c>
      <c r="Q159" s="704">
        <v>176</v>
      </c>
      <c r="R159" s="704">
        <v>312</v>
      </c>
      <c r="S159" s="704">
        <v>119</v>
      </c>
      <c r="T159" s="704">
        <v>12</v>
      </c>
      <c r="U159" s="704">
        <v>34</v>
      </c>
      <c r="V159" s="32"/>
    </row>
    <row r="160" spans="1:22" s="48" customFormat="1" ht="12.95" customHeight="1">
      <c r="A160" s="45"/>
      <c r="B160" s="50" t="s">
        <v>935</v>
      </c>
      <c r="C160" s="704">
        <v>44</v>
      </c>
      <c r="D160" s="704">
        <v>2</v>
      </c>
      <c r="E160" s="704">
        <v>349</v>
      </c>
      <c r="F160" s="704">
        <v>16</v>
      </c>
      <c r="G160" s="704">
        <v>20</v>
      </c>
      <c r="H160" s="704">
        <v>2</v>
      </c>
      <c r="I160" s="704">
        <v>238</v>
      </c>
      <c r="J160" s="704">
        <v>15</v>
      </c>
      <c r="K160" s="704">
        <v>42</v>
      </c>
      <c r="L160" s="704">
        <v>4</v>
      </c>
      <c r="M160" s="704">
        <v>16</v>
      </c>
      <c r="N160" s="704">
        <v>1</v>
      </c>
      <c r="O160" s="704">
        <v>12</v>
      </c>
      <c r="P160" s="704">
        <v>10</v>
      </c>
      <c r="Q160" s="704">
        <v>71</v>
      </c>
      <c r="R160" s="704">
        <v>211</v>
      </c>
      <c r="S160" s="704">
        <v>87</v>
      </c>
      <c r="T160" s="704">
        <v>7</v>
      </c>
      <c r="U160" s="704">
        <v>19</v>
      </c>
      <c r="V160" s="32"/>
    </row>
    <row r="161" spans="1:22" s="48" customFormat="1" ht="12.95" customHeight="1">
      <c r="A161" s="45"/>
      <c r="B161" s="50"/>
      <c r="C161" s="364"/>
      <c r="D161" s="364"/>
      <c r="E161" s="364"/>
      <c r="F161" s="364"/>
      <c r="G161" s="364"/>
      <c r="H161" s="364"/>
      <c r="I161" s="364"/>
      <c r="J161" s="364"/>
      <c r="K161" s="364"/>
      <c r="L161" s="364"/>
      <c r="M161" s="364"/>
      <c r="N161" s="364"/>
      <c r="O161" s="364"/>
      <c r="P161" s="364"/>
      <c r="Q161" s="364"/>
      <c r="R161" s="364"/>
      <c r="S161" s="364"/>
      <c r="T161" s="364"/>
      <c r="U161" s="364"/>
      <c r="V161" s="32"/>
    </row>
    <row r="162" spans="1:22" s="48" customFormat="1" ht="12.95" customHeight="1">
      <c r="A162" s="45" t="s">
        <v>616</v>
      </c>
      <c r="B162" s="50" t="s">
        <v>934</v>
      </c>
      <c r="C162" s="704">
        <v>142</v>
      </c>
      <c r="D162" s="704">
        <v>560</v>
      </c>
      <c r="E162" s="704">
        <v>470</v>
      </c>
      <c r="F162" s="704">
        <v>26</v>
      </c>
      <c r="G162" s="704">
        <v>26</v>
      </c>
      <c r="H162" s="704">
        <v>17</v>
      </c>
      <c r="I162" s="704">
        <v>108</v>
      </c>
      <c r="J162" s="704">
        <v>64</v>
      </c>
      <c r="K162" s="704">
        <v>28</v>
      </c>
      <c r="L162" s="704">
        <v>8</v>
      </c>
      <c r="M162" s="704">
        <v>10</v>
      </c>
      <c r="N162" s="365" t="s">
        <v>1</v>
      </c>
      <c r="O162" s="704">
        <v>16</v>
      </c>
      <c r="P162" s="704">
        <v>10</v>
      </c>
      <c r="Q162" s="704">
        <v>238</v>
      </c>
      <c r="R162" s="704">
        <v>183</v>
      </c>
      <c r="S162" s="704">
        <v>90</v>
      </c>
      <c r="T162" s="704">
        <v>30</v>
      </c>
      <c r="U162" s="704">
        <v>36</v>
      </c>
      <c r="V162" s="32"/>
    </row>
    <row r="163" spans="1:22" s="48" customFormat="1" ht="12.95" customHeight="1">
      <c r="A163" s="45"/>
      <c r="B163" s="50" t="s">
        <v>935</v>
      </c>
      <c r="C163" s="704">
        <v>33</v>
      </c>
      <c r="D163" s="704">
        <v>53</v>
      </c>
      <c r="E163" s="704">
        <v>189</v>
      </c>
      <c r="F163" s="704">
        <v>2</v>
      </c>
      <c r="G163" s="704">
        <v>4</v>
      </c>
      <c r="H163" s="704">
        <v>4</v>
      </c>
      <c r="I163" s="704">
        <v>52</v>
      </c>
      <c r="J163" s="704">
        <v>8</v>
      </c>
      <c r="K163" s="704">
        <v>10</v>
      </c>
      <c r="L163" s="704">
        <v>4</v>
      </c>
      <c r="M163" s="704">
        <v>6</v>
      </c>
      <c r="N163" s="365" t="s">
        <v>1</v>
      </c>
      <c r="O163" s="704">
        <v>8</v>
      </c>
      <c r="P163" s="365" t="s">
        <v>1</v>
      </c>
      <c r="Q163" s="704">
        <v>89</v>
      </c>
      <c r="R163" s="704">
        <v>126</v>
      </c>
      <c r="S163" s="704">
        <v>60</v>
      </c>
      <c r="T163" s="704">
        <v>9</v>
      </c>
      <c r="U163" s="704">
        <v>18</v>
      </c>
      <c r="V163" s="32"/>
    </row>
    <row r="164" spans="1:22" s="48" customFormat="1" ht="12.95" customHeight="1">
      <c r="A164" s="45"/>
      <c r="B164" s="50"/>
      <c r="C164" s="364"/>
      <c r="D164" s="364"/>
      <c r="E164" s="364"/>
      <c r="F164" s="364"/>
      <c r="G164" s="364"/>
      <c r="H164" s="364"/>
      <c r="I164" s="364"/>
      <c r="J164" s="364"/>
      <c r="K164" s="364"/>
      <c r="L164" s="364"/>
      <c r="M164" s="364"/>
      <c r="N164" s="364"/>
      <c r="O164" s="364"/>
      <c r="P164" s="364"/>
      <c r="Q164" s="364"/>
      <c r="R164" s="364"/>
      <c r="S164" s="364"/>
      <c r="T164" s="364"/>
      <c r="U164" s="364"/>
      <c r="V164" s="32"/>
    </row>
    <row r="165" spans="1:22" s="48" customFormat="1" ht="12.95" customHeight="1">
      <c r="A165" s="42" t="s">
        <v>617</v>
      </c>
      <c r="B165" s="50" t="s">
        <v>934</v>
      </c>
      <c r="C165" s="365">
        <v>4</v>
      </c>
      <c r="D165" s="704">
        <v>609</v>
      </c>
      <c r="E165" s="704">
        <v>32</v>
      </c>
      <c r="F165" s="365">
        <v>174</v>
      </c>
      <c r="G165" s="365">
        <v>15</v>
      </c>
      <c r="H165" s="704">
        <v>32</v>
      </c>
      <c r="I165" s="704">
        <v>56</v>
      </c>
      <c r="J165" s="704">
        <v>37</v>
      </c>
      <c r="K165" s="704">
        <v>36</v>
      </c>
      <c r="L165" s="365" t="s">
        <v>1</v>
      </c>
      <c r="M165" s="365">
        <v>4</v>
      </c>
      <c r="N165" s="704" t="s">
        <v>1</v>
      </c>
      <c r="O165" s="704">
        <v>12</v>
      </c>
      <c r="P165" s="704">
        <v>4</v>
      </c>
      <c r="Q165" s="704">
        <v>62</v>
      </c>
      <c r="R165" s="704">
        <v>90</v>
      </c>
      <c r="S165" s="365">
        <v>9</v>
      </c>
      <c r="T165" s="365">
        <v>2</v>
      </c>
      <c r="U165" s="704">
        <v>16</v>
      </c>
      <c r="V165" s="32"/>
    </row>
    <row r="166" spans="1:22" s="48" customFormat="1" ht="12.95" customHeight="1">
      <c r="A166" s="45"/>
      <c r="B166" s="50" t="s">
        <v>935</v>
      </c>
      <c r="C166" s="365">
        <v>1</v>
      </c>
      <c r="D166" s="704">
        <v>54</v>
      </c>
      <c r="E166" s="704">
        <v>4</v>
      </c>
      <c r="F166" s="365">
        <v>8</v>
      </c>
      <c r="G166" s="365">
        <v>2</v>
      </c>
      <c r="H166" s="704">
        <v>7</v>
      </c>
      <c r="I166" s="704">
        <v>33</v>
      </c>
      <c r="J166" s="704">
        <v>4</v>
      </c>
      <c r="K166" s="704">
        <v>25</v>
      </c>
      <c r="L166" s="365" t="s">
        <v>1</v>
      </c>
      <c r="M166" s="365">
        <v>3</v>
      </c>
      <c r="N166" s="704" t="s">
        <v>1</v>
      </c>
      <c r="O166" s="704">
        <v>2</v>
      </c>
      <c r="P166" s="365" t="s">
        <v>1</v>
      </c>
      <c r="Q166" s="704">
        <v>18</v>
      </c>
      <c r="R166" s="704">
        <v>70</v>
      </c>
      <c r="S166" s="365">
        <v>7</v>
      </c>
      <c r="T166" s="365" t="s">
        <v>1</v>
      </c>
      <c r="U166" s="704">
        <v>5</v>
      </c>
      <c r="V166" s="32"/>
    </row>
    <row r="167" spans="1:22" s="48" customFormat="1" ht="12.95" customHeight="1">
      <c r="A167" s="45"/>
      <c r="B167" s="50"/>
      <c r="C167" s="364"/>
      <c r="D167" s="364"/>
      <c r="E167" s="364"/>
      <c r="F167" s="364"/>
      <c r="G167" s="364"/>
      <c r="H167" s="364"/>
      <c r="I167" s="364"/>
      <c r="J167" s="364"/>
      <c r="K167" s="364"/>
      <c r="L167" s="364"/>
      <c r="M167" s="364"/>
      <c r="N167" s="364"/>
      <c r="O167" s="364"/>
      <c r="P167" s="364"/>
      <c r="Q167" s="364"/>
      <c r="R167" s="364"/>
      <c r="S167" s="364"/>
      <c r="T167" s="364"/>
      <c r="U167" s="364"/>
      <c r="V167" s="32"/>
    </row>
    <row r="168" spans="1:22" s="48" customFormat="1" ht="12.95" customHeight="1">
      <c r="A168" s="45" t="s">
        <v>618</v>
      </c>
      <c r="B168" s="50" t="s">
        <v>934</v>
      </c>
      <c r="C168" s="704">
        <v>298</v>
      </c>
      <c r="D168" s="704">
        <v>2</v>
      </c>
      <c r="E168" s="704">
        <v>2719</v>
      </c>
      <c r="F168" s="704">
        <v>60</v>
      </c>
      <c r="G168" s="704">
        <v>117</v>
      </c>
      <c r="H168" s="704">
        <v>454</v>
      </c>
      <c r="I168" s="704">
        <v>1276</v>
      </c>
      <c r="J168" s="704">
        <v>232</v>
      </c>
      <c r="K168" s="704">
        <v>502</v>
      </c>
      <c r="L168" s="704">
        <v>17</v>
      </c>
      <c r="M168" s="704">
        <v>51</v>
      </c>
      <c r="N168" s="704">
        <v>1</v>
      </c>
      <c r="O168" s="704">
        <v>84</v>
      </c>
      <c r="P168" s="704">
        <v>8</v>
      </c>
      <c r="Q168" s="704">
        <v>332</v>
      </c>
      <c r="R168" s="704">
        <v>657</v>
      </c>
      <c r="S168" s="704">
        <v>302</v>
      </c>
      <c r="T168" s="704">
        <v>36</v>
      </c>
      <c r="U168" s="704">
        <v>105</v>
      </c>
      <c r="V168" s="32"/>
    </row>
    <row r="169" spans="1:22" s="48" customFormat="1" ht="12.95" customHeight="1">
      <c r="A169" s="45"/>
      <c r="B169" s="50" t="s">
        <v>935</v>
      </c>
      <c r="C169" s="704">
        <v>41</v>
      </c>
      <c r="D169" s="365" t="s">
        <v>1</v>
      </c>
      <c r="E169" s="704">
        <v>1231</v>
      </c>
      <c r="F169" s="704">
        <v>5</v>
      </c>
      <c r="G169" s="704">
        <v>16</v>
      </c>
      <c r="H169" s="704">
        <v>30</v>
      </c>
      <c r="I169" s="704">
        <v>648</v>
      </c>
      <c r="J169" s="704">
        <v>25</v>
      </c>
      <c r="K169" s="704">
        <v>283</v>
      </c>
      <c r="L169" s="704">
        <v>5</v>
      </c>
      <c r="M169" s="704">
        <v>38</v>
      </c>
      <c r="N169" s="365" t="s">
        <v>1</v>
      </c>
      <c r="O169" s="704">
        <v>35</v>
      </c>
      <c r="P169" s="704">
        <v>4</v>
      </c>
      <c r="Q169" s="704">
        <v>122</v>
      </c>
      <c r="R169" s="704">
        <v>451</v>
      </c>
      <c r="S169" s="704">
        <v>225</v>
      </c>
      <c r="T169" s="704">
        <v>20</v>
      </c>
      <c r="U169" s="704">
        <v>61</v>
      </c>
      <c r="V169" s="32"/>
    </row>
    <row r="170" spans="1:22" s="48" customFormat="1" ht="12.95" customHeight="1">
      <c r="A170" s="45"/>
      <c r="B170" s="50"/>
      <c r="C170" s="364"/>
      <c r="D170" s="364"/>
      <c r="E170" s="364"/>
      <c r="F170" s="364"/>
      <c r="G170" s="364"/>
      <c r="H170" s="364"/>
      <c r="I170" s="364"/>
      <c r="J170" s="364"/>
      <c r="K170" s="364"/>
      <c r="L170" s="364"/>
      <c r="M170" s="364"/>
      <c r="N170" s="364"/>
      <c r="O170" s="364"/>
      <c r="P170" s="364"/>
      <c r="Q170" s="364"/>
      <c r="R170" s="364"/>
      <c r="S170" s="364"/>
      <c r="T170" s="364"/>
      <c r="U170" s="364"/>
      <c r="V170" s="32"/>
    </row>
    <row r="171" spans="1:22" s="48" customFormat="1" ht="12.95" customHeight="1">
      <c r="A171" s="35" t="s">
        <v>822</v>
      </c>
      <c r="B171" s="50" t="s">
        <v>934</v>
      </c>
      <c r="C171" s="704">
        <v>154</v>
      </c>
      <c r="D171" s="704">
        <v>7</v>
      </c>
      <c r="E171" s="704">
        <v>1375</v>
      </c>
      <c r="F171" s="704">
        <v>1252</v>
      </c>
      <c r="G171" s="704">
        <v>205</v>
      </c>
      <c r="H171" s="704">
        <v>311</v>
      </c>
      <c r="I171" s="704">
        <v>1138</v>
      </c>
      <c r="J171" s="704">
        <v>136</v>
      </c>
      <c r="K171" s="704">
        <v>492</v>
      </c>
      <c r="L171" s="704">
        <v>124</v>
      </c>
      <c r="M171" s="704">
        <v>128</v>
      </c>
      <c r="N171" s="704" t="s">
        <v>1</v>
      </c>
      <c r="O171" s="704">
        <v>154</v>
      </c>
      <c r="P171" s="704">
        <v>135</v>
      </c>
      <c r="Q171" s="704">
        <v>980</v>
      </c>
      <c r="R171" s="704">
        <v>624</v>
      </c>
      <c r="S171" s="704">
        <v>593</v>
      </c>
      <c r="T171" s="704">
        <v>106</v>
      </c>
      <c r="U171" s="704">
        <v>147</v>
      </c>
      <c r="V171" s="32"/>
    </row>
    <row r="172" spans="1:22" s="48" customFormat="1" ht="12.95" customHeight="1">
      <c r="A172" s="45"/>
      <c r="B172" s="50" t="s">
        <v>935</v>
      </c>
      <c r="C172" s="548">
        <v>38</v>
      </c>
      <c r="D172" s="548">
        <v>1</v>
      </c>
      <c r="E172" s="548">
        <v>496</v>
      </c>
      <c r="F172" s="548">
        <v>360</v>
      </c>
      <c r="G172" s="548">
        <v>53</v>
      </c>
      <c r="H172" s="548">
        <v>34</v>
      </c>
      <c r="I172" s="548">
        <v>749</v>
      </c>
      <c r="J172" s="548">
        <v>39</v>
      </c>
      <c r="K172" s="548">
        <v>230</v>
      </c>
      <c r="L172" s="548">
        <v>51</v>
      </c>
      <c r="M172" s="548">
        <v>84</v>
      </c>
      <c r="N172" s="704" t="s">
        <v>1</v>
      </c>
      <c r="O172" s="548">
        <v>68</v>
      </c>
      <c r="P172" s="548">
        <v>24</v>
      </c>
      <c r="Q172" s="548">
        <v>425</v>
      </c>
      <c r="R172" s="548">
        <v>452</v>
      </c>
      <c r="S172" s="548">
        <v>452</v>
      </c>
      <c r="T172" s="548">
        <v>46</v>
      </c>
      <c r="U172" s="548">
        <v>61</v>
      </c>
      <c r="V172" s="32"/>
    </row>
    <row r="173" spans="1:22" s="48" customFormat="1" ht="12.95" customHeight="1">
      <c r="A173" s="45"/>
      <c r="B173" s="50"/>
      <c r="C173" s="366"/>
      <c r="D173" s="366"/>
      <c r="E173" s="366"/>
      <c r="F173" s="366"/>
      <c r="G173" s="366"/>
      <c r="H173" s="366"/>
      <c r="I173" s="366"/>
      <c r="J173" s="366"/>
      <c r="K173" s="366"/>
      <c r="L173" s="366"/>
      <c r="M173" s="366"/>
      <c r="N173" s="366"/>
      <c r="O173" s="366"/>
      <c r="P173" s="366"/>
      <c r="Q173" s="366"/>
      <c r="R173" s="366"/>
      <c r="S173" s="366"/>
      <c r="T173" s="366"/>
      <c r="U173" s="366"/>
      <c r="V173" s="32"/>
    </row>
    <row r="174" spans="1:22" s="48" customFormat="1" ht="12.95" customHeight="1">
      <c r="A174" s="45" t="s">
        <v>619</v>
      </c>
      <c r="B174" s="50" t="s">
        <v>934</v>
      </c>
      <c r="C174" s="704">
        <v>4</v>
      </c>
      <c r="D174" s="704">
        <v>1219</v>
      </c>
      <c r="E174" s="704">
        <v>169</v>
      </c>
      <c r="F174" s="704">
        <v>814</v>
      </c>
      <c r="G174" s="704">
        <v>36</v>
      </c>
      <c r="H174" s="704">
        <v>178</v>
      </c>
      <c r="I174" s="704">
        <v>270</v>
      </c>
      <c r="J174" s="704">
        <v>82</v>
      </c>
      <c r="K174" s="704">
        <v>104</v>
      </c>
      <c r="L174" s="704">
        <v>15</v>
      </c>
      <c r="M174" s="704">
        <v>26</v>
      </c>
      <c r="N174" s="365" t="s">
        <v>1</v>
      </c>
      <c r="O174" s="704">
        <v>38</v>
      </c>
      <c r="P174" s="704">
        <v>52</v>
      </c>
      <c r="Q174" s="704">
        <v>185</v>
      </c>
      <c r="R174" s="704">
        <v>288</v>
      </c>
      <c r="S174" s="704">
        <v>112</v>
      </c>
      <c r="T174" s="704">
        <v>40</v>
      </c>
      <c r="U174" s="704">
        <v>38</v>
      </c>
      <c r="V174" s="32"/>
    </row>
    <row r="175" spans="1:22" s="48" customFormat="1" ht="12.95" customHeight="1">
      <c r="A175" s="45"/>
      <c r="B175" s="50" t="s">
        <v>935</v>
      </c>
      <c r="C175" s="365">
        <v>1</v>
      </c>
      <c r="D175" s="704">
        <v>159</v>
      </c>
      <c r="E175" s="704">
        <v>27</v>
      </c>
      <c r="F175" s="704">
        <v>158</v>
      </c>
      <c r="G175" s="704">
        <v>11</v>
      </c>
      <c r="H175" s="704">
        <v>24</v>
      </c>
      <c r="I175" s="704">
        <v>140</v>
      </c>
      <c r="J175" s="704">
        <v>8</v>
      </c>
      <c r="K175" s="704">
        <v>56</v>
      </c>
      <c r="L175" s="704">
        <v>7</v>
      </c>
      <c r="M175" s="704">
        <v>18</v>
      </c>
      <c r="N175" s="365" t="s">
        <v>1</v>
      </c>
      <c r="O175" s="704">
        <v>14</v>
      </c>
      <c r="P175" s="365" t="s">
        <v>1</v>
      </c>
      <c r="Q175" s="704">
        <v>81</v>
      </c>
      <c r="R175" s="704">
        <v>185</v>
      </c>
      <c r="S175" s="704">
        <v>86</v>
      </c>
      <c r="T175" s="704">
        <v>14</v>
      </c>
      <c r="U175" s="704">
        <v>25</v>
      </c>
      <c r="V175" s="32"/>
    </row>
    <row r="176" spans="1:22" s="48" customFormat="1" ht="12.95" customHeight="1">
      <c r="A176" s="45"/>
      <c r="B176" s="50"/>
      <c r="C176" s="364"/>
      <c r="D176" s="364"/>
      <c r="E176" s="364"/>
      <c r="F176" s="364"/>
      <c r="G176" s="364"/>
      <c r="H176" s="364"/>
      <c r="I176" s="364"/>
      <c r="J176" s="364"/>
      <c r="K176" s="364"/>
      <c r="L176" s="364"/>
      <c r="M176" s="364"/>
      <c r="N176" s="364"/>
      <c r="O176" s="364"/>
      <c r="P176" s="364"/>
      <c r="Q176" s="364"/>
      <c r="R176" s="364"/>
      <c r="S176" s="364"/>
      <c r="T176" s="364"/>
      <c r="U176" s="364"/>
      <c r="V176" s="32"/>
    </row>
    <row r="177" spans="1:22" s="48" customFormat="1" ht="12.95" customHeight="1">
      <c r="A177" s="45" t="s">
        <v>620</v>
      </c>
      <c r="B177" s="50" t="s">
        <v>934</v>
      </c>
      <c r="C177" s="704">
        <v>274</v>
      </c>
      <c r="D177" s="704">
        <v>30</v>
      </c>
      <c r="E177" s="704">
        <v>224</v>
      </c>
      <c r="F177" s="704">
        <v>70</v>
      </c>
      <c r="G177" s="704">
        <v>82</v>
      </c>
      <c r="H177" s="704">
        <v>130</v>
      </c>
      <c r="I177" s="704">
        <v>377</v>
      </c>
      <c r="J177" s="704">
        <v>162</v>
      </c>
      <c r="K177" s="704">
        <v>188</v>
      </c>
      <c r="L177" s="704">
        <v>54</v>
      </c>
      <c r="M177" s="704">
        <v>50</v>
      </c>
      <c r="N177" s="365" t="s">
        <v>1</v>
      </c>
      <c r="O177" s="704">
        <v>52</v>
      </c>
      <c r="P177" s="704">
        <v>8</v>
      </c>
      <c r="Q177" s="704">
        <v>643</v>
      </c>
      <c r="R177" s="704">
        <v>485</v>
      </c>
      <c r="S177" s="704">
        <v>588</v>
      </c>
      <c r="T177" s="704">
        <v>134</v>
      </c>
      <c r="U177" s="704">
        <v>52</v>
      </c>
      <c r="V177" s="32"/>
    </row>
    <row r="178" spans="1:22" s="48" customFormat="1" ht="12.95" customHeight="1">
      <c r="A178" s="45"/>
      <c r="B178" s="50" t="s">
        <v>935</v>
      </c>
      <c r="C178" s="704">
        <v>32</v>
      </c>
      <c r="D178" s="704">
        <v>4</v>
      </c>
      <c r="E178" s="704">
        <v>80</v>
      </c>
      <c r="F178" s="704">
        <v>16</v>
      </c>
      <c r="G178" s="704">
        <v>16</v>
      </c>
      <c r="H178" s="704">
        <v>9</v>
      </c>
      <c r="I178" s="704">
        <v>240</v>
      </c>
      <c r="J178" s="704">
        <v>46</v>
      </c>
      <c r="K178" s="704">
        <v>80</v>
      </c>
      <c r="L178" s="704">
        <v>22</v>
      </c>
      <c r="M178" s="704">
        <v>26</v>
      </c>
      <c r="N178" s="365" t="s">
        <v>1</v>
      </c>
      <c r="O178" s="704">
        <v>15</v>
      </c>
      <c r="P178" s="704">
        <v>4</v>
      </c>
      <c r="Q178" s="704">
        <v>186</v>
      </c>
      <c r="R178" s="704">
        <v>307</v>
      </c>
      <c r="S178" s="704">
        <v>402</v>
      </c>
      <c r="T178" s="704">
        <v>48</v>
      </c>
      <c r="U178" s="704">
        <v>28</v>
      </c>
      <c r="V178" s="32"/>
    </row>
    <row r="179" spans="1:22" s="48" customFormat="1" ht="12.95" customHeight="1">
      <c r="A179" s="45"/>
      <c r="B179" s="50"/>
      <c r="C179" s="364"/>
      <c r="D179" s="364"/>
      <c r="E179" s="364"/>
      <c r="F179" s="364"/>
      <c r="G179" s="364"/>
      <c r="H179" s="364"/>
      <c r="I179" s="364"/>
      <c r="J179" s="364"/>
      <c r="K179" s="364"/>
      <c r="L179" s="364"/>
      <c r="M179" s="364"/>
      <c r="N179" s="364"/>
      <c r="O179" s="364"/>
      <c r="P179" s="364"/>
      <c r="Q179" s="364"/>
      <c r="R179" s="364"/>
      <c r="S179" s="364"/>
      <c r="T179" s="364"/>
      <c r="U179" s="364"/>
      <c r="V179" s="32"/>
    </row>
    <row r="180" spans="1:22" s="48" customFormat="1" ht="12.95" customHeight="1">
      <c r="A180" s="45" t="s">
        <v>621</v>
      </c>
      <c r="B180" s="50" t="s">
        <v>934</v>
      </c>
      <c r="C180" s="704">
        <v>422</v>
      </c>
      <c r="D180" s="704">
        <v>1</v>
      </c>
      <c r="E180" s="704">
        <v>95</v>
      </c>
      <c r="F180" s="704">
        <v>16</v>
      </c>
      <c r="G180" s="704">
        <v>24</v>
      </c>
      <c r="H180" s="704">
        <v>14</v>
      </c>
      <c r="I180" s="704">
        <v>42</v>
      </c>
      <c r="J180" s="704">
        <v>36</v>
      </c>
      <c r="K180" s="704">
        <v>20</v>
      </c>
      <c r="L180" s="704">
        <v>2</v>
      </c>
      <c r="M180" s="704">
        <v>6</v>
      </c>
      <c r="N180" s="365" t="s">
        <v>1</v>
      </c>
      <c r="O180" s="704">
        <v>4</v>
      </c>
      <c r="P180" s="704">
        <v>1</v>
      </c>
      <c r="Q180" s="704">
        <v>104</v>
      </c>
      <c r="R180" s="704">
        <v>39</v>
      </c>
      <c r="S180" s="704">
        <v>27</v>
      </c>
      <c r="T180" s="704">
        <v>14</v>
      </c>
      <c r="U180" s="704">
        <v>2</v>
      </c>
      <c r="V180" s="32"/>
    </row>
    <row r="181" spans="1:22" s="48" customFormat="1" ht="12.95" customHeight="1">
      <c r="A181" s="45"/>
      <c r="B181" s="50" t="s">
        <v>935</v>
      </c>
      <c r="C181" s="704">
        <v>95</v>
      </c>
      <c r="D181" s="704">
        <v>1</v>
      </c>
      <c r="E181" s="704">
        <v>16</v>
      </c>
      <c r="F181" s="704">
        <v>4</v>
      </c>
      <c r="G181" s="704">
        <v>6</v>
      </c>
      <c r="H181" s="365" t="s">
        <v>1</v>
      </c>
      <c r="I181" s="704">
        <v>26</v>
      </c>
      <c r="J181" s="704">
        <v>5</v>
      </c>
      <c r="K181" s="704">
        <v>10</v>
      </c>
      <c r="L181" s="704">
        <v>1</v>
      </c>
      <c r="M181" s="704">
        <v>4</v>
      </c>
      <c r="N181" s="365" t="s">
        <v>1</v>
      </c>
      <c r="O181" s="704">
        <v>1</v>
      </c>
      <c r="P181" s="704">
        <v>1</v>
      </c>
      <c r="Q181" s="704">
        <v>49</v>
      </c>
      <c r="R181" s="704">
        <v>26</v>
      </c>
      <c r="S181" s="704">
        <v>18</v>
      </c>
      <c r="T181" s="704">
        <v>8</v>
      </c>
      <c r="U181" s="365" t="s">
        <v>1</v>
      </c>
      <c r="V181" s="32"/>
    </row>
    <row r="182" spans="1:22" s="48" customFormat="1" ht="12.95" customHeight="1">
      <c r="A182" s="45"/>
      <c r="B182" s="50"/>
      <c r="C182" s="364"/>
      <c r="D182" s="364"/>
      <c r="E182" s="364"/>
      <c r="F182" s="364"/>
      <c r="G182" s="364"/>
      <c r="H182" s="364"/>
      <c r="I182" s="364"/>
      <c r="J182" s="364"/>
      <c r="K182" s="364"/>
      <c r="L182" s="364"/>
      <c r="M182" s="364"/>
      <c r="N182" s="364"/>
      <c r="O182" s="364"/>
      <c r="P182" s="364"/>
      <c r="Q182" s="364"/>
      <c r="R182" s="364"/>
      <c r="S182" s="364"/>
      <c r="T182" s="364"/>
      <c r="U182" s="364"/>
      <c r="V182" s="32"/>
    </row>
    <row r="183" spans="1:22" s="48" customFormat="1" ht="12.95" customHeight="1">
      <c r="A183" s="45" t="s">
        <v>622</v>
      </c>
      <c r="B183" s="50" t="s">
        <v>934</v>
      </c>
      <c r="C183" s="704">
        <v>228</v>
      </c>
      <c r="D183" s="365" t="s">
        <v>1</v>
      </c>
      <c r="E183" s="704">
        <v>129</v>
      </c>
      <c r="F183" s="704">
        <v>16</v>
      </c>
      <c r="G183" s="704">
        <v>15</v>
      </c>
      <c r="H183" s="704">
        <v>2</v>
      </c>
      <c r="I183" s="704">
        <v>46</v>
      </c>
      <c r="J183" s="704">
        <v>19</v>
      </c>
      <c r="K183" s="704">
        <v>25</v>
      </c>
      <c r="L183" s="704">
        <v>4</v>
      </c>
      <c r="M183" s="704">
        <v>2</v>
      </c>
      <c r="N183" s="365" t="s">
        <v>1</v>
      </c>
      <c r="O183" s="704">
        <v>4</v>
      </c>
      <c r="P183" s="365">
        <v>1</v>
      </c>
      <c r="Q183" s="704">
        <v>87</v>
      </c>
      <c r="R183" s="704">
        <v>93</v>
      </c>
      <c r="S183" s="704">
        <v>38</v>
      </c>
      <c r="T183" s="704">
        <v>6</v>
      </c>
      <c r="U183" s="704">
        <v>6</v>
      </c>
      <c r="V183" s="32"/>
    </row>
    <row r="184" spans="1:22" s="48" customFormat="1" ht="12.95" customHeight="1">
      <c r="A184" s="45"/>
      <c r="B184" s="50" t="s">
        <v>935</v>
      </c>
      <c r="C184" s="704">
        <v>33</v>
      </c>
      <c r="D184" s="365" t="s">
        <v>1</v>
      </c>
      <c r="E184" s="704">
        <v>16</v>
      </c>
      <c r="F184" s="704">
        <v>4</v>
      </c>
      <c r="G184" s="704">
        <v>5</v>
      </c>
      <c r="H184" s="704">
        <v>1</v>
      </c>
      <c r="I184" s="704">
        <v>28</v>
      </c>
      <c r="J184" s="704">
        <v>1</v>
      </c>
      <c r="K184" s="704">
        <v>10</v>
      </c>
      <c r="L184" s="704">
        <v>1</v>
      </c>
      <c r="M184" s="704">
        <v>1</v>
      </c>
      <c r="N184" s="365" t="s">
        <v>1</v>
      </c>
      <c r="O184" s="365" t="s">
        <v>1</v>
      </c>
      <c r="P184" s="365">
        <v>1</v>
      </c>
      <c r="Q184" s="704">
        <v>32</v>
      </c>
      <c r="R184" s="704">
        <v>58</v>
      </c>
      <c r="S184" s="704">
        <v>21</v>
      </c>
      <c r="T184" s="704">
        <v>4</v>
      </c>
      <c r="U184" s="704">
        <v>2</v>
      </c>
      <c r="V184" s="32"/>
    </row>
    <row r="185" spans="1:22" s="48" customFormat="1" ht="12.95" customHeight="1">
      <c r="A185" s="45"/>
      <c r="B185" s="50"/>
      <c r="C185" s="364"/>
      <c r="D185" s="364"/>
      <c r="E185" s="364"/>
      <c r="F185" s="364"/>
      <c r="G185" s="364"/>
      <c r="H185" s="364"/>
      <c r="I185" s="364"/>
      <c r="J185" s="364"/>
      <c r="K185" s="364"/>
      <c r="L185" s="364"/>
      <c r="M185" s="364"/>
      <c r="N185" s="364"/>
      <c r="O185" s="364"/>
      <c r="P185" s="364"/>
      <c r="Q185" s="364"/>
      <c r="R185" s="364"/>
      <c r="S185" s="364"/>
      <c r="T185" s="364"/>
      <c r="U185" s="364"/>
      <c r="V185" s="32"/>
    </row>
    <row r="186" spans="1:22" s="48" customFormat="1" ht="12.95" customHeight="1">
      <c r="A186" s="45" t="s">
        <v>623</v>
      </c>
      <c r="B186" s="50" t="s">
        <v>934</v>
      </c>
      <c r="C186" s="704">
        <v>108</v>
      </c>
      <c r="D186" s="365">
        <v>10</v>
      </c>
      <c r="E186" s="704">
        <v>1216</v>
      </c>
      <c r="F186" s="704">
        <v>50</v>
      </c>
      <c r="G186" s="704">
        <v>28</v>
      </c>
      <c r="H186" s="704">
        <v>88</v>
      </c>
      <c r="I186" s="704">
        <v>559</v>
      </c>
      <c r="J186" s="704">
        <v>176</v>
      </c>
      <c r="K186" s="704">
        <v>124</v>
      </c>
      <c r="L186" s="704">
        <v>15</v>
      </c>
      <c r="M186" s="704">
        <v>19</v>
      </c>
      <c r="N186" s="704">
        <v>1</v>
      </c>
      <c r="O186" s="704">
        <v>41</v>
      </c>
      <c r="P186" s="704">
        <v>74</v>
      </c>
      <c r="Q186" s="704">
        <v>131</v>
      </c>
      <c r="R186" s="704">
        <v>251</v>
      </c>
      <c r="S186" s="704">
        <v>94</v>
      </c>
      <c r="T186" s="704">
        <v>8</v>
      </c>
      <c r="U186" s="704">
        <v>44</v>
      </c>
      <c r="V186" s="32"/>
    </row>
    <row r="187" spans="1:22" s="48" customFormat="1" ht="12.95" customHeight="1">
      <c r="A187" s="45"/>
      <c r="B187" s="50" t="s">
        <v>935</v>
      </c>
      <c r="C187" s="704">
        <v>23</v>
      </c>
      <c r="D187" s="365" t="s">
        <v>1</v>
      </c>
      <c r="E187" s="704">
        <v>669</v>
      </c>
      <c r="F187" s="704">
        <v>6</v>
      </c>
      <c r="G187" s="704">
        <v>4</v>
      </c>
      <c r="H187" s="704">
        <v>7</v>
      </c>
      <c r="I187" s="704">
        <v>380</v>
      </c>
      <c r="J187" s="704">
        <v>14</v>
      </c>
      <c r="K187" s="704">
        <v>50</v>
      </c>
      <c r="L187" s="704">
        <v>7</v>
      </c>
      <c r="M187" s="704">
        <v>12</v>
      </c>
      <c r="N187" s="704">
        <v>1</v>
      </c>
      <c r="O187" s="704">
        <v>8</v>
      </c>
      <c r="P187" s="704">
        <v>37</v>
      </c>
      <c r="Q187" s="704">
        <v>58</v>
      </c>
      <c r="R187" s="704">
        <v>180</v>
      </c>
      <c r="S187" s="704">
        <v>72</v>
      </c>
      <c r="T187" s="704">
        <v>4</v>
      </c>
      <c r="U187" s="704">
        <v>28</v>
      </c>
      <c r="V187" s="32"/>
    </row>
    <row r="188" spans="1:22" s="48" customFormat="1" ht="12.95" customHeight="1">
      <c r="A188" s="45"/>
      <c r="B188" s="50"/>
      <c r="C188" s="364"/>
      <c r="D188" s="364"/>
      <c r="E188" s="364"/>
      <c r="F188" s="364"/>
      <c r="G188" s="364"/>
      <c r="H188" s="364"/>
      <c r="I188" s="364"/>
      <c r="J188" s="364"/>
      <c r="K188" s="364"/>
      <c r="L188" s="364"/>
      <c r="M188" s="364"/>
      <c r="N188" s="364"/>
      <c r="O188" s="364"/>
      <c r="P188" s="364"/>
      <c r="Q188" s="364"/>
      <c r="R188" s="364"/>
      <c r="S188" s="364"/>
      <c r="T188" s="364"/>
      <c r="U188" s="364"/>
      <c r="V188" s="32"/>
    </row>
    <row r="189" spans="1:22" s="48" customFormat="1" ht="12.95" customHeight="1">
      <c r="A189" s="45" t="s">
        <v>624</v>
      </c>
      <c r="B189" s="50" t="s">
        <v>934</v>
      </c>
      <c r="C189" s="704">
        <v>92</v>
      </c>
      <c r="D189" s="704">
        <v>43</v>
      </c>
      <c r="E189" s="704">
        <v>382</v>
      </c>
      <c r="F189" s="704">
        <v>30</v>
      </c>
      <c r="G189" s="704">
        <v>20</v>
      </c>
      <c r="H189" s="704">
        <v>6</v>
      </c>
      <c r="I189" s="704">
        <v>426</v>
      </c>
      <c r="J189" s="704">
        <v>195</v>
      </c>
      <c r="K189" s="704">
        <v>140</v>
      </c>
      <c r="L189" s="704">
        <v>11</v>
      </c>
      <c r="M189" s="704">
        <v>21</v>
      </c>
      <c r="N189" s="365" t="s">
        <v>1</v>
      </c>
      <c r="O189" s="704">
        <v>63</v>
      </c>
      <c r="P189" s="704">
        <v>8</v>
      </c>
      <c r="Q189" s="704">
        <v>178</v>
      </c>
      <c r="R189" s="704">
        <v>239</v>
      </c>
      <c r="S189" s="704">
        <v>129</v>
      </c>
      <c r="T189" s="704">
        <v>6</v>
      </c>
      <c r="U189" s="704">
        <v>36</v>
      </c>
      <c r="V189" s="32"/>
    </row>
    <row r="190" spans="1:22" s="48" customFormat="1" ht="12.95" customHeight="1">
      <c r="A190" s="45"/>
      <c r="B190" s="50" t="s">
        <v>935</v>
      </c>
      <c r="C190" s="704">
        <v>24</v>
      </c>
      <c r="D190" s="704">
        <v>5</v>
      </c>
      <c r="E190" s="704">
        <v>117</v>
      </c>
      <c r="F190" s="704">
        <v>5</v>
      </c>
      <c r="G190" s="704">
        <v>9</v>
      </c>
      <c r="H190" s="365" t="s">
        <v>1</v>
      </c>
      <c r="I190" s="704">
        <v>219</v>
      </c>
      <c r="J190" s="704">
        <v>38</v>
      </c>
      <c r="K190" s="704">
        <v>68</v>
      </c>
      <c r="L190" s="704">
        <v>3</v>
      </c>
      <c r="M190" s="704">
        <v>14</v>
      </c>
      <c r="N190" s="365" t="s">
        <v>1</v>
      </c>
      <c r="O190" s="704">
        <v>30</v>
      </c>
      <c r="P190" s="704">
        <v>4</v>
      </c>
      <c r="Q190" s="704">
        <v>61</v>
      </c>
      <c r="R190" s="704">
        <v>155</v>
      </c>
      <c r="S190" s="704">
        <v>96</v>
      </c>
      <c r="T190" s="704">
        <v>6</v>
      </c>
      <c r="U190" s="704">
        <v>15</v>
      </c>
      <c r="V190" s="32"/>
    </row>
    <row r="191" spans="1:22" s="48" customFormat="1" ht="12.95" customHeight="1">
      <c r="A191" s="45"/>
      <c r="B191" s="50"/>
      <c r="C191" s="364"/>
      <c r="D191" s="364"/>
      <c r="E191" s="364"/>
      <c r="F191" s="364"/>
      <c r="G191" s="364"/>
      <c r="H191" s="364"/>
      <c r="I191" s="364"/>
      <c r="J191" s="364"/>
      <c r="K191" s="364"/>
      <c r="L191" s="364"/>
      <c r="M191" s="364"/>
      <c r="N191" s="364"/>
      <c r="O191" s="364"/>
      <c r="P191" s="364"/>
      <c r="Q191" s="364"/>
      <c r="R191" s="364"/>
      <c r="S191" s="364"/>
      <c r="T191" s="364"/>
      <c r="U191" s="364"/>
      <c r="V191" s="32"/>
    </row>
    <row r="192" spans="1:22" s="48" customFormat="1" ht="12.95" customHeight="1">
      <c r="A192" s="45" t="s">
        <v>625</v>
      </c>
      <c r="B192" s="50" t="s">
        <v>934</v>
      </c>
      <c r="C192" s="704">
        <v>52</v>
      </c>
      <c r="D192" s="365" t="s">
        <v>1</v>
      </c>
      <c r="E192" s="704">
        <v>273</v>
      </c>
      <c r="F192" s="704">
        <v>20</v>
      </c>
      <c r="G192" s="704">
        <v>7</v>
      </c>
      <c r="H192" s="704">
        <v>1</v>
      </c>
      <c r="I192" s="704">
        <v>77</v>
      </c>
      <c r="J192" s="704">
        <v>22</v>
      </c>
      <c r="K192" s="704">
        <v>27</v>
      </c>
      <c r="L192" s="704">
        <v>2</v>
      </c>
      <c r="M192" s="704">
        <v>4</v>
      </c>
      <c r="N192" s="365" t="s">
        <v>1</v>
      </c>
      <c r="O192" s="704">
        <v>7</v>
      </c>
      <c r="P192" s="704">
        <v>2</v>
      </c>
      <c r="Q192" s="704">
        <v>100</v>
      </c>
      <c r="R192" s="704">
        <v>120</v>
      </c>
      <c r="S192" s="704">
        <v>38</v>
      </c>
      <c r="T192" s="704">
        <v>8</v>
      </c>
      <c r="U192" s="704">
        <v>6</v>
      </c>
      <c r="V192" s="32"/>
    </row>
    <row r="193" spans="1:22" s="48" customFormat="1" ht="12.95" customHeight="1">
      <c r="A193" s="45"/>
      <c r="B193" s="50" t="s">
        <v>935</v>
      </c>
      <c r="C193" s="704">
        <v>13</v>
      </c>
      <c r="D193" s="365" t="s">
        <v>1</v>
      </c>
      <c r="E193" s="704">
        <v>99</v>
      </c>
      <c r="F193" s="704">
        <v>2</v>
      </c>
      <c r="G193" s="704">
        <v>1</v>
      </c>
      <c r="H193" s="365" t="s">
        <v>1</v>
      </c>
      <c r="I193" s="704">
        <v>54</v>
      </c>
      <c r="J193" s="704">
        <v>4</v>
      </c>
      <c r="K193" s="704">
        <v>13</v>
      </c>
      <c r="L193" s="704">
        <v>1</v>
      </c>
      <c r="M193" s="704">
        <v>4</v>
      </c>
      <c r="N193" s="365" t="s">
        <v>1</v>
      </c>
      <c r="O193" s="704">
        <v>1</v>
      </c>
      <c r="P193" s="704">
        <v>1</v>
      </c>
      <c r="Q193" s="704">
        <v>34</v>
      </c>
      <c r="R193" s="704">
        <v>80</v>
      </c>
      <c r="S193" s="704">
        <v>22</v>
      </c>
      <c r="T193" s="704">
        <v>3</v>
      </c>
      <c r="U193" s="704">
        <v>2</v>
      </c>
      <c r="V193" s="32"/>
    </row>
    <row r="194" spans="1:22" s="48" customFormat="1" ht="12.95" customHeight="1">
      <c r="A194" s="45"/>
      <c r="B194" s="50"/>
      <c r="C194" s="364"/>
      <c r="D194" s="364"/>
      <c r="E194" s="364"/>
      <c r="F194" s="364"/>
      <c r="G194" s="364"/>
      <c r="H194" s="364"/>
      <c r="I194" s="364"/>
      <c r="J194" s="364"/>
      <c r="K194" s="364"/>
      <c r="L194" s="364"/>
      <c r="M194" s="364"/>
      <c r="N194" s="364"/>
      <c r="O194" s="364"/>
      <c r="P194" s="364"/>
      <c r="Q194" s="364"/>
      <c r="R194" s="364"/>
      <c r="S194" s="364"/>
      <c r="T194" s="364"/>
      <c r="U194" s="364"/>
      <c r="V194" s="32"/>
    </row>
    <row r="195" spans="1:22" s="48" customFormat="1" ht="12.95" customHeight="1">
      <c r="A195" s="45" t="s">
        <v>626</v>
      </c>
      <c r="B195" s="50" t="s">
        <v>934</v>
      </c>
      <c r="C195" s="704">
        <v>311</v>
      </c>
      <c r="D195" s="704">
        <v>7</v>
      </c>
      <c r="E195" s="704">
        <v>771</v>
      </c>
      <c r="F195" s="704">
        <v>32</v>
      </c>
      <c r="G195" s="704">
        <v>27</v>
      </c>
      <c r="H195" s="704">
        <v>6</v>
      </c>
      <c r="I195" s="704">
        <v>163</v>
      </c>
      <c r="J195" s="704">
        <v>132</v>
      </c>
      <c r="K195" s="704">
        <v>76</v>
      </c>
      <c r="L195" s="704">
        <v>17</v>
      </c>
      <c r="M195" s="704">
        <v>9</v>
      </c>
      <c r="N195" s="365">
        <v>1</v>
      </c>
      <c r="O195" s="704">
        <v>6</v>
      </c>
      <c r="P195" s="704">
        <v>5</v>
      </c>
      <c r="Q195" s="704">
        <v>124</v>
      </c>
      <c r="R195" s="704">
        <v>178</v>
      </c>
      <c r="S195" s="704">
        <v>69</v>
      </c>
      <c r="T195" s="704">
        <v>11</v>
      </c>
      <c r="U195" s="704">
        <v>14</v>
      </c>
      <c r="V195" s="32"/>
    </row>
    <row r="196" spans="1:22" s="48" customFormat="1" ht="12.95" customHeight="1">
      <c r="A196" s="361"/>
      <c r="B196" s="363" t="s">
        <v>935</v>
      </c>
      <c r="C196" s="367">
        <v>58</v>
      </c>
      <c r="D196" s="367">
        <v>1</v>
      </c>
      <c r="E196" s="367">
        <v>213</v>
      </c>
      <c r="F196" s="367">
        <v>7</v>
      </c>
      <c r="G196" s="367">
        <v>5</v>
      </c>
      <c r="H196" s="367" t="s">
        <v>1</v>
      </c>
      <c r="I196" s="367">
        <v>85</v>
      </c>
      <c r="J196" s="367">
        <v>17</v>
      </c>
      <c r="K196" s="367">
        <v>37</v>
      </c>
      <c r="L196" s="367">
        <v>4</v>
      </c>
      <c r="M196" s="367">
        <v>4</v>
      </c>
      <c r="N196" s="368" t="s">
        <v>1</v>
      </c>
      <c r="O196" s="367">
        <v>1</v>
      </c>
      <c r="P196" s="367">
        <v>4</v>
      </c>
      <c r="Q196" s="367">
        <v>42</v>
      </c>
      <c r="R196" s="367">
        <v>104</v>
      </c>
      <c r="S196" s="367">
        <v>51</v>
      </c>
      <c r="T196" s="367">
        <v>7</v>
      </c>
      <c r="U196" s="367">
        <v>7</v>
      </c>
      <c r="V196" s="32"/>
    </row>
    <row r="197" spans="1:22" s="48" customFormat="1" ht="12.95" customHeight="1">
      <c r="A197" s="17"/>
      <c r="B197" s="52"/>
      <c r="C197" s="20"/>
      <c r="D197" s="20"/>
      <c r="E197" s="53"/>
      <c r="F197" s="20"/>
      <c r="G197" s="20"/>
      <c r="H197" s="20"/>
      <c r="I197" s="20"/>
      <c r="J197" s="20"/>
      <c r="K197" s="53"/>
      <c r="L197" s="20"/>
      <c r="M197" s="20"/>
      <c r="N197" s="20"/>
      <c r="O197" s="20"/>
      <c r="P197" s="20"/>
      <c r="Q197" s="53"/>
      <c r="R197" s="54"/>
      <c r="S197" s="54"/>
    </row>
    <row r="198" spans="1:22" s="48" customFormat="1" ht="12.95" customHeight="1">
      <c r="A198" s="17"/>
      <c r="B198" s="52"/>
      <c r="C198" s="20"/>
      <c r="D198" s="20"/>
      <c r="E198" s="53"/>
      <c r="F198" s="20"/>
      <c r="G198" s="20"/>
      <c r="H198" s="20"/>
      <c r="I198" s="20"/>
      <c r="J198" s="20"/>
      <c r="K198" s="53"/>
      <c r="L198" s="20"/>
      <c r="M198" s="20"/>
      <c r="N198" s="20"/>
      <c r="O198" s="20"/>
      <c r="P198" s="20"/>
      <c r="Q198" s="53"/>
      <c r="R198" s="54"/>
      <c r="S198" s="54"/>
    </row>
    <row r="199" spans="1:22" s="48" customFormat="1" ht="12.95" customHeight="1">
      <c r="A199" s="17"/>
      <c r="B199" s="52"/>
      <c r="C199" s="20"/>
      <c r="D199" s="20"/>
      <c r="E199" s="53"/>
      <c r="F199" s="20"/>
      <c r="G199" s="20"/>
      <c r="H199" s="20"/>
      <c r="I199" s="20"/>
      <c r="J199" s="20"/>
      <c r="K199" s="53"/>
      <c r="L199" s="20"/>
      <c r="M199" s="20"/>
      <c r="N199" s="20"/>
      <c r="O199" s="20"/>
      <c r="P199" s="20"/>
      <c r="Q199" s="53"/>
      <c r="R199" s="54"/>
      <c r="S199" s="54"/>
    </row>
    <row r="200" spans="1:22" s="48" customFormat="1" ht="12.95" customHeight="1">
      <c r="A200" s="17"/>
      <c r="B200" s="52"/>
      <c r="C200" s="20"/>
      <c r="D200" s="20"/>
      <c r="E200" s="53"/>
      <c r="F200" s="20"/>
      <c r="G200" s="20"/>
      <c r="H200" s="20"/>
      <c r="I200" s="20"/>
      <c r="J200" s="20"/>
      <c r="K200" s="53"/>
      <c r="L200" s="20"/>
      <c r="M200" s="20"/>
      <c r="N200" s="20"/>
      <c r="O200" s="20"/>
      <c r="P200" s="20"/>
      <c r="Q200" s="53"/>
      <c r="R200" s="54"/>
      <c r="S200" s="54"/>
    </row>
    <row r="201" spans="1:22" s="48" customFormat="1" ht="12.95" customHeight="1">
      <c r="A201" s="17"/>
      <c r="B201" s="52"/>
      <c r="C201" s="20"/>
      <c r="D201" s="20"/>
      <c r="E201" s="53"/>
      <c r="F201" s="20"/>
      <c r="G201" s="20"/>
      <c r="H201" s="20"/>
      <c r="I201" s="20"/>
      <c r="J201" s="20"/>
      <c r="K201" s="53"/>
      <c r="L201" s="20"/>
      <c r="M201" s="20"/>
      <c r="N201" s="20"/>
      <c r="O201" s="20"/>
      <c r="P201" s="20"/>
      <c r="Q201" s="53"/>
      <c r="R201" s="54"/>
      <c r="S201" s="54"/>
    </row>
    <row r="202" spans="1:22" s="48" customFormat="1" ht="12.95" customHeight="1">
      <c r="A202" s="17"/>
      <c r="B202" s="52"/>
      <c r="C202" s="20"/>
      <c r="D202" s="20"/>
      <c r="E202" s="53"/>
      <c r="F202" s="20"/>
      <c r="G202" s="20"/>
      <c r="H202" s="20"/>
      <c r="I202" s="20"/>
      <c r="J202" s="20"/>
      <c r="K202" s="53"/>
      <c r="L202" s="20"/>
      <c r="M202" s="20"/>
      <c r="N202" s="20"/>
      <c r="O202" s="20"/>
      <c r="P202" s="20"/>
      <c r="Q202" s="53"/>
      <c r="R202" s="54"/>
      <c r="S202" s="54"/>
    </row>
    <row r="203" spans="1:22" s="48" customFormat="1" ht="12.95" customHeight="1">
      <c r="A203" s="17"/>
      <c r="B203" s="52"/>
      <c r="C203" s="20"/>
      <c r="D203" s="20"/>
      <c r="E203" s="53"/>
      <c r="F203" s="20"/>
      <c r="G203" s="20"/>
      <c r="H203" s="20"/>
      <c r="I203" s="20"/>
      <c r="J203" s="20"/>
      <c r="K203" s="53"/>
      <c r="L203" s="20"/>
      <c r="M203" s="20"/>
      <c r="N203" s="20"/>
      <c r="O203" s="20"/>
      <c r="P203" s="20"/>
      <c r="Q203" s="53"/>
      <c r="R203" s="54"/>
      <c r="S203" s="54"/>
    </row>
    <row r="204" spans="1:22" s="48" customFormat="1" ht="12.95" customHeight="1">
      <c r="A204" s="17"/>
      <c r="B204" s="52"/>
      <c r="C204" s="20"/>
      <c r="D204" s="20"/>
      <c r="E204" s="53"/>
      <c r="F204" s="20"/>
      <c r="G204" s="20"/>
      <c r="H204" s="20"/>
      <c r="I204" s="20"/>
      <c r="J204" s="20"/>
      <c r="K204" s="53"/>
      <c r="L204" s="20"/>
      <c r="M204" s="20"/>
      <c r="N204" s="20"/>
      <c r="O204" s="20"/>
      <c r="P204" s="20"/>
      <c r="Q204" s="53"/>
      <c r="R204" s="54"/>
      <c r="S204" s="54"/>
    </row>
    <row r="205" spans="1:22" s="48" customFormat="1" ht="12.95" customHeight="1">
      <c r="A205" s="17"/>
      <c r="B205" s="52"/>
      <c r="C205" s="20"/>
      <c r="D205" s="20"/>
      <c r="E205" s="53"/>
      <c r="F205" s="20"/>
      <c r="G205" s="20"/>
      <c r="H205" s="20"/>
      <c r="I205" s="20"/>
      <c r="J205" s="20"/>
      <c r="K205" s="53"/>
      <c r="L205" s="20"/>
      <c r="M205" s="20"/>
      <c r="N205" s="20"/>
      <c r="O205" s="20"/>
      <c r="P205" s="20"/>
      <c r="Q205" s="53"/>
      <c r="R205" s="54"/>
      <c r="S205" s="54"/>
    </row>
  </sheetData>
  <mergeCells count="5">
    <mergeCell ref="A2:U2"/>
    <mergeCell ref="T3:U3"/>
    <mergeCell ref="A4:A5"/>
    <mergeCell ref="B4:B5"/>
    <mergeCell ref="C4:U4"/>
  </mergeCells>
  <hyperlinks>
    <hyperlink ref="T3" location="'Листа табела'!A1" display="Листа табела"/>
    <hyperlink ref="T3:U3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scale="90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2"/>
  <sheetViews>
    <sheetView zoomScaleNormal="100" workbookViewId="0">
      <pane ySplit="4" topLeftCell="A5" activePane="bottomLeft" state="frozen"/>
      <selection activeCell="A5" sqref="A5"/>
      <selection pane="bottomLeft"/>
    </sheetView>
  </sheetViews>
  <sheetFormatPr defaultRowHeight="12"/>
  <cols>
    <col min="1" max="1" width="22" style="28" customWidth="1"/>
    <col min="2" max="2" width="6.7109375" style="28" customWidth="1"/>
    <col min="3" max="4" width="8.85546875" style="28" customWidth="1"/>
    <col min="5" max="5" width="9.140625" style="37" customWidth="1"/>
    <col min="6" max="6" width="9.140625" style="28" customWidth="1"/>
    <col min="7" max="7" width="9" style="37" customWidth="1"/>
    <col min="8" max="16384" width="9.140625" style="28"/>
  </cols>
  <sheetData>
    <row r="2" spans="1:7" ht="13.5">
      <c r="A2" s="772" t="s">
        <v>1417</v>
      </c>
      <c r="B2" s="772"/>
      <c r="C2" s="772"/>
      <c r="D2" s="772"/>
      <c r="E2" s="772"/>
      <c r="F2" s="772"/>
      <c r="G2" s="772"/>
    </row>
    <row r="3" spans="1:7" s="30" customFormat="1" ht="14.25" customHeight="1" thickBot="1">
      <c r="A3" s="28"/>
      <c r="B3" s="28"/>
      <c r="C3" s="28"/>
      <c r="D3" s="28"/>
      <c r="E3" s="28"/>
      <c r="F3" s="769" t="s">
        <v>887</v>
      </c>
      <c r="G3" s="769"/>
    </row>
    <row r="4" spans="1:7" ht="25.5" customHeight="1" thickBot="1">
      <c r="A4" s="370" t="s">
        <v>1419</v>
      </c>
      <c r="B4" s="369"/>
      <c r="C4" s="665">
        <v>2013</v>
      </c>
      <c r="D4" s="665">
        <v>2014</v>
      </c>
      <c r="E4" s="665">
        <v>2015</v>
      </c>
      <c r="F4" s="265">
        <v>2016</v>
      </c>
      <c r="G4" s="265">
        <v>2017</v>
      </c>
    </row>
    <row r="5" spans="1:7" ht="15" customHeight="1">
      <c r="A5" s="35" t="s">
        <v>815</v>
      </c>
      <c r="B5" s="6" t="s">
        <v>934</v>
      </c>
      <c r="C5" s="39">
        <v>18205</v>
      </c>
      <c r="D5" s="39">
        <v>17598</v>
      </c>
      <c r="E5" s="39">
        <v>16273</v>
      </c>
      <c r="F5" s="39">
        <v>14192</v>
      </c>
      <c r="G5" s="39">
        <v>11378</v>
      </c>
    </row>
    <row r="6" spans="1:7" ht="15" customHeight="1">
      <c r="B6" s="6" t="s">
        <v>935</v>
      </c>
      <c r="C6" s="39">
        <v>9170</v>
      </c>
      <c r="D6" s="39">
        <v>8948</v>
      </c>
      <c r="E6" s="39">
        <v>8471</v>
      </c>
      <c r="F6" s="39">
        <v>7497</v>
      </c>
      <c r="G6" s="39">
        <v>6242</v>
      </c>
    </row>
    <row r="7" spans="1:7" ht="15" customHeight="1">
      <c r="B7" s="6"/>
      <c r="C7" s="39"/>
      <c r="D7" s="39"/>
      <c r="E7" s="39"/>
      <c r="F7" s="39"/>
      <c r="G7" s="39"/>
    </row>
    <row r="8" spans="1:7" ht="12.95" customHeight="1">
      <c r="A8" s="28" t="s">
        <v>571</v>
      </c>
      <c r="B8" s="6" t="s">
        <v>934</v>
      </c>
      <c r="C8" s="39">
        <v>494</v>
      </c>
      <c r="D8" s="39">
        <v>467</v>
      </c>
      <c r="E8" s="39">
        <v>457</v>
      </c>
      <c r="F8" s="39">
        <v>458</v>
      </c>
      <c r="G8" s="39">
        <v>414</v>
      </c>
    </row>
    <row r="9" spans="1:7" ht="12.95" customHeight="1">
      <c r="B9" s="6" t="s">
        <v>935</v>
      </c>
      <c r="C9" s="39">
        <v>222</v>
      </c>
      <c r="D9" s="39">
        <v>217</v>
      </c>
      <c r="E9" s="39">
        <v>213</v>
      </c>
      <c r="F9" s="39">
        <v>210</v>
      </c>
      <c r="G9" s="39">
        <v>193</v>
      </c>
    </row>
    <row r="10" spans="1:7" ht="12.95" customHeight="1">
      <c r="B10" s="6"/>
      <c r="C10" s="39"/>
      <c r="D10" s="39"/>
      <c r="E10" s="39"/>
      <c r="F10" s="39"/>
      <c r="G10" s="39"/>
    </row>
    <row r="11" spans="1:7" ht="12.95" customHeight="1">
      <c r="A11" s="35" t="s">
        <v>816</v>
      </c>
      <c r="B11" s="6" t="s">
        <v>934</v>
      </c>
      <c r="C11" s="39">
        <v>14054</v>
      </c>
      <c r="D11" s="39">
        <v>13666</v>
      </c>
      <c r="E11" s="39">
        <v>13165</v>
      </c>
      <c r="F11" s="39">
        <v>11911</v>
      </c>
      <c r="G11" s="39">
        <v>11120</v>
      </c>
    </row>
    <row r="12" spans="1:7" s="36" customFormat="1" ht="12.95" customHeight="1">
      <c r="A12" s="28"/>
      <c r="B12" s="6" t="s">
        <v>935</v>
      </c>
      <c r="C12" s="39">
        <v>7346</v>
      </c>
      <c r="D12" s="39">
        <v>7185</v>
      </c>
      <c r="E12" s="39">
        <v>6900</v>
      </c>
      <c r="F12" s="39">
        <v>6268</v>
      </c>
      <c r="G12" s="39">
        <v>6003</v>
      </c>
    </row>
    <row r="13" spans="1:7" s="37" customFormat="1" ht="12.95" customHeight="1">
      <c r="A13" s="28"/>
      <c r="B13" s="6"/>
      <c r="C13" s="39"/>
      <c r="D13" s="39"/>
      <c r="E13" s="39"/>
      <c r="F13" s="39"/>
      <c r="G13" s="39"/>
    </row>
    <row r="14" spans="1:7" s="37" customFormat="1" ht="12.95" customHeight="1">
      <c r="A14" s="28" t="s">
        <v>572</v>
      </c>
      <c r="B14" s="6" t="s">
        <v>934</v>
      </c>
      <c r="C14" s="39">
        <v>2063</v>
      </c>
      <c r="D14" s="39">
        <v>1946</v>
      </c>
      <c r="E14" s="39">
        <v>1975</v>
      </c>
      <c r="F14" s="39">
        <v>1876</v>
      </c>
      <c r="G14" s="39">
        <v>1889</v>
      </c>
    </row>
    <row r="15" spans="1:7" s="37" customFormat="1" ht="12.95" customHeight="1">
      <c r="A15" s="28"/>
      <c r="B15" s="6" t="s">
        <v>935</v>
      </c>
      <c r="C15" s="39">
        <v>981</v>
      </c>
      <c r="D15" s="39">
        <v>897</v>
      </c>
      <c r="E15" s="39">
        <v>938</v>
      </c>
      <c r="F15" s="39">
        <v>876</v>
      </c>
      <c r="G15" s="39">
        <v>910</v>
      </c>
    </row>
    <row r="16" spans="1:7" s="37" customFormat="1" ht="12.95" customHeight="1">
      <c r="A16" s="28"/>
      <c r="B16" s="6"/>
      <c r="C16" s="39"/>
      <c r="D16" s="39"/>
      <c r="E16" s="39"/>
      <c r="F16" s="39"/>
      <c r="G16" s="39"/>
    </row>
    <row r="17" spans="1:7" ht="12.95" customHeight="1">
      <c r="A17" s="28" t="s">
        <v>573</v>
      </c>
      <c r="B17" s="6" t="s">
        <v>934</v>
      </c>
      <c r="C17" s="39">
        <v>2830</v>
      </c>
      <c r="D17" s="39">
        <v>2395</v>
      </c>
      <c r="E17" s="39">
        <v>2440</v>
      </c>
      <c r="F17" s="39">
        <v>2450</v>
      </c>
      <c r="G17" s="39">
        <v>2350</v>
      </c>
    </row>
    <row r="18" spans="1:7" ht="12.95" customHeight="1">
      <c r="B18" s="6" t="s">
        <v>935</v>
      </c>
      <c r="C18" s="39">
        <v>1393</v>
      </c>
      <c r="D18" s="39">
        <v>1225</v>
      </c>
      <c r="E18" s="39">
        <v>1245</v>
      </c>
      <c r="F18" s="39">
        <v>1264</v>
      </c>
      <c r="G18" s="39">
        <v>1225</v>
      </c>
    </row>
    <row r="19" spans="1:7" ht="12.95" customHeight="1">
      <c r="B19" s="6"/>
      <c r="C19" s="39"/>
      <c r="D19" s="39"/>
      <c r="E19" s="39"/>
      <c r="F19" s="39"/>
      <c r="G19" s="39"/>
    </row>
    <row r="20" spans="1:7" ht="12.95" customHeight="1">
      <c r="A20" s="28" t="s">
        <v>574</v>
      </c>
      <c r="B20" s="6" t="s">
        <v>934</v>
      </c>
      <c r="C20" s="39">
        <v>2039</v>
      </c>
      <c r="D20" s="39">
        <v>2091</v>
      </c>
      <c r="E20" s="39">
        <v>2185</v>
      </c>
      <c r="F20" s="39">
        <v>2073</v>
      </c>
      <c r="G20" s="39">
        <v>1741</v>
      </c>
    </row>
    <row r="21" spans="1:7" ht="12.95" customHeight="1">
      <c r="B21" s="6" t="s">
        <v>935</v>
      </c>
      <c r="C21" s="39">
        <v>956</v>
      </c>
      <c r="D21" s="39">
        <v>1003</v>
      </c>
      <c r="E21" s="39">
        <v>1035</v>
      </c>
      <c r="F21" s="39">
        <v>975</v>
      </c>
      <c r="G21" s="39">
        <v>876</v>
      </c>
    </row>
    <row r="22" spans="1:7" ht="12.95" customHeight="1">
      <c r="B22" s="6"/>
      <c r="C22" s="39"/>
      <c r="D22" s="39"/>
      <c r="E22" s="39"/>
      <c r="F22" s="39"/>
      <c r="G22" s="39"/>
    </row>
    <row r="23" spans="1:7" ht="12.95" customHeight="1">
      <c r="A23" s="28" t="s">
        <v>575</v>
      </c>
      <c r="B23" s="6" t="s">
        <v>934</v>
      </c>
      <c r="C23" s="39">
        <v>2036</v>
      </c>
      <c r="D23" s="39">
        <v>2020</v>
      </c>
      <c r="E23" s="39">
        <v>1975</v>
      </c>
      <c r="F23" s="39">
        <v>1773</v>
      </c>
      <c r="G23" s="39">
        <v>1395</v>
      </c>
    </row>
    <row r="24" spans="1:7" ht="12.95" customHeight="1">
      <c r="B24" s="6" t="s">
        <v>935</v>
      </c>
      <c r="C24" s="39">
        <v>891</v>
      </c>
      <c r="D24" s="39">
        <v>880</v>
      </c>
      <c r="E24" s="39">
        <v>884</v>
      </c>
      <c r="F24" s="39">
        <v>794</v>
      </c>
      <c r="G24" s="39">
        <v>664</v>
      </c>
    </row>
    <row r="25" spans="1:7" ht="12.95" customHeight="1">
      <c r="B25" s="6"/>
      <c r="C25" s="39"/>
      <c r="D25" s="39"/>
      <c r="E25" s="39"/>
      <c r="F25" s="39"/>
      <c r="G25" s="39"/>
    </row>
    <row r="26" spans="1:7" ht="12.95" customHeight="1">
      <c r="A26" s="28" t="s">
        <v>576</v>
      </c>
      <c r="B26" s="6" t="s">
        <v>934</v>
      </c>
      <c r="C26" s="39">
        <v>1207</v>
      </c>
      <c r="D26" s="39">
        <v>1230</v>
      </c>
      <c r="E26" s="39">
        <v>1184</v>
      </c>
      <c r="F26" s="39">
        <v>1123</v>
      </c>
      <c r="G26" s="39">
        <v>1066</v>
      </c>
    </row>
    <row r="27" spans="1:7" ht="12.95" customHeight="1">
      <c r="B27" s="6" t="s">
        <v>935</v>
      </c>
      <c r="C27" s="39">
        <v>630</v>
      </c>
      <c r="D27" s="39">
        <v>637</v>
      </c>
      <c r="E27" s="39">
        <v>627</v>
      </c>
      <c r="F27" s="39">
        <v>591</v>
      </c>
      <c r="G27" s="39">
        <v>542</v>
      </c>
    </row>
    <row r="28" spans="1:7" ht="12.95" customHeight="1">
      <c r="B28" s="6"/>
      <c r="C28" s="39"/>
      <c r="D28" s="39"/>
      <c r="E28" s="39"/>
      <c r="F28" s="39"/>
      <c r="G28" s="39"/>
    </row>
    <row r="29" spans="1:7" ht="12.95" customHeight="1">
      <c r="A29" s="28" t="s">
        <v>578</v>
      </c>
      <c r="B29" s="6" t="s">
        <v>934</v>
      </c>
      <c r="C29" s="39">
        <v>1022</v>
      </c>
      <c r="D29" s="39">
        <v>961</v>
      </c>
      <c r="E29" s="39">
        <v>1062</v>
      </c>
      <c r="F29" s="39">
        <v>981</v>
      </c>
      <c r="G29" s="39">
        <v>936</v>
      </c>
    </row>
    <row r="30" spans="1:7" ht="12.95" customHeight="1">
      <c r="B30" s="6" t="s">
        <v>935</v>
      </c>
      <c r="C30" s="39">
        <v>609</v>
      </c>
      <c r="D30" s="39">
        <v>605</v>
      </c>
      <c r="E30" s="39">
        <v>661</v>
      </c>
      <c r="F30" s="39">
        <v>618</v>
      </c>
      <c r="G30" s="39">
        <v>590</v>
      </c>
    </row>
    <row r="31" spans="1:7" ht="12.95" customHeight="1">
      <c r="B31" s="6"/>
      <c r="C31" s="39"/>
      <c r="D31" s="39"/>
      <c r="E31" s="39"/>
      <c r="F31" s="39"/>
      <c r="G31" s="39"/>
    </row>
    <row r="32" spans="1:7" ht="12.95" customHeight="1">
      <c r="A32" s="28" t="s">
        <v>579</v>
      </c>
      <c r="B32" s="6" t="s">
        <v>934</v>
      </c>
      <c r="C32" s="39">
        <v>6584</v>
      </c>
      <c r="D32" s="39">
        <v>6576</v>
      </c>
      <c r="E32" s="39">
        <v>6401</v>
      </c>
      <c r="F32" s="39">
        <v>6017</v>
      </c>
      <c r="G32" s="39">
        <v>5608</v>
      </c>
    </row>
    <row r="33" spans="1:7" ht="12.95" customHeight="1">
      <c r="B33" s="6" t="s">
        <v>935</v>
      </c>
      <c r="C33" s="39">
        <v>3080</v>
      </c>
      <c r="D33" s="39">
        <v>3150</v>
      </c>
      <c r="E33" s="39">
        <v>3051</v>
      </c>
      <c r="F33" s="39">
        <v>2883</v>
      </c>
      <c r="G33" s="39">
        <v>2727</v>
      </c>
    </row>
    <row r="34" spans="1:7" ht="12.95" customHeight="1">
      <c r="B34" s="6"/>
      <c r="C34" s="39"/>
      <c r="D34" s="39"/>
      <c r="E34" s="39"/>
      <c r="F34" s="39"/>
      <c r="G34" s="39"/>
    </row>
    <row r="35" spans="1:7" ht="12.95" customHeight="1">
      <c r="A35" s="28" t="s">
        <v>580</v>
      </c>
      <c r="B35" s="6" t="s">
        <v>934</v>
      </c>
      <c r="C35" s="39">
        <v>2316</v>
      </c>
      <c r="D35" s="39">
        <v>2444</v>
      </c>
      <c r="E35" s="39">
        <v>2273</v>
      </c>
      <c r="F35" s="39">
        <v>2047</v>
      </c>
      <c r="G35" s="39">
        <v>1587</v>
      </c>
    </row>
    <row r="36" spans="1:7" ht="12.95" customHeight="1">
      <c r="B36" s="6" t="s">
        <v>935</v>
      </c>
      <c r="C36" s="39">
        <v>969</v>
      </c>
      <c r="D36" s="39">
        <v>1034</v>
      </c>
      <c r="E36" s="39">
        <v>975</v>
      </c>
      <c r="F36" s="39">
        <v>866</v>
      </c>
      <c r="G36" s="39">
        <v>668</v>
      </c>
    </row>
    <row r="37" spans="1:7" ht="12.95" customHeight="1">
      <c r="B37" s="6"/>
      <c r="C37" s="39"/>
      <c r="D37" s="39"/>
      <c r="E37" s="39"/>
      <c r="F37" s="39"/>
      <c r="G37" s="39"/>
    </row>
    <row r="38" spans="1:7" ht="12.95" customHeight="1">
      <c r="A38" s="35" t="s">
        <v>817</v>
      </c>
      <c r="B38" s="6" t="s">
        <v>934</v>
      </c>
      <c r="C38" s="39">
        <v>9764</v>
      </c>
      <c r="D38" s="39">
        <v>7949</v>
      </c>
      <c r="E38" s="39">
        <v>7245</v>
      </c>
      <c r="F38" s="39">
        <v>6146</v>
      </c>
      <c r="G38" s="39">
        <v>5412</v>
      </c>
    </row>
    <row r="39" spans="1:7" ht="12.95" customHeight="1">
      <c r="B39" s="6" t="s">
        <v>935</v>
      </c>
      <c r="C39" s="39">
        <v>4664</v>
      </c>
      <c r="D39" s="39">
        <v>3847</v>
      </c>
      <c r="E39" s="39">
        <v>3434</v>
      </c>
      <c r="F39" s="39">
        <v>2920</v>
      </c>
      <c r="G39" s="39">
        <v>2651</v>
      </c>
    </row>
    <row r="40" spans="1:7" ht="12.95" customHeight="1">
      <c r="B40" s="6"/>
      <c r="C40" s="39"/>
      <c r="D40" s="39"/>
      <c r="E40" s="39"/>
      <c r="F40" s="39"/>
      <c r="G40" s="39"/>
    </row>
    <row r="41" spans="1:7" ht="12.95" customHeight="1">
      <c r="A41" s="3" t="s">
        <v>818</v>
      </c>
      <c r="B41" s="6" t="s">
        <v>934</v>
      </c>
      <c r="C41" s="39">
        <v>5108</v>
      </c>
      <c r="D41" s="39">
        <v>5187</v>
      </c>
      <c r="E41" s="39">
        <v>5014</v>
      </c>
      <c r="F41" s="39">
        <v>4700</v>
      </c>
      <c r="G41" s="39">
        <v>4447</v>
      </c>
    </row>
    <row r="42" spans="1:7" ht="12.95" customHeight="1">
      <c r="B42" s="6" t="s">
        <v>935</v>
      </c>
      <c r="C42" s="39">
        <v>2389</v>
      </c>
      <c r="D42" s="39">
        <v>2468</v>
      </c>
      <c r="E42" s="39">
        <v>2415</v>
      </c>
      <c r="F42" s="39">
        <v>2242</v>
      </c>
      <c r="G42" s="39">
        <v>2219</v>
      </c>
    </row>
    <row r="43" spans="1:7" ht="12.95" customHeight="1">
      <c r="B43" s="6"/>
      <c r="C43" s="39"/>
      <c r="D43" s="39"/>
      <c r="E43" s="39"/>
      <c r="F43" s="39"/>
      <c r="G43" s="39"/>
    </row>
    <row r="44" spans="1:7" ht="12.95" customHeight="1">
      <c r="A44" s="35" t="s">
        <v>819</v>
      </c>
      <c r="B44" s="6" t="s">
        <v>934</v>
      </c>
      <c r="C44" s="39">
        <v>8898</v>
      </c>
      <c r="D44" s="39">
        <v>8915</v>
      </c>
      <c r="E44" s="39">
        <v>8368</v>
      </c>
      <c r="F44" s="39">
        <v>7677</v>
      </c>
      <c r="G44" s="39">
        <v>7279</v>
      </c>
    </row>
    <row r="45" spans="1:7" ht="12.95" customHeight="1">
      <c r="B45" s="6" t="s">
        <v>935</v>
      </c>
      <c r="C45" s="39">
        <v>4781</v>
      </c>
      <c r="D45" s="39">
        <v>4771</v>
      </c>
      <c r="E45" s="39">
        <v>4456</v>
      </c>
      <c r="F45" s="39">
        <v>4204</v>
      </c>
      <c r="G45" s="39">
        <v>4040</v>
      </c>
    </row>
    <row r="46" spans="1:7" ht="12.95" customHeight="1">
      <c r="B46" s="6"/>
      <c r="C46" s="39"/>
      <c r="D46" s="39"/>
      <c r="E46" s="39"/>
      <c r="F46" s="39"/>
      <c r="G46" s="39"/>
    </row>
    <row r="47" spans="1:7" ht="12.95" customHeight="1">
      <c r="A47" s="41" t="s">
        <v>584</v>
      </c>
      <c r="B47" s="6" t="s">
        <v>934</v>
      </c>
      <c r="C47" s="39">
        <v>1858</v>
      </c>
      <c r="D47" s="39">
        <v>1979</v>
      </c>
      <c r="E47" s="39">
        <v>1962</v>
      </c>
      <c r="F47" s="39">
        <v>1734</v>
      </c>
      <c r="G47" s="39">
        <v>1687</v>
      </c>
    </row>
    <row r="48" spans="1:7" ht="12.95" customHeight="1">
      <c r="A48" s="41"/>
      <c r="B48" s="6" t="s">
        <v>935</v>
      </c>
      <c r="C48" s="39">
        <v>1034</v>
      </c>
      <c r="D48" s="39">
        <v>1068</v>
      </c>
      <c r="E48" s="39">
        <v>1032</v>
      </c>
      <c r="F48" s="39">
        <v>952</v>
      </c>
      <c r="G48" s="39">
        <v>926</v>
      </c>
    </row>
    <row r="49" spans="1:7" ht="12.95" customHeight="1">
      <c r="A49" s="41"/>
      <c r="B49" s="6"/>
      <c r="C49" s="39"/>
      <c r="D49" s="39"/>
      <c r="E49" s="39"/>
      <c r="F49" s="39"/>
      <c r="G49" s="39"/>
    </row>
    <row r="50" spans="1:7" ht="12.95" customHeight="1">
      <c r="A50" s="41" t="s">
        <v>586</v>
      </c>
      <c r="B50" s="6" t="s">
        <v>934</v>
      </c>
      <c r="C50" s="39">
        <v>1330</v>
      </c>
      <c r="D50" s="39">
        <v>1496</v>
      </c>
      <c r="E50" s="39">
        <v>1383</v>
      </c>
      <c r="F50" s="39">
        <v>1278</v>
      </c>
      <c r="G50" s="39">
        <v>1303</v>
      </c>
    </row>
    <row r="51" spans="1:7" ht="12.95" customHeight="1">
      <c r="A51" s="41"/>
      <c r="B51" s="6" t="s">
        <v>935</v>
      </c>
      <c r="C51" s="39">
        <v>743</v>
      </c>
      <c r="D51" s="39">
        <v>787</v>
      </c>
      <c r="E51" s="39">
        <v>725</v>
      </c>
      <c r="F51" s="39">
        <v>677</v>
      </c>
      <c r="G51" s="39">
        <v>723</v>
      </c>
    </row>
    <row r="52" spans="1:7" ht="12.95" customHeight="1">
      <c r="A52" s="41"/>
      <c r="B52" s="6"/>
      <c r="C52" s="39"/>
      <c r="D52" s="39"/>
      <c r="E52" s="39"/>
      <c r="F52" s="39"/>
      <c r="G52" s="39"/>
    </row>
    <row r="53" spans="1:7" ht="12.95" customHeight="1">
      <c r="A53" s="41" t="s">
        <v>587</v>
      </c>
      <c r="B53" s="6" t="s">
        <v>934</v>
      </c>
      <c r="C53" s="39">
        <v>3362</v>
      </c>
      <c r="D53" s="39">
        <v>3146</v>
      </c>
      <c r="E53" s="39">
        <v>2829</v>
      </c>
      <c r="F53" s="39">
        <v>2615</v>
      </c>
      <c r="G53" s="39">
        <v>2324</v>
      </c>
    </row>
    <row r="54" spans="1:7" ht="12.95" customHeight="1">
      <c r="A54" s="41"/>
      <c r="B54" s="6" t="s">
        <v>935</v>
      </c>
      <c r="C54" s="39">
        <v>1773</v>
      </c>
      <c r="D54" s="39">
        <v>1701</v>
      </c>
      <c r="E54" s="39">
        <v>1549</v>
      </c>
      <c r="F54" s="39">
        <v>1466</v>
      </c>
      <c r="G54" s="39">
        <v>1312</v>
      </c>
    </row>
    <row r="55" spans="1:7" ht="12.95" customHeight="1">
      <c r="A55" s="41"/>
      <c r="B55" s="6"/>
      <c r="C55" s="39"/>
      <c r="D55" s="39"/>
      <c r="E55" s="39"/>
      <c r="F55" s="39"/>
      <c r="G55" s="39"/>
    </row>
    <row r="56" spans="1:7" ht="12.95" customHeight="1">
      <c r="A56" s="41" t="s">
        <v>588</v>
      </c>
      <c r="B56" s="6" t="s">
        <v>934</v>
      </c>
      <c r="C56" s="39">
        <v>2146</v>
      </c>
      <c r="D56" s="39">
        <v>2069</v>
      </c>
      <c r="E56" s="39">
        <v>1987</v>
      </c>
      <c r="F56" s="39">
        <v>1851</v>
      </c>
      <c r="G56" s="39">
        <v>1769</v>
      </c>
    </row>
    <row r="57" spans="1:7" ht="12.95" customHeight="1">
      <c r="A57" s="41"/>
      <c r="B57" s="6" t="s">
        <v>935</v>
      </c>
      <c r="C57" s="39">
        <v>1124</v>
      </c>
      <c r="D57" s="39">
        <v>1099</v>
      </c>
      <c r="E57" s="39">
        <v>1045</v>
      </c>
      <c r="F57" s="39">
        <v>1002</v>
      </c>
      <c r="G57" s="39">
        <v>966</v>
      </c>
    </row>
    <row r="58" spans="1:7" ht="12.95" customHeight="1">
      <c r="A58" s="41"/>
      <c r="B58" s="6"/>
      <c r="C58" s="39"/>
      <c r="D58" s="39"/>
      <c r="E58" s="39"/>
      <c r="F58" s="39"/>
      <c r="G58" s="39"/>
    </row>
    <row r="59" spans="1:7" ht="12.95" customHeight="1">
      <c r="A59" s="41" t="s">
        <v>589</v>
      </c>
      <c r="B59" s="6" t="s">
        <v>934</v>
      </c>
      <c r="C59" s="39">
        <v>202</v>
      </c>
      <c r="D59" s="39">
        <v>225</v>
      </c>
      <c r="E59" s="39">
        <v>207</v>
      </c>
      <c r="F59" s="39">
        <v>199</v>
      </c>
      <c r="G59" s="39">
        <v>196</v>
      </c>
    </row>
    <row r="60" spans="1:7" ht="12.95" customHeight="1">
      <c r="B60" s="6" t="s">
        <v>935</v>
      </c>
      <c r="C60" s="39">
        <v>107</v>
      </c>
      <c r="D60" s="39">
        <v>116</v>
      </c>
      <c r="E60" s="39">
        <v>105</v>
      </c>
      <c r="F60" s="39">
        <v>107</v>
      </c>
      <c r="G60" s="39">
        <v>113</v>
      </c>
    </row>
    <row r="61" spans="1:7" ht="12.95" customHeight="1">
      <c r="B61" s="6"/>
      <c r="C61" s="39"/>
      <c r="D61" s="39"/>
      <c r="E61" s="39"/>
      <c r="F61" s="39"/>
      <c r="G61" s="39"/>
    </row>
    <row r="62" spans="1:7" ht="12.95" customHeight="1">
      <c r="A62" s="28" t="s">
        <v>590</v>
      </c>
      <c r="B62" s="6" t="s">
        <v>934</v>
      </c>
      <c r="C62" s="39">
        <v>376</v>
      </c>
      <c r="D62" s="39">
        <v>372</v>
      </c>
      <c r="E62" s="39">
        <v>359</v>
      </c>
      <c r="F62" s="39">
        <v>355</v>
      </c>
      <c r="G62" s="39">
        <v>341</v>
      </c>
    </row>
    <row r="63" spans="1:7" ht="12.95" customHeight="1">
      <c r="B63" s="6" t="s">
        <v>935</v>
      </c>
      <c r="C63" s="39">
        <v>160</v>
      </c>
      <c r="D63" s="39">
        <v>167</v>
      </c>
      <c r="E63" s="39">
        <v>173</v>
      </c>
      <c r="F63" s="39">
        <v>171</v>
      </c>
      <c r="G63" s="39">
        <v>164</v>
      </c>
    </row>
    <row r="64" spans="1:7" ht="12.95" customHeight="1">
      <c r="B64" s="6"/>
      <c r="C64" s="39"/>
      <c r="D64" s="39"/>
      <c r="E64" s="39"/>
      <c r="F64" s="39"/>
      <c r="G64" s="39"/>
    </row>
    <row r="65" spans="1:7" ht="12.95" customHeight="1">
      <c r="A65" s="28" t="s">
        <v>591</v>
      </c>
      <c r="B65" s="6" t="s">
        <v>934</v>
      </c>
      <c r="C65" s="39">
        <v>387</v>
      </c>
      <c r="D65" s="39">
        <v>341</v>
      </c>
      <c r="E65" s="39">
        <v>321</v>
      </c>
      <c r="F65" s="39">
        <v>322</v>
      </c>
      <c r="G65" s="39">
        <v>291</v>
      </c>
    </row>
    <row r="66" spans="1:7" ht="12.95" customHeight="1">
      <c r="B66" s="6" t="s">
        <v>935</v>
      </c>
      <c r="C66" s="39">
        <v>208</v>
      </c>
      <c r="D66" s="39">
        <v>192</v>
      </c>
      <c r="E66" s="39">
        <v>178</v>
      </c>
      <c r="F66" s="39">
        <v>180</v>
      </c>
      <c r="G66" s="39">
        <v>154</v>
      </c>
    </row>
    <row r="67" spans="1:7" ht="12.95" customHeight="1">
      <c r="B67" s="6"/>
      <c r="C67" s="39"/>
      <c r="D67" s="39"/>
      <c r="E67" s="39"/>
      <c r="F67" s="39"/>
      <c r="G67" s="39"/>
    </row>
    <row r="68" spans="1:7" ht="12.95" customHeight="1">
      <c r="A68" s="28" t="s">
        <v>592</v>
      </c>
      <c r="B68" s="6" t="s">
        <v>934</v>
      </c>
      <c r="C68" s="39">
        <v>2161</v>
      </c>
      <c r="D68" s="39">
        <v>2104</v>
      </c>
      <c r="E68" s="39">
        <v>2060</v>
      </c>
      <c r="F68" s="39">
        <v>1950</v>
      </c>
      <c r="G68" s="39">
        <v>1766</v>
      </c>
    </row>
    <row r="69" spans="1:7" ht="12.95" customHeight="1">
      <c r="B69" s="6" t="s">
        <v>935</v>
      </c>
      <c r="C69" s="39">
        <v>1039</v>
      </c>
      <c r="D69" s="39">
        <v>1041</v>
      </c>
      <c r="E69" s="39">
        <v>1031</v>
      </c>
      <c r="F69" s="39">
        <v>1008</v>
      </c>
      <c r="G69" s="39">
        <v>903</v>
      </c>
    </row>
    <row r="70" spans="1:7" ht="12.95" customHeight="1">
      <c r="B70" s="6"/>
      <c r="C70" s="39"/>
      <c r="D70" s="39"/>
      <c r="E70" s="39"/>
      <c r="F70" s="39"/>
      <c r="G70" s="39"/>
    </row>
    <row r="71" spans="1:7" ht="12.95" customHeight="1">
      <c r="A71" s="28" t="s">
        <v>593</v>
      </c>
      <c r="B71" s="6" t="s">
        <v>934</v>
      </c>
      <c r="C71" s="39">
        <v>1854</v>
      </c>
      <c r="D71" s="39">
        <v>1799</v>
      </c>
      <c r="E71" s="39">
        <v>1659</v>
      </c>
      <c r="F71" s="39">
        <v>1477</v>
      </c>
      <c r="G71" s="39">
        <v>1280</v>
      </c>
    </row>
    <row r="72" spans="1:7" ht="12.95" customHeight="1">
      <c r="B72" s="6" t="s">
        <v>935</v>
      </c>
      <c r="C72" s="39">
        <v>867</v>
      </c>
      <c r="D72" s="39">
        <v>789</v>
      </c>
      <c r="E72" s="39">
        <v>755</v>
      </c>
      <c r="F72" s="39">
        <v>699</v>
      </c>
      <c r="G72" s="39">
        <v>578</v>
      </c>
    </row>
    <row r="73" spans="1:7" ht="12.95" customHeight="1">
      <c r="B73" s="6"/>
      <c r="C73" s="39"/>
      <c r="D73" s="39"/>
      <c r="E73" s="39"/>
      <c r="F73" s="39"/>
      <c r="G73" s="39"/>
    </row>
    <row r="74" spans="1:7" ht="12.95" customHeight="1">
      <c r="A74" s="28" t="s">
        <v>594</v>
      </c>
      <c r="B74" s="6" t="s">
        <v>934</v>
      </c>
      <c r="C74" s="39">
        <v>695</v>
      </c>
      <c r="D74" s="39">
        <v>595</v>
      </c>
      <c r="E74" s="39">
        <v>446</v>
      </c>
      <c r="F74" s="39">
        <v>337</v>
      </c>
      <c r="G74" s="39">
        <v>265</v>
      </c>
    </row>
    <row r="75" spans="1:7" ht="12.95" customHeight="1">
      <c r="B75" s="6" t="s">
        <v>935</v>
      </c>
      <c r="C75" s="39">
        <v>272</v>
      </c>
      <c r="D75" s="39">
        <v>231</v>
      </c>
      <c r="E75" s="39">
        <v>154</v>
      </c>
      <c r="F75" s="39">
        <v>127</v>
      </c>
      <c r="G75" s="39">
        <v>105</v>
      </c>
    </row>
    <row r="76" spans="1:7" ht="12.95" customHeight="1">
      <c r="B76" s="6"/>
      <c r="C76" s="39"/>
      <c r="D76" s="39"/>
      <c r="E76" s="39"/>
      <c r="F76" s="39"/>
      <c r="G76" s="39"/>
    </row>
    <row r="77" spans="1:7" ht="12.95" customHeight="1">
      <c r="A77" s="28" t="s">
        <v>595</v>
      </c>
      <c r="B77" s="6" t="s">
        <v>934</v>
      </c>
      <c r="C77" s="39">
        <v>2660</v>
      </c>
      <c r="D77" s="39">
        <v>2551</v>
      </c>
      <c r="E77" s="39">
        <v>2261</v>
      </c>
      <c r="F77" s="39">
        <v>2089</v>
      </c>
      <c r="G77" s="39">
        <v>1823</v>
      </c>
    </row>
    <row r="78" spans="1:7" ht="12.95" customHeight="1">
      <c r="B78" s="6" t="s">
        <v>935</v>
      </c>
      <c r="C78" s="39">
        <v>1187</v>
      </c>
      <c r="D78" s="39">
        <v>1134</v>
      </c>
      <c r="E78" s="39">
        <v>962</v>
      </c>
      <c r="F78" s="39">
        <v>885</v>
      </c>
      <c r="G78" s="39">
        <v>797</v>
      </c>
    </row>
    <row r="79" spans="1:7" ht="12.95" customHeight="1">
      <c r="B79" s="6"/>
      <c r="C79" s="55"/>
      <c r="D79" s="55"/>
      <c r="E79" s="55"/>
      <c r="F79" s="55"/>
      <c r="G79" s="55"/>
    </row>
    <row r="80" spans="1:7" ht="12.95" customHeight="1">
      <c r="A80" s="28" t="s">
        <v>596</v>
      </c>
      <c r="B80" s="6" t="s">
        <v>934</v>
      </c>
      <c r="C80" s="39">
        <v>394</v>
      </c>
      <c r="D80" s="39">
        <v>392</v>
      </c>
      <c r="E80" s="39">
        <v>409</v>
      </c>
      <c r="F80" s="39">
        <v>415</v>
      </c>
      <c r="G80" s="39">
        <v>423</v>
      </c>
    </row>
    <row r="81" spans="1:7" ht="12.95" customHeight="1">
      <c r="B81" s="6" t="s">
        <v>935</v>
      </c>
      <c r="C81" s="39">
        <v>96</v>
      </c>
      <c r="D81" s="39">
        <v>93</v>
      </c>
      <c r="E81" s="39">
        <v>108</v>
      </c>
      <c r="F81" s="39">
        <v>116</v>
      </c>
      <c r="G81" s="39">
        <v>130</v>
      </c>
    </row>
    <row r="82" spans="1:7" ht="12.95" customHeight="1">
      <c r="B82" s="6"/>
      <c r="C82" s="39"/>
      <c r="D82" s="39"/>
      <c r="E82" s="39"/>
      <c r="F82" s="39"/>
      <c r="G82" s="39"/>
    </row>
    <row r="83" spans="1:7" ht="12.95" customHeight="1">
      <c r="A83" s="28" t="s">
        <v>598</v>
      </c>
      <c r="B83" s="6" t="s">
        <v>934</v>
      </c>
      <c r="C83" s="39">
        <v>2725</v>
      </c>
      <c r="D83" s="39">
        <v>2821</v>
      </c>
      <c r="E83" s="39">
        <v>2539</v>
      </c>
      <c r="F83" s="39">
        <v>2265</v>
      </c>
      <c r="G83" s="39">
        <v>2020</v>
      </c>
    </row>
    <row r="84" spans="1:7" ht="12.95" customHeight="1">
      <c r="B84" s="6" t="s">
        <v>935</v>
      </c>
      <c r="C84" s="39">
        <v>1435</v>
      </c>
      <c r="D84" s="39">
        <v>1488</v>
      </c>
      <c r="E84" s="39">
        <v>1389</v>
      </c>
      <c r="F84" s="39">
        <v>1191</v>
      </c>
      <c r="G84" s="39">
        <v>1114</v>
      </c>
    </row>
    <row r="85" spans="1:7" ht="12.95" customHeight="1">
      <c r="B85" s="6"/>
      <c r="C85" s="39"/>
      <c r="D85" s="39"/>
      <c r="E85" s="39"/>
      <c r="F85" s="39"/>
      <c r="G85" s="39"/>
    </row>
    <row r="86" spans="1:7" ht="12.95" customHeight="1">
      <c r="A86" s="28" t="s">
        <v>599</v>
      </c>
      <c r="B86" s="6" t="s">
        <v>934</v>
      </c>
      <c r="C86" s="39">
        <v>1163</v>
      </c>
      <c r="D86" s="39">
        <v>1085</v>
      </c>
      <c r="E86" s="39">
        <v>1135</v>
      </c>
      <c r="F86" s="39">
        <v>1115</v>
      </c>
      <c r="G86" s="39">
        <v>1086</v>
      </c>
    </row>
    <row r="87" spans="1:7" ht="12.95" customHeight="1">
      <c r="B87" s="6" t="s">
        <v>935</v>
      </c>
      <c r="C87" s="39">
        <v>455</v>
      </c>
      <c r="D87" s="39">
        <v>421</v>
      </c>
      <c r="E87" s="39">
        <v>453</v>
      </c>
      <c r="F87" s="39">
        <v>445</v>
      </c>
      <c r="G87" s="39">
        <v>469</v>
      </c>
    </row>
    <row r="88" spans="1:7" ht="12.95" customHeight="1">
      <c r="B88" s="6"/>
      <c r="C88" s="39"/>
      <c r="D88" s="39"/>
      <c r="E88" s="39"/>
      <c r="F88" s="39"/>
      <c r="G88" s="39"/>
    </row>
    <row r="89" spans="1:7" ht="12.95" customHeight="1">
      <c r="A89" s="28" t="s">
        <v>909</v>
      </c>
      <c r="B89" s="6" t="s">
        <v>934</v>
      </c>
      <c r="C89" s="39">
        <v>568</v>
      </c>
      <c r="D89" s="39">
        <v>547</v>
      </c>
      <c r="E89" s="39">
        <v>559</v>
      </c>
      <c r="F89" s="39">
        <v>593</v>
      </c>
      <c r="G89" s="39">
        <v>573</v>
      </c>
    </row>
    <row r="90" spans="1:7" ht="12.95" customHeight="1">
      <c r="B90" s="6" t="s">
        <v>935</v>
      </c>
      <c r="C90" s="39">
        <v>293</v>
      </c>
      <c r="D90" s="39">
        <v>283</v>
      </c>
      <c r="E90" s="39">
        <v>280</v>
      </c>
      <c r="F90" s="39">
        <v>291</v>
      </c>
      <c r="G90" s="39">
        <v>279</v>
      </c>
    </row>
    <row r="91" spans="1:7" ht="12.95" customHeight="1">
      <c r="B91" s="6"/>
      <c r="C91" s="39"/>
      <c r="D91" s="39"/>
      <c r="E91" s="39"/>
      <c r="F91" s="39"/>
      <c r="G91" s="39"/>
    </row>
    <row r="92" spans="1:7" ht="12.95" customHeight="1">
      <c r="A92" s="28" t="s">
        <v>600</v>
      </c>
      <c r="B92" s="6" t="s">
        <v>934</v>
      </c>
      <c r="C92" s="39">
        <v>1258</v>
      </c>
      <c r="D92" s="39">
        <v>1189</v>
      </c>
      <c r="E92" s="39">
        <v>1189</v>
      </c>
      <c r="F92" s="39">
        <v>1103</v>
      </c>
      <c r="G92" s="39">
        <v>991</v>
      </c>
    </row>
    <row r="93" spans="1:7" ht="12.95" customHeight="1">
      <c r="B93" s="6" t="s">
        <v>935</v>
      </c>
      <c r="C93" s="39">
        <v>626</v>
      </c>
      <c r="D93" s="39">
        <v>600</v>
      </c>
      <c r="E93" s="39">
        <v>596</v>
      </c>
      <c r="F93" s="39">
        <v>585</v>
      </c>
      <c r="G93" s="39">
        <v>535</v>
      </c>
    </row>
    <row r="94" spans="1:7" ht="12.95" customHeight="1">
      <c r="B94" s="6"/>
      <c r="C94" s="39"/>
      <c r="D94" s="39"/>
      <c r="E94" s="39"/>
      <c r="F94" s="39"/>
      <c r="G94" s="39"/>
    </row>
    <row r="95" spans="1:7" ht="12.95" customHeight="1">
      <c r="A95" s="28" t="s">
        <v>601</v>
      </c>
      <c r="B95" s="6" t="s">
        <v>934</v>
      </c>
      <c r="C95" s="39">
        <v>3627</v>
      </c>
      <c r="D95" s="39">
        <v>3581</v>
      </c>
      <c r="E95" s="39">
        <v>3534</v>
      </c>
      <c r="F95" s="39">
        <v>3532</v>
      </c>
      <c r="G95" s="39">
        <v>3206</v>
      </c>
    </row>
    <row r="96" spans="1:7" ht="12.95" customHeight="1">
      <c r="B96" s="6" t="s">
        <v>935</v>
      </c>
      <c r="C96" s="39">
        <v>1479</v>
      </c>
      <c r="D96" s="39">
        <v>1479</v>
      </c>
      <c r="E96" s="39">
        <v>1443</v>
      </c>
      <c r="F96" s="39">
        <v>1434</v>
      </c>
      <c r="G96" s="39">
        <v>1316</v>
      </c>
    </row>
    <row r="97" spans="1:7" ht="12.95" customHeight="1">
      <c r="B97" s="6"/>
      <c r="C97" s="39"/>
      <c r="D97" s="39"/>
      <c r="E97" s="39"/>
      <c r="F97" s="39"/>
      <c r="G97" s="39"/>
    </row>
    <row r="98" spans="1:7" ht="12.95" customHeight="1">
      <c r="A98" s="28" t="s">
        <v>602</v>
      </c>
      <c r="B98" s="6" t="s">
        <v>934</v>
      </c>
      <c r="C98" s="39">
        <v>2569</v>
      </c>
      <c r="D98" s="39">
        <v>2347</v>
      </c>
      <c r="E98" s="39">
        <v>2158</v>
      </c>
      <c r="F98" s="39">
        <v>1878</v>
      </c>
      <c r="G98" s="39">
        <v>1609</v>
      </c>
    </row>
    <row r="99" spans="1:7" ht="12.95" customHeight="1">
      <c r="B99" s="6" t="s">
        <v>935</v>
      </c>
      <c r="C99" s="39">
        <v>1362</v>
      </c>
      <c r="D99" s="39">
        <v>1206</v>
      </c>
      <c r="E99" s="39">
        <v>1142</v>
      </c>
      <c r="F99" s="39">
        <v>987</v>
      </c>
      <c r="G99" s="39">
        <v>877</v>
      </c>
    </row>
    <row r="100" spans="1:7" ht="12.95" customHeight="1">
      <c r="B100" s="6"/>
      <c r="C100" s="39"/>
      <c r="D100" s="39"/>
      <c r="E100" s="39"/>
      <c r="F100" s="39"/>
      <c r="G100" s="39"/>
    </row>
    <row r="101" spans="1:7" ht="12.95" customHeight="1">
      <c r="A101" s="28" t="s">
        <v>603</v>
      </c>
      <c r="B101" s="6" t="s">
        <v>934</v>
      </c>
      <c r="C101" s="39">
        <v>2689</v>
      </c>
      <c r="D101" s="39">
        <v>2655</v>
      </c>
      <c r="E101" s="39">
        <v>2499</v>
      </c>
      <c r="F101" s="39">
        <v>2429</v>
      </c>
      <c r="G101" s="39">
        <v>2378</v>
      </c>
    </row>
    <row r="102" spans="1:7" ht="12.95" customHeight="1">
      <c r="B102" s="6" t="s">
        <v>935</v>
      </c>
      <c r="C102" s="39">
        <v>1245</v>
      </c>
      <c r="D102" s="39">
        <v>1306</v>
      </c>
      <c r="E102" s="39">
        <v>1209</v>
      </c>
      <c r="F102" s="39">
        <v>1164</v>
      </c>
      <c r="G102" s="39">
        <v>1175</v>
      </c>
    </row>
    <row r="103" spans="1:7" ht="12.95" customHeight="1">
      <c r="B103" s="6"/>
      <c r="C103" s="39"/>
      <c r="D103" s="39"/>
      <c r="E103" s="39"/>
      <c r="F103" s="39"/>
      <c r="G103" s="39"/>
    </row>
    <row r="104" spans="1:7" ht="12.95" customHeight="1">
      <c r="A104" s="28" t="s">
        <v>604</v>
      </c>
      <c r="B104" s="6" t="s">
        <v>934</v>
      </c>
      <c r="C104" s="39">
        <v>3448</v>
      </c>
      <c r="D104" s="39">
        <v>3197</v>
      </c>
      <c r="E104" s="39">
        <v>2971</v>
      </c>
      <c r="F104" s="39">
        <v>2681</v>
      </c>
      <c r="G104" s="39">
        <v>2333</v>
      </c>
    </row>
    <row r="105" spans="1:7" ht="12.95" customHeight="1">
      <c r="B105" s="6" t="s">
        <v>935</v>
      </c>
      <c r="C105" s="39">
        <v>1326</v>
      </c>
      <c r="D105" s="39">
        <v>1216</v>
      </c>
      <c r="E105" s="39">
        <v>1104</v>
      </c>
      <c r="F105" s="39">
        <v>1012</v>
      </c>
      <c r="G105" s="39">
        <v>925</v>
      </c>
    </row>
    <row r="106" spans="1:7" ht="12.95" customHeight="1">
      <c r="B106" s="6"/>
      <c r="C106" s="39"/>
      <c r="D106" s="39"/>
      <c r="E106" s="39"/>
      <c r="F106" s="39"/>
      <c r="G106" s="39"/>
    </row>
    <row r="107" spans="1:7" ht="12.95" customHeight="1">
      <c r="A107" s="28" t="s">
        <v>605</v>
      </c>
      <c r="B107" s="6" t="s">
        <v>934</v>
      </c>
      <c r="C107" s="39">
        <v>270</v>
      </c>
      <c r="D107" s="39">
        <v>302</v>
      </c>
      <c r="E107" s="39">
        <v>291</v>
      </c>
      <c r="F107" s="39">
        <v>229</v>
      </c>
      <c r="G107" s="39">
        <v>228</v>
      </c>
    </row>
    <row r="108" spans="1:7" ht="12.95" customHeight="1">
      <c r="B108" s="6" t="s">
        <v>935</v>
      </c>
      <c r="C108" s="39">
        <v>105</v>
      </c>
      <c r="D108" s="39">
        <v>113</v>
      </c>
      <c r="E108" s="39">
        <v>99</v>
      </c>
      <c r="F108" s="39">
        <v>89</v>
      </c>
      <c r="G108" s="39">
        <v>84</v>
      </c>
    </row>
    <row r="109" spans="1:7" ht="12.95" customHeight="1">
      <c r="B109" s="6"/>
      <c r="C109" s="39"/>
      <c r="D109" s="39"/>
      <c r="E109" s="39"/>
      <c r="F109" s="39"/>
      <c r="G109" s="39"/>
    </row>
    <row r="110" spans="1:7" ht="12.95" customHeight="1">
      <c r="A110" s="28" t="s">
        <v>606</v>
      </c>
      <c r="B110" s="6" t="s">
        <v>934</v>
      </c>
      <c r="C110" s="39">
        <v>492</v>
      </c>
      <c r="D110" s="39">
        <v>493</v>
      </c>
      <c r="E110" s="39">
        <v>464</v>
      </c>
      <c r="F110" s="39">
        <v>437</v>
      </c>
      <c r="G110" s="39">
        <v>371</v>
      </c>
    </row>
    <row r="111" spans="1:7" ht="12.95" customHeight="1">
      <c r="B111" s="6" t="s">
        <v>935</v>
      </c>
      <c r="C111" s="39">
        <v>167</v>
      </c>
      <c r="D111" s="39">
        <v>167</v>
      </c>
      <c r="E111" s="39">
        <v>168</v>
      </c>
      <c r="F111" s="39">
        <v>162</v>
      </c>
      <c r="G111" s="39">
        <v>164</v>
      </c>
    </row>
    <row r="112" spans="1:7" ht="12.95" customHeight="1">
      <c r="B112" s="6"/>
      <c r="C112" s="39"/>
      <c r="D112" s="39"/>
      <c r="E112" s="39"/>
      <c r="F112" s="39"/>
      <c r="G112" s="39"/>
    </row>
    <row r="113" spans="1:7" ht="12.95" customHeight="1">
      <c r="A113" s="28" t="s">
        <v>607</v>
      </c>
      <c r="B113" s="6" t="s">
        <v>934</v>
      </c>
      <c r="C113" s="39">
        <v>728</v>
      </c>
      <c r="D113" s="39">
        <v>709</v>
      </c>
      <c r="E113" s="39">
        <v>657</v>
      </c>
      <c r="F113" s="39">
        <v>673</v>
      </c>
      <c r="G113" s="39">
        <v>688</v>
      </c>
    </row>
    <row r="114" spans="1:7" ht="12.95" customHeight="1">
      <c r="B114" s="6" t="s">
        <v>935</v>
      </c>
      <c r="C114" s="39">
        <v>269</v>
      </c>
      <c r="D114" s="39">
        <v>262</v>
      </c>
      <c r="E114" s="39">
        <v>234</v>
      </c>
      <c r="F114" s="39">
        <v>239</v>
      </c>
      <c r="G114" s="39">
        <v>235</v>
      </c>
    </row>
    <row r="115" spans="1:7" ht="12.95" customHeight="1">
      <c r="B115" s="6"/>
      <c r="C115" s="39"/>
      <c r="D115" s="39"/>
      <c r="E115" s="39"/>
      <c r="F115" s="39"/>
      <c r="G115" s="39"/>
    </row>
    <row r="116" spans="1:7" ht="12.95" customHeight="1">
      <c r="A116" s="4" t="s">
        <v>608</v>
      </c>
      <c r="B116" s="6" t="s">
        <v>934</v>
      </c>
      <c r="C116" s="39">
        <v>437</v>
      </c>
      <c r="D116" s="39">
        <v>382</v>
      </c>
      <c r="E116" s="39">
        <v>382</v>
      </c>
      <c r="F116" s="39">
        <v>392</v>
      </c>
      <c r="G116" s="39">
        <v>382</v>
      </c>
    </row>
    <row r="117" spans="1:7" ht="12.95" customHeight="1">
      <c r="B117" s="6" t="s">
        <v>935</v>
      </c>
      <c r="C117" s="39">
        <v>178</v>
      </c>
      <c r="D117" s="39">
        <v>159</v>
      </c>
      <c r="E117" s="39">
        <v>165</v>
      </c>
      <c r="F117" s="39">
        <v>159</v>
      </c>
      <c r="G117" s="39">
        <v>156</v>
      </c>
    </row>
    <row r="118" spans="1:7" ht="12.95" customHeight="1">
      <c r="B118" s="6"/>
      <c r="C118" s="39"/>
      <c r="D118" s="39"/>
      <c r="E118" s="39"/>
      <c r="F118" s="39"/>
      <c r="G118" s="39"/>
    </row>
    <row r="119" spans="1:7" ht="12.95" customHeight="1">
      <c r="A119" s="28" t="s">
        <v>609</v>
      </c>
      <c r="B119" s="6" t="s">
        <v>934</v>
      </c>
      <c r="C119" s="39">
        <v>205</v>
      </c>
      <c r="D119" s="39">
        <v>209</v>
      </c>
      <c r="E119" s="39">
        <v>207</v>
      </c>
      <c r="F119" s="39">
        <v>198</v>
      </c>
      <c r="G119" s="39">
        <v>224</v>
      </c>
    </row>
    <row r="120" spans="1:7" ht="12.95" customHeight="1">
      <c r="B120" s="6" t="s">
        <v>935</v>
      </c>
      <c r="C120" s="39">
        <v>94</v>
      </c>
      <c r="D120" s="39">
        <v>93</v>
      </c>
      <c r="E120" s="39">
        <v>97</v>
      </c>
      <c r="F120" s="39">
        <v>95</v>
      </c>
      <c r="G120" s="39">
        <v>100</v>
      </c>
    </row>
    <row r="121" spans="1:7" ht="12.95" customHeight="1">
      <c r="B121" s="6"/>
      <c r="C121" s="39"/>
      <c r="D121" s="39"/>
      <c r="E121" s="39"/>
      <c r="F121" s="39"/>
      <c r="G121" s="39"/>
    </row>
    <row r="122" spans="1:7" ht="12.95" customHeight="1">
      <c r="A122" s="28" t="s">
        <v>610</v>
      </c>
      <c r="B122" s="6" t="s">
        <v>934</v>
      </c>
      <c r="C122" s="39">
        <v>1335</v>
      </c>
      <c r="D122" s="39">
        <v>1187</v>
      </c>
      <c r="E122" s="39">
        <v>1180</v>
      </c>
      <c r="F122" s="39">
        <v>1112</v>
      </c>
      <c r="G122" s="39">
        <v>1058</v>
      </c>
    </row>
    <row r="123" spans="1:7" ht="12.95" customHeight="1">
      <c r="B123" s="6" t="s">
        <v>935</v>
      </c>
      <c r="C123" s="39">
        <v>614</v>
      </c>
      <c r="D123" s="39">
        <v>550</v>
      </c>
      <c r="E123" s="39">
        <v>571</v>
      </c>
      <c r="F123" s="39">
        <v>541</v>
      </c>
      <c r="G123" s="39">
        <v>524</v>
      </c>
    </row>
    <row r="124" spans="1:7" ht="12.95" customHeight="1">
      <c r="B124" s="6"/>
      <c r="C124" s="39"/>
      <c r="D124" s="39"/>
      <c r="E124" s="39"/>
      <c r="F124" s="39"/>
      <c r="G124" s="39"/>
    </row>
    <row r="125" spans="1:7" ht="12.95" customHeight="1">
      <c r="A125" s="8" t="s">
        <v>820</v>
      </c>
      <c r="B125" s="6" t="s">
        <v>934</v>
      </c>
      <c r="C125" s="39">
        <v>10505</v>
      </c>
      <c r="D125" s="39">
        <v>8513</v>
      </c>
      <c r="E125" s="39">
        <v>7270</v>
      </c>
      <c r="F125" s="39">
        <v>6775</v>
      </c>
      <c r="G125" s="39">
        <v>5950</v>
      </c>
    </row>
    <row r="126" spans="1:7" ht="12.95" customHeight="1">
      <c r="B126" s="6" t="s">
        <v>935</v>
      </c>
      <c r="C126" s="39">
        <v>4980</v>
      </c>
      <c r="D126" s="39">
        <v>3990</v>
      </c>
      <c r="E126" s="39">
        <v>3331</v>
      </c>
      <c r="F126" s="39">
        <v>3222</v>
      </c>
      <c r="G126" s="39">
        <v>2909</v>
      </c>
    </row>
    <row r="127" spans="1:7" ht="12.95" customHeight="1">
      <c r="B127" s="6"/>
      <c r="C127" s="39"/>
      <c r="D127" s="39"/>
      <c r="E127" s="39"/>
      <c r="F127" s="39"/>
      <c r="G127" s="39"/>
    </row>
    <row r="128" spans="1:7" ht="12.95" customHeight="1">
      <c r="A128" s="28" t="s">
        <v>611</v>
      </c>
      <c r="B128" s="6" t="s">
        <v>934</v>
      </c>
      <c r="C128" s="39">
        <v>2486</v>
      </c>
      <c r="D128" s="39">
        <v>2652</v>
      </c>
      <c r="E128" s="39">
        <v>2435</v>
      </c>
      <c r="F128" s="39">
        <v>2423</v>
      </c>
      <c r="G128" s="39">
        <v>2175</v>
      </c>
    </row>
    <row r="129" spans="1:7" ht="12.95" customHeight="1">
      <c r="B129" s="6" t="s">
        <v>935</v>
      </c>
      <c r="C129" s="39">
        <v>1128</v>
      </c>
      <c r="D129" s="39">
        <v>1263</v>
      </c>
      <c r="E129" s="39">
        <v>1185</v>
      </c>
      <c r="F129" s="39">
        <v>1178</v>
      </c>
      <c r="G129" s="39">
        <v>1069</v>
      </c>
    </row>
    <row r="130" spans="1:7" ht="12.95" customHeight="1">
      <c r="B130" s="6"/>
      <c r="C130" s="39"/>
      <c r="D130" s="39"/>
      <c r="E130" s="39"/>
      <c r="F130" s="39"/>
      <c r="G130" s="39"/>
    </row>
    <row r="131" spans="1:7" ht="12.95" customHeight="1">
      <c r="A131" s="28" t="s">
        <v>612</v>
      </c>
      <c r="B131" s="6" t="s">
        <v>934</v>
      </c>
      <c r="C131" s="39">
        <v>843</v>
      </c>
      <c r="D131" s="39">
        <v>864</v>
      </c>
      <c r="E131" s="39">
        <v>836</v>
      </c>
      <c r="F131" s="39">
        <v>687</v>
      </c>
      <c r="G131" s="39">
        <v>620</v>
      </c>
    </row>
    <row r="132" spans="1:7" ht="12.95" customHeight="1">
      <c r="B132" s="6" t="s">
        <v>935</v>
      </c>
      <c r="C132" s="39">
        <v>399</v>
      </c>
      <c r="D132" s="39">
        <v>416</v>
      </c>
      <c r="E132" s="39">
        <v>412</v>
      </c>
      <c r="F132" s="39">
        <v>363</v>
      </c>
      <c r="G132" s="39">
        <v>349</v>
      </c>
    </row>
    <row r="133" spans="1:7" ht="12.95" customHeight="1">
      <c r="B133" s="6"/>
      <c r="C133" s="39"/>
      <c r="D133" s="39"/>
      <c r="E133" s="39"/>
      <c r="F133" s="39"/>
      <c r="G133" s="39"/>
    </row>
    <row r="134" spans="1:7" ht="12.95" customHeight="1">
      <c r="A134" s="28" t="s">
        <v>613</v>
      </c>
      <c r="B134" s="6" t="s">
        <v>934</v>
      </c>
      <c r="C134" s="39">
        <v>1782</v>
      </c>
      <c r="D134" s="39">
        <v>1848</v>
      </c>
      <c r="E134" s="39">
        <v>1664</v>
      </c>
      <c r="F134" s="39">
        <v>1757</v>
      </c>
      <c r="G134" s="39">
        <v>1768</v>
      </c>
    </row>
    <row r="135" spans="1:7" ht="12.95" customHeight="1">
      <c r="B135" s="6" t="s">
        <v>935</v>
      </c>
      <c r="C135" s="39">
        <v>905</v>
      </c>
      <c r="D135" s="39">
        <v>953</v>
      </c>
      <c r="E135" s="39">
        <v>852</v>
      </c>
      <c r="F135" s="39">
        <v>880</v>
      </c>
      <c r="G135" s="39">
        <v>913</v>
      </c>
    </row>
    <row r="136" spans="1:7" ht="12.95" customHeight="1">
      <c r="B136" s="6"/>
      <c r="C136" s="39"/>
      <c r="D136" s="39"/>
      <c r="E136" s="39"/>
      <c r="F136" s="39"/>
      <c r="G136" s="39"/>
    </row>
    <row r="137" spans="1:7" ht="12.95" customHeight="1">
      <c r="A137" s="28" t="s">
        <v>614</v>
      </c>
      <c r="B137" s="6" t="s">
        <v>934</v>
      </c>
      <c r="C137" s="39">
        <v>1759</v>
      </c>
      <c r="D137" s="39">
        <v>1796</v>
      </c>
      <c r="E137" s="39">
        <v>1814</v>
      </c>
      <c r="F137" s="39">
        <v>1840</v>
      </c>
      <c r="G137" s="39">
        <v>1791</v>
      </c>
    </row>
    <row r="138" spans="1:7" ht="12.95" customHeight="1">
      <c r="B138" s="6" t="s">
        <v>935</v>
      </c>
      <c r="C138" s="39">
        <v>749</v>
      </c>
      <c r="D138" s="39">
        <v>753</v>
      </c>
      <c r="E138" s="39">
        <v>780</v>
      </c>
      <c r="F138" s="39">
        <v>780</v>
      </c>
      <c r="G138" s="39">
        <v>777</v>
      </c>
    </row>
    <row r="139" spans="1:7" ht="12.95" customHeight="1">
      <c r="B139" s="6"/>
      <c r="C139" s="55"/>
      <c r="D139" s="55"/>
      <c r="E139" s="55"/>
      <c r="F139" s="55"/>
      <c r="G139" s="55"/>
    </row>
    <row r="140" spans="1:7" ht="12.95" customHeight="1">
      <c r="A140" s="28" t="s">
        <v>615</v>
      </c>
      <c r="B140" s="6" t="s">
        <v>934</v>
      </c>
      <c r="C140" s="39">
        <v>1892</v>
      </c>
      <c r="D140" s="39">
        <v>1890</v>
      </c>
      <c r="E140" s="39">
        <v>1962</v>
      </c>
      <c r="F140" s="39">
        <v>1777</v>
      </c>
      <c r="G140" s="39">
        <v>1657</v>
      </c>
    </row>
    <row r="141" spans="1:7" ht="12.95" customHeight="1">
      <c r="B141" s="6" t="s">
        <v>935</v>
      </c>
      <c r="C141" s="39">
        <v>884</v>
      </c>
      <c r="D141" s="39">
        <v>878</v>
      </c>
      <c r="E141" s="39">
        <v>922</v>
      </c>
      <c r="F141" s="39">
        <v>857</v>
      </c>
      <c r="G141" s="39">
        <v>805</v>
      </c>
    </row>
    <row r="142" spans="1:7" ht="12.95" customHeight="1">
      <c r="B142" s="6"/>
      <c r="C142" s="39"/>
      <c r="D142" s="39"/>
      <c r="E142" s="39"/>
      <c r="F142" s="39"/>
      <c r="G142" s="39"/>
    </row>
    <row r="143" spans="1:7" ht="12.95" customHeight="1">
      <c r="A143" s="28" t="s">
        <v>616</v>
      </c>
      <c r="B143" s="6" t="s">
        <v>934</v>
      </c>
      <c r="C143" s="39">
        <v>1300</v>
      </c>
      <c r="D143" s="39">
        <v>1198</v>
      </c>
      <c r="E143" s="39">
        <v>1264</v>
      </c>
      <c r="F143" s="39">
        <v>1270</v>
      </c>
      <c r="G143" s="39">
        <v>1270</v>
      </c>
    </row>
    <row r="144" spans="1:7" ht="12.95" customHeight="1">
      <c r="B144" s="6" t="s">
        <v>935</v>
      </c>
      <c r="C144" s="39">
        <v>534</v>
      </c>
      <c r="D144" s="39">
        <v>501</v>
      </c>
      <c r="E144" s="39">
        <v>529</v>
      </c>
      <c r="F144" s="39">
        <v>540</v>
      </c>
      <c r="G144" s="39">
        <v>533</v>
      </c>
    </row>
    <row r="145" spans="1:7" ht="12.95" customHeight="1">
      <c r="B145" s="6"/>
      <c r="C145" s="39"/>
      <c r="D145" s="39"/>
      <c r="E145" s="39"/>
      <c r="F145" s="39"/>
      <c r="G145" s="39"/>
    </row>
    <row r="146" spans="1:7" ht="12.95" customHeight="1">
      <c r="A146" s="42" t="s">
        <v>617</v>
      </c>
      <c r="B146" s="6" t="s">
        <v>934</v>
      </c>
      <c r="C146" s="39" t="s">
        <v>1</v>
      </c>
      <c r="D146" s="39" t="s">
        <v>1</v>
      </c>
      <c r="E146" s="39">
        <v>90</v>
      </c>
      <c r="F146" s="39">
        <v>667</v>
      </c>
      <c r="G146" s="39">
        <v>623</v>
      </c>
    </row>
    <row r="147" spans="1:7" ht="12.95" customHeight="1">
      <c r="B147" s="6" t="s">
        <v>935</v>
      </c>
      <c r="C147" s="39" t="s">
        <v>1</v>
      </c>
      <c r="D147" s="39" t="s">
        <v>1</v>
      </c>
      <c r="E147" s="39">
        <v>37</v>
      </c>
      <c r="F147" s="39">
        <v>286</v>
      </c>
      <c r="G147" s="39">
        <v>299</v>
      </c>
    </row>
    <row r="148" spans="1:7" ht="12.95" customHeight="1">
      <c r="B148" s="6"/>
      <c r="C148" s="39"/>
      <c r="D148" s="39"/>
      <c r="E148" s="39"/>
      <c r="F148" s="39"/>
      <c r="G148" s="39"/>
    </row>
    <row r="149" spans="1:7" ht="12.95" customHeight="1">
      <c r="A149" s="28" t="s">
        <v>618</v>
      </c>
      <c r="B149" s="6" t="s">
        <v>934</v>
      </c>
      <c r="C149" s="39">
        <v>4707</v>
      </c>
      <c r="D149" s="39">
        <v>4493</v>
      </c>
      <c r="E149" s="39">
        <v>4225</v>
      </c>
      <c r="F149" s="39">
        <v>3783</v>
      </c>
      <c r="G149" s="39">
        <v>3357</v>
      </c>
    </row>
    <row r="150" spans="1:7" ht="12.95" customHeight="1">
      <c r="B150" s="6" t="s">
        <v>935</v>
      </c>
      <c r="C150" s="39">
        <v>1942</v>
      </c>
      <c r="D150" s="39">
        <v>1852</v>
      </c>
      <c r="E150" s="39">
        <v>1778</v>
      </c>
      <c r="F150" s="39">
        <v>1608</v>
      </c>
      <c r="G150" s="39">
        <v>1449</v>
      </c>
    </row>
    <row r="151" spans="1:7" ht="12.95" customHeight="1">
      <c r="B151" s="6"/>
      <c r="C151" s="39"/>
      <c r="D151" s="39"/>
      <c r="E151" s="39"/>
      <c r="F151" s="39"/>
      <c r="G151" s="39"/>
    </row>
    <row r="152" spans="1:7" ht="12.95" customHeight="1">
      <c r="A152" s="8" t="s">
        <v>822</v>
      </c>
      <c r="B152" s="6" t="s">
        <v>934</v>
      </c>
      <c r="C152" s="39">
        <v>3236</v>
      </c>
      <c r="D152" s="39">
        <v>3120</v>
      </c>
      <c r="E152" s="39">
        <v>3020</v>
      </c>
      <c r="F152" s="39">
        <v>2966</v>
      </c>
      <c r="G152" s="39">
        <v>2712</v>
      </c>
    </row>
    <row r="153" spans="1:7" ht="12.95" customHeight="1">
      <c r="B153" s="6" t="s">
        <v>935</v>
      </c>
      <c r="C153" s="39">
        <v>1729</v>
      </c>
      <c r="D153" s="39">
        <v>1666</v>
      </c>
      <c r="E153" s="39">
        <v>1572</v>
      </c>
      <c r="F153" s="39">
        <v>1598</v>
      </c>
      <c r="G153" s="39">
        <v>1428</v>
      </c>
    </row>
    <row r="154" spans="1:7" ht="12.95" customHeight="1">
      <c r="B154" s="6"/>
      <c r="C154" s="39"/>
      <c r="D154" s="39"/>
      <c r="E154" s="39"/>
      <c r="F154" s="39"/>
      <c r="G154" s="39"/>
    </row>
    <row r="155" spans="1:7" ht="12.95" customHeight="1">
      <c r="A155" s="28" t="s">
        <v>619</v>
      </c>
      <c r="B155" s="6" t="s">
        <v>934</v>
      </c>
      <c r="C155" s="39">
        <v>2038</v>
      </c>
      <c r="D155" s="39">
        <v>1859</v>
      </c>
      <c r="E155" s="39">
        <v>1850</v>
      </c>
      <c r="F155" s="39">
        <v>1727</v>
      </c>
      <c r="G155" s="39">
        <v>1595</v>
      </c>
    </row>
    <row r="156" spans="1:7" ht="12.95" customHeight="1">
      <c r="B156" s="6" t="s">
        <v>935</v>
      </c>
      <c r="C156" s="39">
        <v>1057</v>
      </c>
      <c r="D156" s="39">
        <v>980</v>
      </c>
      <c r="E156" s="39">
        <v>943</v>
      </c>
      <c r="F156" s="39">
        <v>879</v>
      </c>
      <c r="G156" s="39">
        <v>826</v>
      </c>
    </row>
    <row r="157" spans="1:7" ht="12.95" customHeight="1">
      <c r="B157" s="6"/>
      <c r="C157" s="39"/>
      <c r="D157" s="39"/>
      <c r="E157" s="39"/>
      <c r="F157" s="39"/>
      <c r="G157" s="39"/>
    </row>
    <row r="158" spans="1:7" ht="12.95" customHeight="1">
      <c r="A158" s="28" t="s">
        <v>620</v>
      </c>
      <c r="B158" s="6" t="s">
        <v>934</v>
      </c>
      <c r="C158" s="39">
        <v>3152</v>
      </c>
      <c r="D158" s="39">
        <v>3203</v>
      </c>
      <c r="E158" s="39">
        <v>3233</v>
      </c>
      <c r="F158" s="39">
        <v>3152</v>
      </c>
      <c r="G158" s="39">
        <v>3137</v>
      </c>
    </row>
    <row r="159" spans="1:7" ht="12.95" customHeight="1">
      <c r="B159" s="6" t="s">
        <v>935</v>
      </c>
      <c r="C159" s="39">
        <v>1560</v>
      </c>
      <c r="D159" s="39">
        <v>1550</v>
      </c>
      <c r="E159" s="39">
        <v>1550</v>
      </c>
      <c r="F159" s="39">
        <v>1532</v>
      </c>
      <c r="G159" s="39">
        <v>1530</v>
      </c>
    </row>
    <row r="160" spans="1:7" ht="12.95" customHeight="1">
      <c r="B160" s="6"/>
      <c r="C160" s="39"/>
      <c r="D160" s="39"/>
      <c r="E160" s="39"/>
      <c r="F160" s="39"/>
      <c r="G160" s="39"/>
    </row>
    <row r="161" spans="1:7" ht="12.95" customHeight="1">
      <c r="A161" s="28" t="s">
        <v>621</v>
      </c>
      <c r="B161" s="6" t="s">
        <v>934</v>
      </c>
      <c r="C161" s="39">
        <v>561</v>
      </c>
      <c r="D161" s="39">
        <v>572</v>
      </c>
      <c r="E161" s="39">
        <v>550</v>
      </c>
      <c r="F161" s="39">
        <v>499</v>
      </c>
      <c r="G161" s="39">
        <v>527</v>
      </c>
    </row>
    <row r="162" spans="1:7" ht="12.95" customHeight="1">
      <c r="B162" s="6" t="s">
        <v>935</v>
      </c>
      <c r="C162" s="39">
        <v>327</v>
      </c>
      <c r="D162" s="39">
        <v>337</v>
      </c>
      <c r="E162" s="39">
        <v>324</v>
      </c>
      <c r="F162" s="39">
        <v>304</v>
      </c>
      <c r="G162" s="39">
        <v>327</v>
      </c>
    </row>
    <row r="163" spans="1:7" ht="12.95" customHeight="1">
      <c r="B163" s="6"/>
      <c r="C163" s="39"/>
      <c r="D163" s="39"/>
      <c r="E163" s="39"/>
      <c r="F163" s="39"/>
      <c r="G163" s="39"/>
    </row>
    <row r="164" spans="1:7" ht="12.95" customHeight="1">
      <c r="A164" s="28" t="s">
        <v>622</v>
      </c>
      <c r="B164" s="6" t="s">
        <v>934</v>
      </c>
      <c r="C164" s="39">
        <v>819</v>
      </c>
      <c r="D164" s="39">
        <v>842</v>
      </c>
      <c r="E164" s="39">
        <v>840</v>
      </c>
      <c r="F164" s="39">
        <v>820</v>
      </c>
      <c r="G164" s="39">
        <v>742</v>
      </c>
    </row>
    <row r="165" spans="1:7" ht="12.95" customHeight="1">
      <c r="B165" s="6" t="s">
        <v>935</v>
      </c>
      <c r="C165" s="39">
        <v>399</v>
      </c>
      <c r="D165" s="39">
        <v>416</v>
      </c>
      <c r="E165" s="39">
        <v>415</v>
      </c>
      <c r="F165" s="39">
        <v>381</v>
      </c>
      <c r="G165" s="39">
        <v>382</v>
      </c>
    </row>
    <row r="166" spans="1:7" ht="12.95" customHeight="1">
      <c r="B166" s="6"/>
      <c r="C166" s="39"/>
      <c r="D166" s="39"/>
      <c r="E166" s="39"/>
      <c r="F166" s="39"/>
      <c r="G166" s="39"/>
    </row>
    <row r="167" spans="1:7" ht="12.95" customHeight="1">
      <c r="A167" s="28" t="s">
        <v>623</v>
      </c>
      <c r="B167" s="6" t="s">
        <v>934</v>
      </c>
      <c r="C167" s="39">
        <v>1771</v>
      </c>
      <c r="D167" s="39">
        <v>1715</v>
      </c>
      <c r="E167" s="39">
        <v>1673</v>
      </c>
      <c r="F167" s="39">
        <v>1422</v>
      </c>
      <c r="G167" s="39">
        <v>1355</v>
      </c>
    </row>
    <row r="168" spans="1:7" ht="12.95" customHeight="1">
      <c r="B168" s="6" t="s">
        <v>935</v>
      </c>
      <c r="C168" s="39">
        <v>781</v>
      </c>
      <c r="D168" s="39">
        <v>759</v>
      </c>
      <c r="E168" s="39">
        <v>752</v>
      </c>
      <c r="F168" s="39">
        <v>633</v>
      </c>
      <c r="G168" s="39">
        <v>622</v>
      </c>
    </row>
    <row r="169" spans="1:7" ht="12.95" customHeight="1">
      <c r="B169" s="6"/>
      <c r="C169" s="39"/>
      <c r="D169" s="39"/>
      <c r="E169" s="39"/>
      <c r="F169" s="39"/>
      <c r="G169" s="39"/>
    </row>
    <row r="170" spans="1:7" ht="12.95" customHeight="1">
      <c r="A170" s="28" t="s">
        <v>624</v>
      </c>
      <c r="B170" s="6" t="s">
        <v>934</v>
      </c>
      <c r="C170" s="39">
        <v>2555</v>
      </c>
      <c r="D170" s="39">
        <v>2584</v>
      </c>
      <c r="E170" s="39">
        <v>2595</v>
      </c>
      <c r="F170" s="39">
        <v>2549</v>
      </c>
      <c r="G170" s="39">
        <v>2427</v>
      </c>
    </row>
    <row r="171" spans="1:7" ht="12.95" customHeight="1">
      <c r="B171" s="6" t="s">
        <v>935</v>
      </c>
      <c r="C171" s="39">
        <v>1210</v>
      </c>
      <c r="D171" s="39">
        <v>1228</v>
      </c>
      <c r="E171" s="39">
        <v>1233</v>
      </c>
      <c r="F171" s="39">
        <v>1192</v>
      </c>
      <c r="G171" s="39">
        <v>1131</v>
      </c>
    </row>
    <row r="172" spans="1:7" ht="12.95" customHeight="1">
      <c r="B172" s="6"/>
      <c r="C172" s="39"/>
      <c r="D172" s="39"/>
      <c r="E172" s="39"/>
      <c r="F172" s="39"/>
      <c r="G172" s="39"/>
    </row>
    <row r="173" spans="1:7" ht="12.95" customHeight="1">
      <c r="A173" s="28" t="s">
        <v>625</v>
      </c>
      <c r="B173" s="6" t="s">
        <v>934</v>
      </c>
      <c r="C173" s="39">
        <v>1261</v>
      </c>
      <c r="D173" s="39">
        <v>1282</v>
      </c>
      <c r="E173" s="39">
        <v>1121</v>
      </c>
      <c r="F173" s="39">
        <v>1058</v>
      </c>
      <c r="G173" s="39">
        <v>1023</v>
      </c>
    </row>
    <row r="174" spans="1:7" ht="12.95" customHeight="1">
      <c r="B174" s="6" t="s">
        <v>935</v>
      </c>
      <c r="C174" s="39">
        <v>543</v>
      </c>
      <c r="D174" s="39">
        <v>559</v>
      </c>
      <c r="E174" s="39">
        <v>504</v>
      </c>
      <c r="F174" s="39">
        <v>493</v>
      </c>
      <c r="G174" s="39">
        <v>479</v>
      </c>
    </row>
    <row r="175" spans="1:7" ht="12.95" customHeight="1">
      <c r="B175" s="6"/>
      <c r="C175" s="39"/>
      <c r="D175" s="39"/>
      <c r="E175" s="39"/>
      <c r="F175" s="39"/>
      <c r="G175" s="39"/>
    </row>
    <row r="176" spans="1:7" ht="12.95" customHeight="1">
      <c r="A176" s="28" t="s">
        <v>626</v>
      </c>
      <c r="B176" s="6" t="s">
        <v>934</v>
      </c>
      <c r="C176" s="39">
        <v>1956</v>
      </c>
      <c r="D176" s="39">
        <v>1941</v>
      </c>
      <c r="E176" s="39">
        <v>1846</v>
      </c>
      <c r="F176" s="39">
        <v>1728</v>
      </c>
      <c r="G176" s="39">
        <v>1677</v>
      </c>
    </row>
    <row r="177" spans="1:7" ht="12.95" customHeight="1">
      <c r="A177" s="371"/>
      <c r="B177" s="261" t="s">
        <v>935</v>
      </c>
      <c r="C177" s="362">
        <v>1056</v>
      </c>
      <c r="D177" s="362">
        <v>1029</v>
      </c>
      <c r="E177" s="362">
        <v>997</v>
      </c>
      <c r="F177" s="362">
        <v>947</v>
      </c>
      <c r="G177" s="362">
        <v>915</v>
      </c>
    </row>
    <row r="178" spans="1:7">
      <c r="E178" s="28"/>
    </row>
    <row r="179" spans="1:7" ht="108" customHeight="1">
      <c r="A179" s="848" t="s">
        <v>936</v>
      </c>
      <c r="B179" s="848"/>
      <c r="C179" s="848"/>
      <c r="D179" s="848"/>
      <c r="E179" s="848"/>
      <c r="F179" s="848"/>
      <c r="G179" s="848"/>
    </row>
    <row r="180" spans="1:7">
      <c r="E180" s="28"/>
    </row>
    <row r="181" spans="1:7">
      <c r="A181" s="56" t="s">
        <v>937</v>
      </c>
      <c r="E181" s="28"/>
    </row>
    <row r="182" spans="1:7">
      <c r="A182" s="57"/>
      <c r="E182" s="28"/>
    </row>
  </sheetData>
  <mergeCells count="3">
    <mergeCell ref="A2:G2"/>
    <mergeCell ref="F3:G3"/>
    <mergeCell ref="A179:G179"/>
  </mergeCells>
  <hyperlinks>
    <hyperlink ref="F3" location="'Листа табела'!A1" display="Листа табела"/>
    <hyperlink ref="F3:G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9"/>
  <sheetViews>
    <sheetView workbookViewId="0">
      <pane ySplit="5" topLeftCell="A6" activePane="bottomLeft" state="frozen"/>
      <selection pane="bottomLeft" activeCell="F16" sqref="F16"/>
    </sheetView>
  </sheetViews>
  <sheetFormatPr defaultRowHeight="12"/>
  <cols>
    <col min="1" max="1" width="20.7109375" style="301" bestFit="1" customWidth="1"/>
    <col min="2" max="2" width="10.7109375" style="301" customWidth="1"/>
    <col min="3" max="3" width="10.140625" style="301" customWidth="1"/>
    <col min="4" max="4" width="12.7109375" style="301" customWidth="1"/>
    <col min="5" max="5" width="18.42578125" style="301" customWidth="1"/>
    <col min="6" max="6" width="17.28515625" style="301" customWidth="1"/>
    <col min="7" max="7" width="14.42578125" style="301" customWidth="1"/>
    <col min="8" max="8" width="17.140625" style="301" customWidth="1"/>
    <col min="9" max="9" width="13.28515625" style="301" customWidth="1"/>
    <col min="10" max="16384" width="9.140625" style="301"/>
  </cols>
  <sheetData>
    <row r="2" spans="1:9" ht="15" customHeight="1">
      <c r="A2" s="772" t="s">
        <v>1393</v>
      </c>
      <c r="B2" s="772"/>
      <c r="C2" s="772"/>
      <c r="D2" s="772"/>
      <c r="E2" s="772"/>
      <c r="F2" s="772"/>
      <c r="G2" s="772"/>
      <c r="H2" s="772"/>
    </row>
    <row r="3" spans="1:9" ht="15.75" customHeight="1" thickBot="1">
      <c r="A3" s="855"/>
      <c r="B3" s="855"/>
      <c r="C3" s="417"/>
      <c r="D3" s="417"/>
      <c r="E3" s="417"/>
      <c r="F3" s="417"/>
      <c r="G3" s="780" t="s">
        <v>887</v>
      </c>
      <c r="H3" s="780"/>
      <c r="I3" s="780"/>
    </row>
    <row r="4" spans="1:9" ht="22.5" customHeight="1">
      <c r="A4" s="856" t="s">
        <v>1419</v>
      </c>
      <c r="B4" s="851" t="s">
        <v>1420</v>
      </c>
      <c r="C4" s="851"/>
      <c r="D4" s="851" t="s">
        <v>1421</v>
      </c>
      <c r="E4" s="853" t="s">
        <v>940</v>
      </c>
      <c r="F4" s="853" t="s">
        <v>941</v>
      </c>
      <c r="G4" s="851" t="s">
        <v>1422</v>
      </c>
      <c r="H4" s="853" t="s">
        <v>942</v>
      </c>
      <c r="I4" s="849" t="s">
        <v>1405</v>
      </c>
    </row>
    <row r="5" spans="1:9" ht="53.25" customHeight="1" thickBot="1">
      <c r="A5" s="857"/>
      <c r="B5" s="649" t="s">
        <v>938</v>
      </c>
      <c r="C5" s="649" t="s">
        <v>939</v>
      </c>
      <c r="D5" s="852"/>
      <c r="E5" s="854"/>
      <c r="F5" s="854"/>
      <c r="G5" s="852"/>
      <c r="H5" s="854"/>
      <c r="I5" s="850"/>
    </row>
    <row r="6" spans="1:9" ht="14.25" customHeight="1">
      <c r="A6" s="260" t="s">
        <v>815</v>
      </c>
      <c r="B6" s="628">
        <v>229943583</v>
      </c>
      <c r="C6" s="39">
        <v>1253</v>
      </c>
      <c r="D6" s="650">
        <v>121852266</v>
      </c>
      <c r="E6" s="650">
        <v>2544174</v>
      </c>
      <c r="F6" s="650">
        <v>102284573</v>
      </c>
      <c r="G6" s="650">
        <v>2944665</v>
      </c>
      <c r="H6" s="650">
        <v>317906</v>
      </c>
      <c r="I6" s="651">
        <v>183557</v>
      </c>
    </row>
    <row r="7" spans="1:9" ht="14.25" customHeight="1">
      <c r="A7" s="630" t="s">
        <v>571</v>
      </c>
      <c r="B7" s="628">
        <v>1357295</v>
      </c>
      <c r="C7" s="39">
        <v>691.08706720977602</v>
      </c>
      <c r="D7" s="650">
        <v>1257765</v>
      </c>
      <c r="E7" s="650">
        <v>44400</v>
      </c>
      <c r="F7" s="650" t="s">
        <v>1</v>
      </c>
      <c r="G7" s="650">
        <v>24045</v>
      </c>
      <c r="H7" s="650">
        <v>31085</v>
      </c>
      <c r="I7" s="651">
        <v>1964</v>
      </c>
    </row>
    <row r="8" spans="1:9" ht="14.25" customHeight="1">
      <c r="A8" s="631" t="s">
        <v>816</v>
      </c>
      <c r="B8" s="628">
        <v>50806423</v>
      </c>
      <c r="C8" s="39">
        <v>488.48572225213445</v>
      </c>
      <c r="D8" s="650">
        <v>43724008</v>
      </c>
      <c r="E8" s="650">
        <v>2001297</v>
      </c>
      <c r="F8" s="650">
        <v>4600000</v>
      </c>
      <c r="G8" s="650">
        <v>481118</v>
      </c>
      <c r="H8" s="650" t="s">
        <v>1</v>
      </c>
      <c r="I8" s="651">
        <v>104008</v>
      </c>
    </row>
    <row r="9" spans="1:9" ht="14.25" customHeight="1">
      <c r="A9" s="630" t="s">
        <v>572</v>
      </c>
      <c r="B9" s="628">
        <v>6440368</v>
      </c>
      <c r="C9" s="39">
        <v>626.61685152753455</v>
      </c>
      <c r="D9" s="650">
        <v>6300554</v>
      </c>
      <c r="E9" s="650">
        <v>109139</v>
      </c>
      <c r="F9" s="650">
        <v>2191</v>
      </c>
      <c r="G9" s="650">
        <v>28484</v>
      </c>
      <c r="H9" s="650" t="s">
        <v>1</v>
      </c>
      <c r="I9" s="651">
        <v>10278</v>
      </c>
    </row>
    <row r="10" spans="1:9" ht="14.25" customHeight="1">
      <c r="A10" s="630" t="s">
        <v>573</v>
      </c>
      <c r="B10" s="628">
        <v>8247049</v>
      </c>
      <c r="C10" s="39">
        <v>451.17615843317469</v>
      </c>
      <c r="D10" s="650">
        <v>6588409</v>
      </c>
      <c r="E10" s="650" t="s">
        <v>1</v>
      </c>
      <c r="F10" s="650">
        <v>1604542</v>
      </c>
      <c r="G10" s="650">
        <v>54098</v>
      </c>
      <c r="H10" s="650" t="s">
        <v>1</v>
      </c>
      <c r="I10" s="651">
        <v>18279</v>
      </c>
    </row>
    <row r="11" spans="1:9" ht="14.25" customHeight="1">
      <c r="A11" s="630" t="s">
        <v>574</v>
      </c>
      <c r="B11" s="628">
        <v>9915806</v>
      </c>
      <c r="C11" s="39">
        <v>646.06502475892626</v>
      </c>
      <c r="D11" s="650">
        <v>9640445</v>
      </c>
      <c r="E11" s="650">
        <v>106572</v>
      </c>
      <c r="F11" s="650">
        <v>5500</v>
      </c>
      <c r="G11" s="650">
        <v>163289</v>
      </c>
      <c r="H11" s="650" t="s">
        <v>1</v>
      </c>
      <c r="I11" s="651">
        <v>15348</v>
      </c>
    </row>
    <row r="12" spans="1:9" ht="14.25" customHeight="1">
      <c r="A12" s="630" t="s">
        <v>575</v>
      </c>
      <c r="B12" s="628">
        <v>13225971</v>
      </c>
      <c r="C12" s="39">
        <v>1382.4575101912826</v>
      </c>
      <c r="D12" s="650">
        <v>8332198</v>
      </c>
      <c r="E12" s="650">
        <v>227400</v>
      </c>
      <c r="F12" s="650">
        <v>4056950</v>
      </c>
      <c r="G12" s="650">
        <v>26117</v>
      </c>
      <c r="H12" s="650">
        <v>583306</v>
      </c>
      <c r="I12" s="651">
        <v>9567</v>
      </c>
    </row>
    <row r="13" spans="1:9" ht="14.25" customHeight="1">
      <c r="A13" s="630" t="s">
        <v>576</v>
      </c>
      <c r="B13" s="628">
        <v>5066911</v>
      </c>
      <c r="C13" s="39">
        <v>488.70669367283949</v>
      </c>
      <c r="D13" s="650">
        <v>5030890</v>
      </c>
      <c r="E13" s="650">
        <v>21078</v>
      </c>
      <c r="F13" s="650" t="s">
        <v>1</v>
      </c>
      <c r="G13" s="650">
        <v>14943</v>
      </c>
      <c r="H13" s="650" t="s">
        <v>1</v>
      </c>
      <c r="I13" s="651">
        <v>10368</v>
      </c>
    </row>
    <row r="14" spans="1:9" ht="14.25" customHeight="1">
      <c r="A14" s="630" t="s">
        <v>577</v>
      </c>
      <c r="B14" s="628">
        <v>1958008</v>
      </c>
      <c r="C14" s="39">
        <v>449.90992647058823</v>
      </c>
      <c r="D14" s="650">
        <v>1958008</v>
      </c>
      <c r="E14" s="650" t="s">
        <v>1</v>
      </c>
      <c r="F14" s="650" t="s">
        <v>1</v>
      </c>
      <c r="G14" s="650" t="s">
        <v>1</v>
      </c>
      <c r="H14" s="650" t="s">
        <v>1</v>
      </c>
      <c r="I14" s="651">
        <v>4352</v>
      </c>
    </row>
    <row r="15" spans="1:9" ht="14.25" customHeight="1">
      <c r="A15" s="630" t="s">
        <v>578</v>
      </c>
      <c r="B15" s="628">
        <v>12842392</v>
      </c>
      <c r="C15" s="39">
        <v>1505.3794396905405</v>
      </c>
      <c r="D15" s="650">
        <v>9653332</v>
      </c>
      <c r="E15" s="650">
        <v>27077</v>
      </c>
      <c r="F15" s="650">
        <v>3097591</v>
      </c>
      <c r="G15" s="650">
        <v>64392</v>
      </c>
      <c r="H15" s="650" t="s">
        <v>1</v>
      </c>
      <c r="I15" s="651">
        <v>8531</v>
      </c>
    </row>
    <row r="16" spans="1:9" ht="14.25" customHeight="1">
      <c r="A16" s="630" t="s">
        <v>579</v>
      </c>
      <c r="B16" s="628">
        <v>41095712</v>
      </c>
      <c r="C16" s="39">
        <v>854.22087343324529</v>
      </c>
      <c r="D16" s="650">
        <v>22620396</v>
      </c>
      <c r="E16" s="650">
        <v>564701</v>
      </c>
      <c r="F16" s="650">
        <v>17707501</v>
      </c>
      <c r="G16" s="650">
        <v>203114</v>
      </c>
      <c r="H16" s="650" t="s">
        <v>1</v>
      </c>
      <c r="I16" s="651">
        <v>48109</v>
      </c>
    </row>
    <row r="17" spans="1:9" ht="14.25" customHeight="1">
      <c r="A17" s="630" t="s">
        <v>580</v>
      </c>
      <c r="B17" s="628">
        <v>12151639</v>
      </c>
      <c r="C17" s="39">
        <v>477.58367395063669</v>
      </c>
      <c r="D17" s="650">
        <v>11438334</v>
      </c>
      <c r="E17" s="650">
        <v>421447</v>
      </c>
      <c r="F17" s="650" t="s">
        <v>1</v>
      </c>
      <c r="G17" s="650">
        <v>51161</v>
      </c>
      <c r="H17" s="650">
        <v>240697</v>
      </c>
      <c r="I17" s="651">
        <v>25444</v>
      </c>
    </row>
    <row r="18" spans="1:9" ht="14.25" customHeight="1">
      <c r="A18" s="631" t="s">
        <v>817</v>
      </c>
      <c r="B18" s="628">
        <v>36155401</v>
      </c>
      <c r="C18" s="39">
        <v>597.47167597580722</v>
      </c>
      <c r="D18" s="650">
        <v>28966078</v>
      </c>
      <c r="E18" s="650">
        <v>1610840</v>
      </c>
      <c r="F18" s="650">
        <v>4000000</v>
      </c>
      <c r="G18" s="650">
        <v>1578483</v>
      </c>
      <c r="H18" s="650" t="s">
        <v>1</v>
      </c>
      <c r="I18" s="651">
        <v>60514</v>
      </c>
    </row>
    <row r="19" spans="1:9" ht="14.25" customHeight="1">
      <c r="A19" s="630" t="s">
        <v>581</v>
      </c>
      <c r="B19" s="628">
        <v>1894241</v>
      </c>
      <c r="C19" s="39">
        <v>549.69268717353452</v>
      </c>
      <c r="D19" s="650">
        <v>1124241</v>
      </c>
      <c r="E19" s="650" t="s">
        <v>1</v>
      </c>
      <c r="F19" s="650">
        <v>770000</v>
      </c>
      <c r="G19" s="650" t="s">
        <v>1</v>
      </c>
      <c r="H19" s="650" t="s">
        <v>1</v>
      </c>
      <c r="I19" s="651">
        <v>3446</v>
      </c>
    </row>
    <row r="20" spans="1:9" ht="14.25" customHeight="1">
      <c r="A20" s="631" t="s">
        <v>818</v>
      </c>
      <c r="B20" s="628">
        <v>20625403</v>
      </c>
      <c r="C20" s="39">
        <v>384.70898849159721</v>
      </c>
      <c r="D20" s="650">
        <v>19066578</v>
      </c>
      <c r="E20" s="650">
        <v>446404</v>
      </c>
      <c r="F20" s="650">
        <v>261805</v>
      </c>
      <c r="G20" s="650">
        <v>429808</v>
      </c>
      <c r="H20" s="650">
        <v>420808</v>
      </c>
      <c r="I20" s="651">
        <v>53613</v>
      </c>
    </row>
    <row r="21" spans="1:9" ht="14.25" customHeight="1">
      <c r="A21" s="630" t="s">
        <v>582</v>
      </c>
      <c r="B21" s="628">
        <v>1620134</v>
      </c>
      <c r="C21" s="39">
        <v>22818.788732394365</v>
      </c>
      <c r="D21" s="650">
        <v>1620134</v>
      </c>
      <c r="E21" s="650" t="s">
        <v>1</v>
      </c>
      <c r="F21" s="650" t="s">
        <v>1</v>
      </c>
      <c r="G21" s="650" t="s">
        <v>1</v>
      </c>
      <c r="H21" s="650" t="s">
        <v>1</v>
      </c>
      <c r="I21" s="651">
        <v>71</v>
      </c>
    </row>
    <row r="22" spans="1:9" ht="14.25" customHeight="1">
      <c r="A22" s="630" t="s">
        <v>583</v>
      </c>
      <c r="B22" s="628">
        <v>326332</v>
      </c>
      <c r="C22" s="39">
        <v>1337.4262295081967</v>
      </c>
      <c r="D22" s="650">
        <v>326332</v>
      </c>
      <c r="E22" s="650" t="s">
        <v>1</v>
      </c>
      <c r="F22" s="650" t="s">
        <v>1</v>
      </c>
      <c r="G22" s="650" t="s">
        <v>1</v>
      </c>
      <c r="H22" s="650" t="s">
        <v>1</v>
      </c>
      <c r="I22" s="651">
        <v>244</v>
      </c>
    </row>
    <row r="23" spans="1:9" ht="14.25" customHeight="1">
      <c r="A23" s="632" t="s">
        <v>819</v>
      </c>
      <c r="B23" s="628">
        <v>8032037</v>
      </c>
      <c r="C23" s="39">
        <v>133.65121387090869</v>
      </c>
      <c r="D23" s="650">
        <v>7323436</v>
      </c>
      <c r="E23" s="650">
        <v>5236</v>
      </c>
      <c r="F23" s="650">
        <v>656862</v>
      </c>
      <c r="G23" s="650">
        <v>46503</v>
      </c>
      <c r="H23" s="650" t="s">
        <v>1</v>
      </c>
      <c r="I23" s="651">
        <v>60097</v>
      </c>
    </row>
    <row r="24" spans="1:9" ht="14.25" customHeight="1">
      <c r="A24" s="633" t="s">
        <v>761</v>
      </c>
      <c r="B24" s="628">
        <v>5764135</v>
      </c>
      <c r="C24" s="39">
        <v>403.3119927232018</v>
      </c>
      <c r="D24" s="650">
        <v>5461676</v>
      </c>
      <c r="E24" s="650">
        <v>283687</v>
      </c>
      <c r="F24" s="650">
        <v>3000</v>
      </c>
      <c r="G24" s="650">
        <v>15772</v>
      </c>
      <c r="H24" s="650" t="s">
        <v>1</v>
      </c>
      <c r="I24" s="651">
        <v>14292</v>
      </c>
    </row>
    <row r="25" spans="1:9" ht="14.25" customHeight="1">
      <c r="A25" s="633" t="s">
        <v>762</v>
      </c>
      <c r="B25" s="628">
        <v>1491725</v>
      </c>
      <c r="C25" s="39">
        <v>1382.5069508804449</v>
      </c>
      <c r="D25" s="650">
        <v>725628</v>
      </c>
      <c r="E25" s="650">
        <v>438797</v>
      </c>
      <c r="F25" s="650">
        <v>315000</v>
      </c>
      <c r="G25" s="650">
        <v>12300</v>
      </c>
      <c r="H25" s="650" t="s">
        <v>1</v>
      </c>
      <c r="I25" s="651">
        <v>1079</v>
      </c>
    </row>
    <row r="26" spans="1:9" ht="14.25" customHeight="1">
      <c r="A26" s="633" t="s">
        <v>763</v>
      </c>
      <c r="B26" s="628">
        <v>7139100</v>
      </c>
      <c r="C26" s="39">
        <v>629.60578534262277</v>
      </c>
      <c r="D26" s="650">
        <v>6071504</v>
      </c>
      <c r="E26" s="650">
        <v>1028284</v>
      </c>
      <c r="F26" s="650">
        <v>15000</v>
      </c>
      <c r="G26" s="650">
        <v>24312</v>
      </c>
      <c r="H26" s="650" t="s">
        <v>1</v>
      </c>
      <c r="I26" s="651">
        <v>11339</v>
      </c>
    </row>
    <row r="27" spans="1:9" ht="14.25" customHeight="1">
      <c r="A27" s="633" t="s">
        <v>764</v>
      </c>
      <c r="B27" s="628">
        <v>9154320</v>
      </c>
      <c r="C27" s="39">
        <v>454.33123231922178</v>
      </c>
      <c r="D27" s="650">
        <v>8904077</v>
      </c>
      <c r="E27" s="650">
        <v>183910</v>
      </c>
      <c r="F27" s="650">
        <v>5000</v>
      </c>
      <c r="G27" s="650">
        <v>61333</v>
      </c>
      <c r="H27" s="650" t="s">
        <v>1</v>
      </c>
      <c r="I27" s="651">
        <v>20149</v>
      </c>
    </row>
    <row r="28" spans="1:9" ht="14.25" customHeight="1">
      <c r="A28" s="633" t="s">
        <v>765</v>
      </c>
      <c r="B28" s="628">
        <v>10334492</v>
      </c>
      <c r="C28" s="39">
        <v>918.62151111111109</v>
      </c>
      <c r="D28" s="650">
        <v>5610025</v>
      </c>
      <c r="E28" s="650">
        <v>74715</v>
      </c>
      <c r="F28" s="650">
        <v>4505951</v>
      </c>
      <c r="G28" s="650">
        <v>143801</v>
      </c>
      <c r="H28" s="650" t="s">
        <v>1</v>
      </c>
      <c r="I28" s="651">
        <v>11250</v>
      </c>
    </row>
    <row r="29" spans="1:9" ht="14.25" customHeight="1">
      <c r="A29" s="633" t="s">
        <v>766</v>
      </c>
      <c r="B29" s="628">
        <v>1596172</v>
      </c>
      <c r="C29" s="39">
        <v>802.90342052313883</v>
      </c>
      <c r="D29" s="650">
        <v>1512896</v>
      </c>
      <c r="E29" s="650">
        <v>123276</v>
      </c>
      <c r="F29" s="650">
        <v>-40000</v>
      </c>
      <c r="G29" s="650" t="s">
        <v>1</v>
      </c>
      <c r="H29" s="650" t="s">
        <v>1</v>
      </c>
      <c r="I29" s="651">
        <v>1988</v>
      </c>
    </row>
    <row r="30" spans="1:9" ht="14.25" customHeight="1">
      <c r="A30" s="630" t="s">
        <v>590</v>
      </c>
      <c r="B30" s="628">
        <v>1399604</v>
      </c>
      <c r="C30" s="39">
        <v>1419.476673427992</v>
      </c>
      <c r="D30" s="650">
        <v>782794</v>
      </c>
      <c r="E30" s="650">
        <v>16810</v>
      </c>
      <c r="F30" s="650">
        <v>600000</v>
      </c>
      <c r="G30" s="650" t="s">
        <v>1</v>
      </c>
      <c r="H30" s="650" t="s">
        <v>1</v>
      </c>
      <c r="I30" s="651">
        <v>986</v>
      </c>
    </row>
    <row r="31" spans="1:9" ht="14.25" customHeight="1">
      <c r="A31" s="630" t="s">
        <v>591</v>
      </c>
      <c r="B31" s="628">
        <v>2873171</v>
      </c>
      <c r="C31" s="39">
        <v>1594.4345172031076</v>
      </c>
      <c r="D31" s="650">
        <v>2771994</v>
      </c>
      <c r="E31" s="650">
        <v>252</v>
      </c>
      <c r="F31" s="650" t="s">
        <v>1</v>
      </c>
      <c r="G31" s="650">
        <v>6920</v>
      </c>
      <c r="H31" s="650">
        <v>94005</v>
      </c>
      <c r="I31" s="651">
        <v>1802</v>
      </c>
    </row>
    <row r="32" spans="1:9" ht="14.25" customHeight="1">
      <c r="A32" s="630" t="s">
        <v>592</v>
      </c>
      <c r="B32" s="628">
        <v>4057971</v>
      </c>
      <c r="C32" s="39">
        <v>468.53377208174578</v>
      </c>
      <c r="D32" s="650">
        <v>4049724</v>
      </c>
      <c r="E32" s="650">
        <v>4335</v>
      </c>
      <c r="F32" s="650" t="s">
        <v>1</v>
      </c>
      <c r="G32" s="650">
        <v>3912</v>
      </c>
      <c r="H32" s="650" t="s">
        <v>1</v>
      </c>
      <c r="I32" s="651">
        <v>8661</v>
      </c>
    </row>
    <row r="33" spans="1:9" ht="14.25" customHeight="1">
      <c r="A33" s="630" t="s">
        <v>593</v>
      </c>
      <c r="B33" s="628">
        <v>19506237</v>
      </c>
      <c r="C33" s="39">
        <v>988.60863615630228</v>
      </c>
      <c r="D33" s="650">
        <v>8792785</v>
      </c>
      <c r="E33" s="650">
        <v>81589</v>
      </c>
      <c r="F33" s="650">
        <v>10500000</v>
      </c>
      <c r="G33" s="650">
        <v>131863</v>
      </c>
      <c r="H33" s="650" t="s">
        <v>1</v>
      </c>
      <c r="I33" s="651">
        <v>19731</v>
      </c>
    </row>
    <row r="34" spans="1:9" ht="14.25" customHeight="1">
      <c r="A34" s="630" t="s">
        <v>594</v>
      </c>
      <c r="B34" s="628">
        <v>2625110</v>
      </c>
      <c r="C34" s="39">
        <v>477.55321084227762</v>
      </c>
      <c r="D34" s="650">
        <v>2464925</v>
      </c>
      <c r="E34" s="650">
        <v>18919</v>
      </c>
      <c r="F34" s="650">
        <v>130236</v>
      </c>
      <c r="G34" s="650">
        <v>11030</v>
      </c>
      <c r="H34" s="650" t="s">
        <v>1</v>
      </c>
      <c r="I34" s="651">
        <v>5497</v>
      </c>
    </row>
    <row r="35" spans="1:9" ht="14.25" customHeight="1">
      <c r="A35" s="630" t="s">
        <v>595</v>
      </c>
      <c r="B35" s="628">
        <v>8683801</v>
      </c>
      <c r="C35" s="39">
        <v>481.23031310612356</v>
      </c>
      <c r="D35" s="650">
        <v>8633288</v>
      </c>
      <c r="E35" s="650">
        <v>9592</v>
      </c>
      <c r="F35" s="650" t="s">
        <v>1</v>
      </c>
      <c r="G35" s="650">
        <v>40921</v>
      </c>
      <c r="H35" s="650" t="s">
        <v>1</v>
      </c>
      <c r="I35" s="651">
        <v>18045</v>
      </c>
    </row>
    <row r="36" spans="1:9" ht="14.25" customHeight="1">
      <c r="A36" s="630" t="s">
        <v>596</v>
      </c>
      <c r="B36" s="628">
        <v>799101</v>
      </c>
      <c r="C36" s="39">
        <v>548.08024691358025</v>
      </c>
      <c r="D36" s="650">
        <v>787020</v>
      </c>
      <c r="E36" s="650" t="s">
        <v>1</v>
      </c>
      <c r="F36" s="650" t="s">
        <v>1</v>
      </c>
      <c r="G36" s="650">
        <v>12081</v>
      </c>
      <c r="H36" s="650" t="s">
        <v>1</v>
      </c>
      <c r="I36" s="651">
        <v>1458</v>
      </c>
    </row>
    <row r="37" spans="1:9" ht="14.25" customHeight="1">
      <c r="A37" s="630" t="s">
        <v>597</v>
      </c>
      <c r="B37" s="628">
        <v>275397</v>
      </c>
      <c r="C37" s="39">
        <v>1012.4889705882352</v>
      </c>
      <c r="D37" s="650">
        <v>274792</v>
      </c>
      <c r="E37" s="650">
        <v>605</v>
      </c>
      <c r="F37" s="650" t="s">
        <v>1</v>
      </c>
      <c r="G37" s="650" t="s">
        <v>1</v>
      </c>
      <c r="H37" s="650" t="s">
        <v>1</v>
      </c>
      <c r="I37" s="651">
        <v>272</v>
      </c>
    </row>
    <row r="38" spans="1:9" ht="14.25" customHeight="1">
      <c r="A38" s="630" t="s">
        <v>598</v>
      </c>
      <c r="B38" s="628">
        <v>19480937</v>
      </c>
      <c r="C38" s="39">
        <v>561.08689516129027</v>
      </c>
      <c r="D38" s="650">
        <v>15197018</v>
      </c>
      <c r="E38" s="650">
        <v>84868</v>
      </c>
      <c r="F38" s="650">
        <v>4012810</v>
      </c>
      <c r="G38" s="650">
        <v>186241</v>
      </c>
      <c r="H38" s="650" t="s">
        <v>1</v>
      </c>
      <c r="I38" s="651">
        <v>34720</v>
      </c>
    </row>
    <row r="39" spans="1:9" ht="14.25" customHeight="1">
      <c r="A39" s="630" t="s">
        <v>599</v>
      </c>
      <c r="B39" s="628">
        <v>6018643</v>
      </c>
      <c r="C39" s="39">
        <v>436.82994629118883</v>
      </c>
      <c r="D39" s="650">
        <v>4809971</v>
      </c>
      <c r="E39" s="650">
        <v>6698</v>
      </c>
      <c r="F39" s="650">
        <v>1201974</v>
      </c>
      <c r="G39" s="650" t="s">
        <v>1</v>
      </c>
      <c r="H39" s="650" t="s">
        <v>1</v>
      </c>
      <c r="I39" s="651">
        <v>13778</v>
      </c>
    </row>
    <row r="40" spans="1:9" ht="14.25" customHeight="1">
      <c r="A40" s="630" t="s">
        <v>909</v>
      </c>
      <c r="B40" s="628">
        <v>1740168</v>
      </c>
      <c r="C40" s="39">
        <v>540.92881566677033</v>
      </c>
      <c r="D40" s="650">
        <v>1735668</v>
      </c>
      <c r="E40" s="650">
        <v>4500</v>
      </c>
      <c r="F40" s="650" t="s">
        <v>1</v>
      </c>
      <c r="G40" s="650" t="s">
        <v>1</v>
      </c>
      <c r="H40" s="650" t="s">
        <v>1</v>
      </c>
      <c r="I40" s="651">
        <v>3217</v>
      </c>
    </row>
    <row r="41" spans="1:9" ht="14.25" customHeight="1">
      <c r="A41" s="630" t="s">
        <v>600</v>
      </c>
      <c r="B41" s="628">
        <v>7342810</v>
      </c>
      <c r="C41" s="39">
        <v>719.17825661116558</v>
      </c>
      <c r="D41" s="650">
        <v>4995295</v>
      </c>
      <c r="E41" s="650">
        <v>7247</v>
      </c>
      <c r="F41" s="650">
        <v>2338747</v>
      </c>
      <c r="G41" s="650">
        <v>1521</v>
      </c>
      <c r="H41" s="650" t="s">
        <v>1</v>
      </c>
      <c r="I41" s="651">
        <v>10210</v>
      </c>
    </row>
    <row r="42" spans="1:9" ht="14.25" customHeight="1">
      <c r="A42" s="630" t="s">
        <v>601</v>
      </c>
      <c r="B42" s="628">
        <v>9982632</v>
      </c>
      <c r="C42" s="39">
        <v>416.02967284851013</v>
      </c>
      <c r="D42" s="650">
        <v>9553042</v>
      </c>
      <c r="E42" s="650">
        <v>211096</v>
      </c>
      <c r="F42" s="650">
        <v>153749</v>
      </c>
      <c r="G42" s="650">
        <v>64745</v>
      </c>
      <c r="H42" s="650" t="s">
        <v>1</v>
      </c>
      <c r="I42" s="651">
        <v>23995</v>
      </c>
    </row>
    <row r="43" spans="1:9" ht="14.25" customHeight="1">
      <c r="A43" s="630" t="s">
        <v>602</v>
      </c>
      <c r="B43" s="628">
        <v>9913193</v>
      </c>
      <c r="C43" s="39">
        <v>648.85410394030635</v>
      </c>
      <c r="D43" s="650">
        <v>9495211</v>
      </c>
      <c r="E43" s="650">
        <v>4272</v>
      </c>
      <c r="F43" s="650">
        <v>219907</v>
      </c>
      <c r="G43" s="650">
        <v>20612</v>
      </c>
      <c r="H43" s="650">
        <v>173191</v>
      </c>
      <c r="I43" s="651">
        <v>15278</v>
      </c>
    </row>
    <row r="44" spans="1:9" ht="14.25" customHeight="1">
      <c r="A44" s="630" t="s">
        <v>603</v>
      </c>
      <c r="B44" s="628">
        <v>10280119</v>
      </c>
      <c r="C44" s="39">
        <v>851.49664540710671</v>
      </c>
      <c r="D44" s="650">
        <v>6572057</v>
      </c>
      <c r="E44" s="650">
        <v>8375</v>
      </c>
      <c r="F44" s="650">
        <v>3498714</v>
      </c>
      <c r="G44" s="650">
        <v>142298</v>
      </c>
      <c r="H44" s="650">
        <v>58675</v>
      </c>
      <c r="I44" s="651">
        <v>12073</v>
      </c>
    </row>
    <row r="45" spans="1:9" ht="14.25" customHeight="1">
      <c r="A45" s="630" t="s">
        <v>604</v>
      </c>
      <c r="B45" s="628">
        <v>10278030</v>
      </c>
      <c r="C45" s="39">
        <v>427.84123548266246</v>
      </c>
      <c r="D45" s="650">
        <v>9425882</v>
      </c>
      <c r="E45" s="650">
        <v>66507</v>
      </c>
      <c r="F45" s="650">
        <v>200166</v>
      </c>
      <c r="G45" s="650">
        <v>198271</v>
      </c>
      <c r="H45" s="650">
        <v>387204</v>
      </c>
      <c r="I45" s="651">
        <v>24023</v>
      </c>
    </row>
    <row r="46" spans="1:9" ht="14.25" customHeight="1">
      <c r="A46" s="630" t="s">
        <v>605</v>
      </c>
      <c r="B46" s="628">
        <v>3370526</v>
      </c>
      <c r="C46" s="39">
        <v>1286.4603053435114</v>
      </c>
      <c r="D46" s="650">
        <v>1770526</v>
      </c>
      <c r="E46" s="650" t="s">
        <v>1</v>
      </c>
      <c r="F46" s="650">
        <v>1600000</v>
      </c>
      <c r="G46" s="650" t="s">
        <v>1</v>
      </c>
      <c r="H46" s="650" t="s">
        <v>1</v>
      </c>
      <c r="I46" s="651">
        <v>2620</v>
      </c>
    </row>
    <row r="47" spans="1:9" ht="14.25" customHeight="1">
      <c r="A47" s="630" t="s">
        <v>606</v>
      </c>
      <c r="B47" s="628">
        <v>1733975</v>
      </c>
      <c r="C47" s="39">
        <v>318.86263332107393</v>
      </c>
      <c r="D47" s="650">
        <v>1722295</v>
      </c>
      <c r="E47" s="650">
        <v>11680</v>
      </c>
      <c r="F47" s="650" t="s">
        <v>1</v>
      </c>
      <c r="G47" s="650" t="s">
        <v>1</v>
      </c>
      <c r="H47" s="650" t="s">
        <v>1</v>
      </c>
      <c r="I47" s="651">
        <v>5438</v>
      </c>
    </row>
    <row r="48" spans="1:9" ht="14.25" customHeight="1">
      <c r="A48" s="630" t="s">
        <v>607</v>
      </c>
      <c r="B48" s="628">
        <v>1275689</v>
      </c>
      <c r="C48" s="39">
        <v>533.98451234826291</v>
      </c>
      <c r="D48" s="650">
        <v>1275689</v>
      </c>
      <c r="E48" s="650" t="s">
        <v>1</v>
      </c>
      <c r="F48" s="650" t="s">
        <v>1</v>
      </c>
      <c r="G48" s="650" t="s">
        <v>1</v>
      </c>
      <c r="H48" s="650" t="s">
        <v>1</v>
      </c>
      <c r="I48" s="651">
        <v>2389</v>
      </c>
    </row>
    <row r="49" spans="1:9" ht="14.25" customHeight="1">
      <c r="A49" s="630" t="s">
        <v>608</v>
      </c>
      <c r="B49" s="628">
        <v>2910613</v>
      </c>
      <c r="C49" s="39">
        <v>719.38037567968365</v>
      </c>
      <c r="D49" s="650">
        <v>2671626</v>
      </c>
      <c r="E49" s="650">
        <v>38987</v>
      </c>
      <c r="F49" s="650">
        <v>200000</v>
      </c>
      <c r="G49" s="650" t="s">
        <v>1</v>
      </c>
      <c r="H49" s="650" t="s">
        <v>1</v>
      </c>
      <c r="I49" s="651">
        <v>4046</v>
      </c>
    </row>
    <row r="50" spans="1:9" ht="14.25" customHeight="1">
      <c r="A50" s="630" t="s">
        <v>609</v>
      </c>
      <c r="B50" s="628">
        <v>1734594</v>
      </c>
      <c r="C50" s="39">
        <v>3598.7427385892115</v>
      </c>
      <c r="D50" s="650">
        <v>1729781</v>
      </c>
      <c r="E50" s="650" t="s">
        <v>1</v>
      </c>
      <c r="F50" s="650" t="s">
        <v>1</v>
      </c>
      <c r="G50" s="650">
        <v>4813</v>
      </c>
      <c r="H50" s="650" t="s">
        <v>1</v>
      </c>
      <c r="I50" s="651">
        <v>482</v>
      </c>
    </row>
    <row r="51" spans="1:9" ht="14.25" customHeight="1">
      <c r="A51" s="630" t="s">
        <v>610</v>
      </c>
      <c r="B51" s="628">
        <v>2420323</v>
      </c>
      <c r="C51" s="39">
        <v>403.85833472384451</v>
      </c>
      <c r="D51" s="650">
        <v>2268924</v>
      </c>
      <c r="E51" s="650">
        <v>125943</v>
      </c>
      <c r="F51" s="650">
        <v>1032</v>
      </c>
      <c r="G51" s="650">
        <v>24424</v>
      </c>
      <c r="H51" s="650" t="s">
        <v>1</v>
      </c>
      <c r="I51" s="651">
        <v>5993</v>
      </c>
    </row>
    <row r="52" spans="1:9" ht="14.25" customHeight="1">
      <c r="A52" s="631" t="s">
        <v>820</v>
      </c>
      <c r="B52" s="628">
        <v>33972033</v>
      </c>
      <c r="C52" s="39">
        <v>416</v>
      </c>
      <c r="D52" s="650">
        <v>32035027</v>
      </c>
      <c r="E52" s="650">
        <v>245590</v>
      </c>
      <c r="F52" s="650">
        <v>1300000</v>
      </c>
      <c r="G52" s="650">
        <v>391416</v>
      </c>
      <c r="H52" s="650" t="s">
        <v>1</v>
      </c>
      <c r="I52" s="651">
        <v>79284</v>
      </c>
    </row>
    <row r="53" spans="1:9" ht="14.25" customHeight="1">
      <c r="A53" s="630" t="s">
        <v>611</v>
      </c>
      <c r="B53" s="628">
        <v>13452486.1</v>
      </c>
      <c r="C53" s="39">
        <v>401.19549372222718</v>
      </c>
      <c r="D53" s="650">
        <v>13382669.619999999</v>
      </c>
      <c r="E53" s="650">
        <v>19254.120000000003</v>
      </c>
      <c r="F53" s="650">
        <v>181.9</v>
      </c>
      <c r="G53" s="650">
        <v>50380.46</v>
      </c>
      <c r="H53" s="650" t="s">
        <v>1</v>
      </c>
      <c r="I53" s="651">
        <v>33531</v>
      </c>
    </row>
    <row r="54" spans="1:9" ht="14.25" customHeight="1">
      <c r="A54" s="630" t="s">
        <v>612</v>
      </c>
      <c r="B54" s="628">
        <v>4981081</v>
      </c>
      <c r="C54" s="39">
        <v>909.95268542199483</v>
      </c>
      <c r="D54" s="650">
        <v>4622712</v>
      </c>
      <c r="E54" s="650" t="s">
        <v>1</v>
      </c>
      <c r="F54" s="650" t="s">
        <v>1</v>
      </c>
      <c r="G54" s="650" t="s">
        <v>1</v>
      </c>
      <c r="H54" s="650">
        <v>358369</v>
      </c>
      <c r="I54" s="651">
        <v>5474</v>
      </c>
    </row>
    <row r="55" spans="1:9" ht="14.25" customHeight="1">
      <c r="A55" s="630" t="s">
        <v>613</v>
      </c>
      <c r="B55" s="628">
        <v>6665667.3699999992</v>
      </c>
      <c r="C55" s="39">
        <v>665.56838442336482</v>
      </c>
      <c r="D55" s="650">
        <v>6474321.2899999991</v>
      </c>
      <c r="E55" s="650">
        <v>12763.9</v>
      </c>
      <c r="F55" s="650">
        <v>98180.79</v>
      </c>
      <c r="G55" s="650">
        <v>80401.39</v>
      </c>
      <c r="H55" s="650" t="s">
        <v>1</v>
      </c>
      <c r="I55" s="651">
        <v>10015</v>
      </c>
    </row>
    <row r="56" spans="1:9" ht="14.25" customHeight="1">
      <c r="A56" s="630" t="s">
        <v>614</v>
      </c>
      <c r="B56" s="628">
        <v>5109562</v>
      </c>
      <c r="C56" s="39">
        <v>698.40924002186989</v>
      </c>
      <c r="D56" s="650">
        <v>4146225</v>
      </c>
      <c r="E56" s="650">
        <v>8834</v>
      </c>
      <c r="F56" s="650">
        <v>157315</v>
      </c>
      <c r="G56" s="650">
        <v>4198</v>
      </c>
      <c r="H56" s="650">
        <v>792990</v>
      </c>
      <c r="I56" s="651">
        <v>7316</v>
      </c>
    </row>
    <row r="57" spans="1:9" ht="14.25" customHeight="1">
      <c r="A57" s="630" t="s">
        <v>615</v>
      </c>
      <c r="B57" s="628">
        <v>10286125</v>
      </c>
      <c r="C57" s="39">
        <v>624.30960184510809</v>
      </c>
      <c r="D57" s="650">
        <v>6612651</v>
      </c>
      <c r="E57" s="650">
        <v>23474</v>
      </c>
      <c r="F57" s="650">
        <v>3650000</v>
      </c>
      <c r="G57" s="650" t="s">
        <v>1</v>
      </c>
      <c r="H57" s="650" t="s">
        <v>1</v>
      </c>
      <c r="I57" s="651">
        <v>16476</v>
      </c>
    </row>
    <row r="58" spans="1:9" ht="14.25" customHeight="1">
      <c r="A58" s="630" t="s">
        <v>616</v>
      </c>
      <c r="B58" s="628">
        <v>10321794</v>
      </c>
      <c r="C58" s="39">
        <v>924.80906728787738</v>
      </c>
      <c r="D58" s="650">
        <v>10312244</v>
      </c>
      <c r="E58" s="650">
        <v>6000</v>
      </c>
      <c r="F58" s="650" t="s">
        <v>1</v>
      </c>
      <c r="G58" s="650">
        <v>3550</v>
      </c>
      <c r="H58" s="650" t="s">
        <v>1</v>
      </c>
      <c r="I58" s="651">
        <v>11161</v>
      </c>
    </row>
    <row r="59" spans="1:9" ht="14.25" customHeight="1">
      <c r="A59" s="630" t="s">
        <v>617</v>
      </c>
      <c r="B59" s="628">
        <v>9371555</v>
      </c>
      <c r="C59" s="39">
        <v>1372.5183069712946</v>
      </c>
      <c r="D59" s="650">
        <v>9371555</v>
      </c>
      <c r="E59" s="650" t="s">
        <v>1</v>
      </c>
      <c r="F59" s="650" t="s">
        <v>1</v>
      </c>
      <c r="G59" s="650" t="s">
        <v>1</v>
      </c>
      <c r="H59" s="650" t="s">
        <v>1</v>
      </c>
      <c r="I59" s="651">
        <v>6828</v>
      </c>
    </row>
    <row r="60" spans="1:9" ht="14.25" customHeight="1">
      <c r="A60" s="630" t="s">
        <v>618</v>
      </c>
      <c r="B60" s="628">
        <v>18985748</v>
      </c>
      <c r="C60" s="39">
        <v>518.96315329105619</v>
      </c>
      <c r="D60" s="650">
        <v>17264663</v>
      </c>
      <c r="E60" s="650">
        <v>867829</v>
      </c>
      <c r="F60" s="650">
        <v>110000</v>
      </c>
      <c r="G60" s="650">
        <v>743256</v>
      </c>
      <c r="H60" s="650" t="s">
        <v>1</v>
      </c>
      <c r="I60" s="651">
        <v>36584</v>
      </c>
    </row>
    <row r="61" spans="1:9" ht="14.25" customHeight="1">
      <c r="A61" s="631" t="s">
        <v>822</v>
      </c>
      <c r="B61" s="628">
        <v>29196023</v>
      </c>
      <c r="C61" s="39">
        <v>1032.4642124619845</v>
      </c>
      <c r="D61" s="650">
        <v>20201972</v>
      </c>
      <c r="E61" s="650">
        <v>2700729</v>
      </c>
      <c r="F61" s="650">
        <v>5994224</v>
      </c>
      <c r="G61" s="650">
        <v>299098</v>
      </c>
      <c r="H61" s="650" t="s">
        <v>1</v>
      </c>
      <c r="I61" s="651">
        <v>28278</v>
      </c>
    </row>
    <row r="62" spans="1:9" ht="14.25" customHeight="1">
      <c r="A62" s="630" t="s">
        <v>619</v>
      </c>
      <c r="B62" s="628">
        <v>10325408</v>
      </c>
      <c r="C62" s="39">
        <v>709.30878615099266</v>
      </c>
      <c r="D62" s="650">
        <v>10201867</v>
      </c>
      <c r="E62" s="650">
        <v>67173</v>
      </c>
      <c r="F62" s="650" t="s">
        <v>1</v>
      </c>
      <c r="G62" s="650">
        <v>56368</v>
      </c>
      <c r="H62" s="650" t="s">
        <v>1</v>
      </c>
      <c r="I62" s="651">
        <v>14557</v>
      </c>
    </row>
    <row r="63" spans="1:9" ht="14.25" customHeight="1">
      <c r="A63" s="630" t="s">
        <v>620</v>
      </c>
      <c r="B63" s="628">
        <v>10252336</v>
      </c>
      <c r="C63" s="39">
        <v>598.22242968841169</v>
      </c>
      <c r="D63" s="650">
        <v>10188183</v>
      </c>
      <c r="E63" s="650">
        <v>13670</v>
      </c>
      <c r="F63" s="650" t="s">
        <v>1</v>
      </c>
      <c r="G63" s="650">
        <v>50483</v>
      </c>
      <c r="H63" s="650" t="s">
        <v>1</v>
      </c>
      <c r="I63" s="651">
        <v>17138</v>
      </c>
    </row>
    <row r="64" spans="1:9" ht="14.25" customHeight="1">
      <c r="A64" s="630" t="s">
        <v>621</v>
      </c>
      <c r="B64" s="628">
        <v>4233393</v>
      </c>
      <c r="C64" s="39">
        <v>1264.8320884374066</v>
      </c>
      <c r="D64" s="650">
        <v>3964721</v>
      </c>
      <c r="E64" s="650">
        <v>112371</v>
      </c>
      <c r="F64" s="650">
        <v>125000</v>
      </c>
      <c r="G64" s="650">
        <v>6829</v>
      </c>
      <c r="H64" s="650">
        <v>24472</v>
      </c>
      <c r="I64" s="651">
        <v>3347</v>
      </c>
    </row>
    <row r="65" spans="1:9" ht="14.25" customHeight="1">
      <c r="A65" s="630" t="s">
        <v>622</v>
      </c>
      <c r="B65" s="628">
        <v>3181132</v>
      </c>
      <c r="C65" s="39">
        <v>706.76116418573645</v>
      </c>
      <c r="D65" s="650">
        <v>3181132</v>
      </c>
      <c r="E65" s="650" t="s">
        <v>1</v>
      </c>
      <c r="F65" s="650" t="s">
        <v>1</v>
      </c>
      <c r="G65" s="650" t="s">
        <v>1</v>
      </c>
      <c r="H65" s="650" t="s">
        <v>1</v>
      </c>
      <c r="I65" s="651">
        <v>4501</v>
      </c>
    </row>
    <row r="66" spans="1:9" ht="14.25" customHeight="1">
      <c r="A66" s="630" t="s">
        <v>623</v>
      </c>
      <c r="B66" s="628">
        <v>6169225</v>
      </c>
      <c r="C66" s="39">
        <v>414.54273619137211</v>
      </c>
      <c r="D66" s="650">
        <v>6123696</v>
      </c>
      <c r="E66" s="650">
        <v>19611</v>
      </c>
      <c r="F66" s="650" t="s">
        <v>1</v>
      </c>
      <c r="G66" s="650">
        <v>25918</v>
      </c>
      <c r="H66" s="650" t="s">
        <v>1</v>
      </c>
      <c r="I66" s="651">
        <v>14882</v>
      </c>
    </row>
    <row r="67" spans="1:9" ht="14.25" customHeight="1">
      <c r="A67" s="630" t="s">
        <v>624</v>
      </c>
      <c r="B67" s="628">
        <v>11981123</v>
      </c>
      <c r="C67" s="39">
        <v>770.88682280272815</v>
      </c>
      <c r="D67" s="650">
        <v>6522138</v>
      </c>
      <c r="E67" s="650">
        <v>384018</v>
      </c>
      <c r="F67" s="650">
        <v>5000000</v>
      </c>
      <c r="G67" s="650">
        <v>74967</v>
      </c>
      <c r="H67" s="650" t="s">
        <v>1</v>
      </c>
      <c r="I67" s="651">
        <v>15542</v>
      </c>
    </row>
    <row r="68" spans="1:9" ht="14.25" customHeight="1">
      <c r="A68" s="630" t="s">
        <v>625</v>
      </c>
      <c r="B68" s="628">
        <v>3084639</v>
      </c>
      <c r="C68" s="39">
        <v>511.7184804246848</v>
      </c>
      <c r="D68" s="650">
        <v>3083174</v>
      </c>
      <c r="E68" s="650">
        <v>1465</v>
      </c>
      <c r="F68" s="650" t="s">
        <v>1</v>
      </c>
      <c r="G68" s="650" t="s">
        <v>1</v>
      </c>
      <c r="H68" s="650" t="s">
        <v>1</v>
      </c>
      <c r="I68" s="651">
        <v>6028</v>
      </c>
    </row>
    <row r="69" spans="1:9" ht="14.25" customHeight="1">
      <c r="A69" s="634" t="s">
        <v>626</v>
      </c>
      <c r="B69" s="652">
        <v>6883078</v>
      </c>
      <c r="C69" s="362">
        <v>719.15975342179502</v>
      </c>
      <c r="D69" s="653">
        <v>6669737</v>
      </c>
      <c r="E69" s="653">
        <v>196198</v>
      </c>
      <c r="F69" s="653">
        <v>91</v>
      </c>
      <c r="G69" s="653">
        <v>17052</v>
      </c>
      <c r="H69" s="653" t="s">
        <v>1</v>
      </c>
      <c r="I69" s="654">
        <v>9571</v>
      </c>
    </row>
  </sheetData>
  <mergeCells count="11">
    <mergeCell ref="I4:I5"/>
    <mergeCell ref="G3:I3"/>
    <mergeCell ref="A2:H2"/>
    <mergeCell ref="G4:G5"/>
    <mergeCell ref="H4:H5"/>
    <mergeCell ref="A3:B3"/>
    <mergeCell ref="A4:A5"/>
    <mergeCell ref="B4:C4"/>
    <mergeCell ref="D4:D5"/>
    <mergeCell ref="E4:E5"/>
    <mergeCell ref="F4:F5"/>
  </mergeCells>
  <hyperlinks>
    <hyperlink ref="G3" location="'Листа табела'!A1" display="Листа табела"/>
    <hyperlink ref="G3:H3" location="'Lista tabela'!A1" display="Lista tabela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9"/>
  <sheetViews>
    <sheetView workbookViewId="0">
      <pane ySplit="5" topLeftCell="A6" activePane="bottomLeft" state="frozen"/>
      <selection pane="bottomLeft" activeCell="B6" sqref="B6"/>
    </sheetView>
  </sheetViews>
  <sheetFormatPr defaultRowHeight="12"/>
  <cols>
    <col min="1" max="1" width="23.7109375" style="301" customWidth="1"/>
    <col min="2" max="2" width="11.140625" style="301" bestFit="1" customWidth="1"/>
    <col min="3" max="3" width="9.5703125" style="301" customWidth="1"/>
    <col min="4" max="4" width="13.85546875" style="301" customWidth="1"/>
    <col min="5" max="5" width="22.140625" style="301" customWidth="1"/>
    <col min="6" max="6" width="25" style="301" customWidth="1"/>
    <col min="7" max="7" width="12.7109375" style="301" customWidth="1"/>
    <col min="8" max="8" width="14.5703125" style="301" customWidth="1"/>
    <col min="9" max="9" width="11.7109375" style="301" customWidth="1"/>
    <col min="10" max="16384" width="9.140625" style="301"/>
  </cols>
  <sheetData>
    <row r="2" spans="1:9" ht="15" customHeight="1">
      <c r="A2" s="772" t="s">
        <v>1394</v>
      </c>
      <c r="B2" s="772"/>
      <c r="C2" s="772"/>
      <c r="D2" s="772"/>
      <c r="E2" s="772"/>
      <c r="F2" s="772"/>
      <c r="G2" s="772"/>
      <c r="H2" s="772"/>
    </row>
    <row r="3" spans="1:9" ht="12.75" thickBot="1">
      <c r="A3" s="855"/>
      <c r="B3" s="855"/>
      <c r="C3" s="417"/>
      <c r="D3" s="417"/>
      <c r="E3" s="417"/>
      <c r="F3" s="417"/>
      <c r="G3" s="858" t="s">
        <v>887</v>
      </c>
      <c r="H3" s="858"/>
      <c r="I3" s="858"/>
    </row>
    <row r="4" spans="1:9" ht="15.75" customHeight="1">
      <c r="A4" s="856" t="s">
        <v>825</v>
      </c>
      <c r="B4" s="851" t="s">
        <v>944</v>
      </c>
      <c r="C4" s="851"/>
      <c r="D4" s="851" t="s">
        <v>943</v>
      </c>
      <c r="E4" s="853" t="s">
        <v>945</v>
      </c>
      <c r="F4" s="853" t="s">
        <v>946</v>
      </c>
      <c r="G4" s="851" t="s">
        <v>1423</v>
      </c>
      <c r="H4" s="853" t="s">
        <v>947</v>
      </c>
      <c r="I4" s="849" t="s">
        <v>1405</v>
      </c>
    </row>
    <row r="5" spans="1:9" ht="52.5" customHeight="1" thickBot="1">
      <c r="A5" s="857"/>
      <c r="B5" s="655" t="s">
        <v>938</v>
      </c>
      <c r="C5" s="655" t="s">
        <v>939</v>
      </c>
      <c r="D5" s="852"/>
      <c r="E5" s="854"/>
      <c r="F5" s="854"/>
      <c r="G5" s="852"/>
      <c r="H5" s="854"/>
      <c r="I5" s="850"/>
    </row>
    <row r="6" spans="1:9" ht="14.25" customHeight="1">
      <c r="A6" s="260" t="s">
        <v>815</v>
      </c>
      <c r="B6" s="628">
        <v>220832096</v>
      </c>
      <c r="C6" s="39">
        <v>1203</v>
      </c>
      <c r="D6" s="199">
        <v>87679290</v>
      </c>
      <c r="E6" s="199">
        <v>17653220</v>
      </c>
      <c r="F6" s="199">
        <v>110028787</v>
      </c>
      <c r="G6" s="199">
        <v>5470798</v>
      </c>
      <c r="H6" s="199">
        <v>9111488</v>
      </c>
      <c r="I6" s="651">
        <v>183557</v>
      </c>
    </row>
    <row r="7" spans="1:9" ht="14.25" customHeight="1">
      <c r="A7" s="630" t="s">
        <v>571</v>
      </c>
      <c r="B7" s="628">
        <v>1371763</v>
      </c>
      <c r="C7" s="39">
        <v>698.45366598778003</v>
      </c>
      <c r="D7" s="199">
        <v>1089568</v>
      </c>
      <c r="E7" s="199">
        <v>57857</v>
      </c>
      <c r="F7" s="199">
        <v>80808</v>
      </c>
      <c r="G7" s="199">
        <v>143530</v>
      </c>
      <c r="H7" s="199">
        <v>-14468</v>
      </c>
      <c r="I7" s="651">
        <v>1964</v>
      </c>
    </row>
    <row r="8" spans="1:9" ht="14.25" customHeight="1">
      <c r="A8" s="631" t="s">
        <v>816</v>
      </c>
      <c r="B8" s="628">
        <v>52264141</v>
      </c>
      <c r="C8" s="39">
        <v>502.50116337204832</v>
      </c>
      <c r="D8" s="199">
        <v>34165343</v>
      </c>
      <c r="E8" s="199">
        <v>6884984</v>
      </c>
      <c r="F8" s="199">
        <v>6304106</v>
      </c>
      <c r="G8" s="199">
        <v>4909708</v>
      </c>
      <c r="H8" s="199">
        <v>-1457718</v>
      </c>
      <c r="I8" s="651">
        <v>104008</v>
      </c>
    </row>
    <row r="9" spans="1:9" ht="14.25" customHeight="1">
      <c r="A9" s="630" t="s">
        <v>572</v>
      </c>
      <c r="B9" s="628">
        <v>8668594</v>
      </c>
      <c r="C9" s="39">
        <v>843.4125316209379</v>
      </c>
      <c r="D9" s="199">
        <v>7355723</v>
      </c>
      <c r="E9" s="199">
        <v>202719</v>
      </c>
      <c r="F9" s="199">
        <v>483956</v>
      </c>
      <c r="G9" s="199">
        <v>626196</v>
      </c>
      <c r="H9" s="199">
        <v>-2228226</v>
      </c>
      <c r="I9" s="651">
        <v>10278</v>
      </c>
    </row>
    <row r="10" spans="1:9" ht="14.25" customHeight="1">
      <c r="A10" s="630" t="s">
        <v>573</v>
      </c>
      <c r="B10" s="628">
        <v>7652107</v>
      </c>
      <c r="C10" s="39">
        <v>418.628316647519</v>
      </c>
      <c r="D10" s="199">
        <v>7006237</v>
      </c>
      <c r="E10" s="199">
        <v>471133</v>
      </c>
      <c r="F10" s="199">
        <v>88882</v>
      </c>
      <c r="G10" s="199">
        <v>85855</v>
      </c>
      <c r="H10" s="199">
        <v>594942</v>
      </c>
      <c r="I10" s="651">
        <v>18279</v>
      </c>
    </row>
    <row r="11" spans="1:9" ht="14.25" customHeight="1">
      <c r="A11" s="630" t="s">
        <v>574</v>
      </c>
      <c r="B11" s="628">
        <v>9820362</v>
      </c>
      <c r="C11" s="39">
        <v>639.84636434714616</v>
      </c>
      <c r="D11" s="199">
        <v>7797587</v>
      </c>
      <c r="E11" s="199">
        <v>696772</v>
      </c>
      <c r="F11" s="199">
        <v>1248818</v>
      </c>
      <c r="G11" s="199">
        <v>77185</v>
      </c>
      <c r="H11" s="199">
        <v>95444</v>
      </c>
      <c r="I11" s="651">
        <v>15348</v>
      </c>
    </row>
    <row r="12" spans="1:9" ht="14.25" customHeight="1">
      <c r="A12" s="630" t="s">
        <v>575</v>
      </c>
      <c r="B12" s="628">
        <v>12776674</v>
      </c>
      <c r="C12" s="39">
        <v>1335.4943033343786</v>
      </c>
      <c r="D12" s="199">
        <v>6542861</v>
      </c>
      <c r="E12" s="199">
        <v>3056518</v>
      </c>
      <c r="F12" s="199">
        <v>3153160</v>
      </c>
      <c r="G12" s="199">
        <v>24135</v>
      </c>
      <c r="H12" s="199">
        <v>449297</v>
      </c>
      <c r="I12" s="651">
        <v>9567</v>
      </c>
    </row>
    <row r="13" spans="1:9" ht="14.25" customHeight="1">
      <c r="A13" s="630" t="s">
        <v>576</v>
      </c>
      <c r="B13" s="628">
        <v>5066844</v>
      </c>
      <c r="C13" s="39">
        <v>488.70023148148147</v>
      </c>
      <c r="D13" s="199">
        <v>4038536</v>
      </c>
      <c r="E13" s="199">
        <v>622199</v>
      </c>
      <c r="F13" s="199">
        <v>330341</v>
      </c>
      <c r="G13" s="199">
        <v>75768</v>
      </c>
      <c r="H13" s="199">
        <v>67</v>
      </c>
      <c r="I13" s="651">
        <v>10368</v>
      </c>
    </row>
    <row r="14" spans="1:9" ht="14.25" customHeight="1">
      <c r="A14" s="630" t="s">
        <v>577</v>
      </c>
      <c r="B14" s="628">
        <v>2089717</v>
      </c>
      <c r="C14" s="39">
        <v>480.17394301470586</v>
      </c>
      <c r="D14" s="199">
        <v>1639767</v>
      </c>
      <c r="E14" s="199">
        <v>449950</v>
      </c>
      <c r="F14" s="199" t="s">
        <v>1</v>
      </c>
      <c r="G14" s="199" t="s">
        <v>1</v>
      </c>
      <c r="H14" s="199">
        <v>-131709</v>
      </c>
      <c r="I14" s="651">
        <v>4352</v>
      </c>
    </row>
    <row r="15" spans="1:9" ht="14.25" customHeight="1">
      <c r="A15" s="630" t="s">
        <v>578</v>
      </c>
      <c r="B15" s="628">
        <v>11078339</v>
      </c>
      <c r="C15" s="39">
        <v>1298.5979369358809</v>
      </c>
      <c r="D15" s="199">
        <v>8360900</v>
      </c>
      <c r="E15" s="199">
        <v>1952546</v>
      </c>
      <c r="F15" s="199">
        <v>675131</v>
      </c>
      <c r="G15" s="199">
        <v>89762</v>
      </c>
      <c r="H15" s="199">
        <v>1764053</v>
      </c>
      <c r="I15" s="651">
        <v>8531</v>
      </c>
    </row>
    <row r="16" spans="1:9" ht="14.25" customHeight="1">
      <c r="A16" s="630" t="s">
        <v>579</v>
      </c>
      <c r="B16" s="628">
        <v>35094263</v>
      </c>
      <c r="C16" s="39">
        <v>729.47396537030488</v>
      </c>
      <c r="D16" s="199">
        <v>19252606</v>
      </c>
      <c r="E16" s="199">
        <v>2536505</v>
      </c>
      <c r="F16" s="199">
        <v>12692522</v>
      </c>
      <c r="G16" s="199">
        <v>612630</v>
      </c>
      <c r="H16" s="199">
        <v>6001449</v>
      </c>
      <c r="I16" s="651">
        <v>48109</v>
      </c>
    </row>
    <row r="17" spans="1:9" ht="14.25" customHeight="1">
      <c r="A17" s="630" t="s">
        <v>580</v>
      </c>
      <c r="B17" s="628">
        <v>11592715</v>
      </c>
      <c r="C17" s="39">
        <v>455.61684483571764</v>
      </c>
      <c r="D17" s="199">
        <v>9691450</v>
      </c>
      <c r="E17" s="199">
        <v>1240665</v>
      </c>
      <c r="F17" s="199">
        <v>600855</v>
      </c>
      <c r="G17" s="199">
        <v>59745</v>
      </c>
      <c r="H17" s="199">
        <v>558924</v>
      </c>
      <c r="I17" s="651">
        <v>25444</v>
      </c>
    </row>
    <row r="18" spans="1:9" ht="14.25" customHeight="1">
      <c r="A18" s="631" t="s">
        <v>817</v>
      </c>
      <c r="B18" s="628">
        <v>36151617</v>
      </c>
      <c r="C18" s="39">
        <v>597.40914499124165</v>
      </c>
      <c r="D18" s="199">
        <v>23818871</v>
      </c>
      <c r="E18" s="199">
        <v>2722400</v>
      </c>
      <c r="F18" s="199">
        <v>3585977</v>
      </c>
      <c r="G18" s="199">
        <v>6024369</v>
      </c>
      <c r="H18" s="199">
        <v>3784</v>
      </c>
      <c r="I18" s="651">
        <v>60514</v>
      </c>
    </row>
    <row r="19" spans="1:9" ht="14.25" customHeight="1">
      <c r="A19" s="630" t="s">
        <v>581</v>
      </c>
      <c r="B19" s="628">
        <v>1829703</v>
      </c>
      <c r="C19" s="39">
        <v>530.96430644225188</v>
      </c>
      <c r="D19" s="199">
        <v>1110113</v>
      </c>
      <c r="E19" s="199">
        <v>501</v>
      </c>
      <c r="F19" s="199">
        <v>525864</v>
      </c>
      <c r="G19" s="199">
        <v>193225</v>
      </c>
      <c r="H19" s="199">
        <v>64538</v>
      </c>
      <c r="I19" s="651">
        <v>3446</v>
      </c>
    </row>
    <row r="20" spans="1:9" ht="14.25" customHeight="1">
      <c r="A20" s="631" t="s">
        <v>818</v>
      </c>
      <c r="B20" s="628">
        <v>20532965</v>
      </c>
      <c r="C20" s="39">
        <v>382.98481711525187</v>
      </c>
      <c r="D20" s="199">
        <v>16323188</v>
      </c>
      <c r="E20" s="199">
        <v>2429138</v>
      </c>
      <c r="F20" s="199">
        <v>1080677</v>
      </c>
      <c r="G20" s="199">
        <v>699962</v>
      </c>
      <c r="H20" s="199">
        <v>92438</v>
      </c>
      <c r="I20" s="651">
        <v>53613</v>
      </c>
    </row>
    <row r="21" spans="1:9" ht="14.25" customHeight="1">
      <c r="A21" s="630" t="s">
        <v>582</v>
      </c>
      <c r="B21" s="628">
        <v>971275</v>
      </c>
      <c r="C21" s="39">
        <v>13679.929577464789</v>
      </c>
      <c r="D21" s="199">
        <v>602199</v>
      </c>
      <c r="E21" s="199">
        <v>369076</v>
      </c>
      <c r="F21" s="199" t="s">
        <v>1</v>
      </c>
      <c r="G21" s="199" t="s">
        <v>1</v>
      </c>
      <c r="H21" s="199">
        <v>648859</v>
      </c>
      <c r="I21" s="651">
        <v>71</v>
      </c>
    </row>
    <row r="22" spans="1:9" ht="14.25" customHeight="1">
      <c r="A22" s="630" t="s">
        <v>583</v>
      </c>
      <c r="B22" s="628">
        <v>263969</v>
      </c>
      <c r="C22" s="39">
        <v>1081.8401639344263</v>
      </c>
      <c r="D22" s="199">
        <v>254123</v>
      </c>
      <c r="E22" s="199">
        <v>9846</v>
      </c>
      <c r="F22" s="199" t="s">
        <v>1</v>
      </c>
      <c r="G22" s="199" t="s">
        <v>1</v>
      </c>
      <c r="H22" s="199">
        <v>62363</v>
      </c>
      <c r="I22" s="651">
        <v>244</v>
      </c>
    </row>
    <row r="23" spans="1:9" ht="14.25" customHeight="1">
      <c r="A23" s="656" t="s">
        <v>819</v>
      </c>
      <c r="B23" s="628">
        <v>7878811</v>
      </c>
      <c r="C23" s="39">
        <v>131.10156912990666</v>
      </c>
      <c r="D23" s="199">
        <v>6734573</v>
      </c>
      <c r="E23" s="199">
        <v>425913</v>
      </c>
      <c r="F23" s="199">
        <v>468690</v>
      </c>
      <c r="G23" s="199">
        <v>249635</v>
      </c>
      <c r="H23" s="199">
        <v>153226</v>
      </c>
      <c r="I23" s="651">
        <v>60097</v>
      </c>
    </row>
    <row r="24" spans="1:9" ht="14.25" customHeight="1">
      <c r="A24" s="633" t="s">
        <v>761</v>
      </c>
      <c r="B24" s="628">
        <v>5755234</v>
      </c>
      <c r="C24" s="39">
        <v>402.68919675342852</v>
      </c>
      <c r="D24" s="199">
        <v>4193222</v>
      </c>
      <c r="E24" s="199">
        <v>1048769</v>
      </c>
      <c r="F24" s="199">
        <v>476050</v>
      </c>
      <c r="G24" s="199">
        <v>37193</v>
      </c>
      <c r="H24" s="199">
        <v>8901</v>
      </c>
      <c r="I24" s="651">
        <v>14292</v>
      </c>
    </row>
    <row r="25" spans="1:9" ht="14.25" customHeight="1">
      <c r="A25" s="633" t="s">
        <v>762</v>
      </c>
      <c r="B25" s="628">
        <v>1576243</v>
      </c>
      <c r="C25" s="39">
        <v>1460.8368860055607</v>
      </c>
      <c r="D25" s="199">
        <v>1186336</v>
      </c>
      <c r="E25" s="199">
        <v>190890</v>
      </c>
      <c r="F25" s="199">
        <v>183030</v>
      </c>
      <c r="G25" s="199">
        <v>15987</v>
      </c>
      <c r="H25" s="199">
        <v>-84518</v>
      </c>
      <c r="I25" s="651">
        <v>1079</v>
      </c>
    </row>
    <row r="26" spans="1:9" ht="14.25" customHeight="1">
      <c r="A26" s="633" t="s">
        <v>763</v>
      </c>
      <c r="B26" s="628">
        <v>8224391</v>
      </c>
      <c r="C26" s="39">
        <v>725.31889937384244</v>
      </c>
      <c r="D26" s="199">
        <v>6058794</v>
      </c>
      <c r="E26" s="199">
        <v>1227453</v>
      </c>
      <c r="F26" s="199">
        <v>435518</v>
      </c>
      <c r="G26" s="199">
        <v>502626</v>
      </c>
      <c r="H26" s="199">
        <v>-1085291</v>
      </c>
      <c r="I26" s="651">
        <v>11339</v>
      </c>
    </row>
    <row r="27" spans="1:9" ht="14.25" customHeight="1">
      <c r="A27" s="633" t="s">
        <v>764</v>
      </c>
      <c r="B27" s="628">
        <v>9747464</v>
      </c>
      <c r="C27" s="39">
        <v>483.76912005558586</v>
      </c>
      <c r="D27" s="199">
        <v>6781131</v>
      </c>
      <c r="E27" s="199">
        <v>2142923</v>
      </c>
      <c r="F27" s="199">
        <v>715987</v>
      </c>
      <c r="G27" s="199">
        <v>107423</v>
      </c>
      <c r="H27" s="199">
        <v>-593144</v>
      </c>
      <c r="I27" s="651">
        <v>20149</v>
      </c>
    </row>
    <row r="28" spans="1:9" ht="14.25" customHeight="1">
      <c r="A28" s="633" t="s">
        <v>765</v>
      </c>
      <c r="B28" s="628">
        <v>10907990</v>
      </c>
      <c r="C28" s="39">
        <v>969.59911111111114</v>
      </c>
      <c r="D28" s="199">
        <v>5779499</v>
      </c>
      <c r="E28" s="199">
        <v>272796</v>
      </c>
      <c r="F28" s="199">
        <v>2498574</v>
      </c>
      <c r="G28" s="199">
        <v>2357121</v>
      </c>
      <c r="H28" s="199">
        <v>-573498</v>
      </c>
      <c r="I28" s="651">
        <v>11250</v>
      </c>
    </row>
    <row r="29" spans="1:9" ht="14.25" customHeight="1">
      <c r="A29" s="633" t="s">
        <v>766</v>
      </c>
      <c r="B29" s="628">
        <v>1556833</v>
      </c>
      <c r="C29" s="39">
        <v>783.11519114688133</v>
      </c>
      <c r="D29" s="199">
        <v>1343131</v>
      </c>
      <c r="E29" s="199">
        <v>142200</v>
      </c>
      <c r="F29" s="199">
        <v>71502</v>
      </c>
      <c r="G29" s="199" t="s">
        <v>1</v>
      </c>
      <c r="H29" s="199">
        <v>39339</v>
      </c>
      <c r="I29" s="651">
        <v>1988</v>
      </c>
    </row>
    <row r="30" spans="1:9" ht="14.25" customHeight="1">
      <c r="A30" s="630" t="s">
        <v>590</v>
      </c>
      <c r="B30" s="628">
        <v>1403943</v>
      </c>
      <c r="C30" s="39">
        <v>1423.8772819472617</v>
      </c>
      <c r="D30" s="199">
        <v>656454</v>
      </c>
      <c r="E30" s="199">
        <v>189989</v>
      </c>
      <c r="F30" s="199" t="s">
        <v>1</v>
      </c>
      <c r="G30" s="199">
        <v>557500</v>
      </c>
      <c r="H30" s="199">
        <v>-4339</v>
      </c>
      <c r="I30" s="651">
        <v>986</v>
      </c>
    </row>
    <row r="31" spans="1:9" ht="14.25" customHeight="1">
      <c r="A31" s="630" t="s">
        <v>591</v>
      </c>
      <c r="B31" s="628">
        <v>2534780</v>
      </c>
      <c r="C31" s="39">
        <v>1406.6481687014427</v>
      </c>
      <c r="D31" s="199">
        <v>2031731</v>
      </c>
      <c r="E31" s="199">
        <v>398062</v>
      </c>
      <c r="F31" s="199">
        <v>97195</v>
      </c>
      <c r="G31" s="199">
        <v>7792</v>
      </c>
      <c r="H31" s="199">
        <v>338391</v>
      </c>
      <c r="I31" s="651">
        <v>1802</v>
      </c>
    </row>
    <row r="32" spans="1:9" ht="14.25" customHeight="1">
      <c r="A32" s="630" t="s">
        <v>592</v>
      </c>
      <c r="B32" s="628">
        <v>4079837</v>
      </c>
      <c r="C32" s="39">
        <v>471.05842281491744</v>
      </c>
      <c r="D32" s="199">
        <v>3667241</v>
      </c>
      <c r="E32" s="199">
        <v>69592</v>
      </c>
      <c r="F32" s="199">
        <v>320472</v>
      </c>
      <c r="G32" s="199">
        <v>22532</v>
      </c>
      <c r="H32" s="199">
        <v>-21866</v>
      </c>
      <c r="I32" s="651">
        <v>8661</v>
      </c>
    </row>
    <row r="33" spans="1:9" ht="14.25" customHeight="1">
      <c r="A33" s="630" t="s">
        <v>593</v>
      </c>
      <c r="B33" s="628">
        <v>19803425</v>
      </c>
      <c r="C33" s="39">
        <v>1003.670619836805</v>
      </c>
      <c r="D33" s="199">
        <v>8403801</v>
      </c>
      <c r="E33" s="199">
        <v>218397</v>
      </c>
      <c r="F33" s="199">
        <v>9436390</v>
      </c>
      <c r="G33" s="199">
        <v>1744837</v>
      </c>
      <c r="H33" s="199">
        <v>-297188</v>
      </c>
      <c r="I33" s="651">
        <v>19731</v>
      </c>
    </row>
    <row r="34" spans="1:9" ht="14.25" customHeight="1">
      <c r="A34" s="630" t="s">
        <v>594</v>
      </c>
      <c r="B34" s="628">
        <v>2827646</v>
      </c>
      <c r="C34" s="39">
        <v>514.39803529197741</v>
      </c>
      <c r="D34" s="199">
        <v>2214727</v>
      </c>
      <c r="E34" s="199">
        <v>259939</v>
      </c>
      <c r="F34" s="199">
        <v>243233</v>
      </c>
      <c r="G34" s="199">
        <v>109747</v>
      </c>
      <c r="H34" s="199">
        <v>-202536</v>
      </c>
      <c r="I34" s="651">
        <v>5497</v>
      </c>
    </row>
    <row r="35" spans="1:9" ht="14.25" customHeight="1">
      <c r="A35" s="630" t="s">
        <v>595</v>
      </c>
      <c r="B35" s="628">
        <v>8672677</v>
      </c>
      <c r="C35" s="39">
        <v>480.61385425325574</v>
      </c>
      <c r="D35" s="199">
        <v>6858027</v>
      </c>
      <c r="E35" s="199">
        <v>937716</v>
      </c>
      <c r="F35" s="199">
        <v>657537</v>
      </c>
      <c r="G35" s="199">
        <v>219397</v>
      </c>
      <c r="H35" s="199">
        <v>11124</v>
      </c>
      <c r="I35" s="651">
        <v>18045</v>
      </c>
    </row>
    <row r="36" spans="1:9" ht="14.25" customHeight="1">
      <c r="A36" s="630" t="s">
        <v>596</v>
      </c>
      <c r="B36" s="628">
        <v>823618</v>
      </c>
      <c r="C36" s="39">
        <v>564.89574759945128</v>
      </c>
      <c r="D36" s="199">
        <v>823618</v>
      </c>
      <c r="E36" s="199" t="s">
        <v>1</v>
      </c>
      <c r="F36" s="199" t="s">
        <v>1</v>
      </c>
      <c r="G36" s="199" t="s">
        <v>1</v>
      </c>
      <c r="H36" s="199">
        <v>-24517</v>
      </c>
      <c r="I36" s="651">
        <v>1458</v>
      </c>
    </row>
    <row r="37" spans="1:9" ht="14.25" customHeight="1">
      <c r="A37" s="630" t="s">
        <v>597</v>
      </c>
      <c r="B37" s="628">
        <v>300528</v>
      </c>
      <c r="C37" s="39">
        <v>1104.8823529411766</v>
      </c>
      <c r="D37" s="199">
        <v>278409</v>
      </c>
      <c r="E37" s="199">
        <v>5624</v>
      </c>
      <c r="F37" s="199">
        <v>16495</v>
      </c>
      <c r="G37" s="199" t="s">
        <v>1</v>
      </c>
      <c r="H37" s="199">
        <v>-25131</v>
      </c>
      <c r="I37" s="651">
        <v>272</v>
      </c>
    </row>
    <row r="38" spans="1:9" ht="14.25" customHeight="1">
      <c r="A38" s="630" t="s">
        <v>598</v>
      </c>
      <c r="B38" s="628">
        <v>17185329</v>
      </c>
      <c r="C38" s="39">
        <v>494.96915322580645</v>
      </c>
      <c r="D38" s="199">
        <v>12324868</v>
      </c>
      <c r="E38" s="199">
        <v>588553</v>
      </c>
      <c r="F38" s="199">
        <v>3830745</v>
      </c>
      <c r="G38" s="199">
        <v>441163</v>
      </c>
      <c r="H38" s="199">
        <v>2295608</v>
      </c>
      <c r="I38" s="651">
        <v>34720</v>
      </c>
    </row>
    <row r="39" spans="1:9" ht="14.25" customHeight="1">
      <c r="A39" s="630" t="s">
        <v>599</v>
      </c>
      <c r="B39" s="628">
        <v>6367242</v>
      </c>
      <c r="C39" s="39">
        <v>462.13107853099143</v>
      </c>
      <c r="D39" s="199">
        <v>4461651</v>
      </c>
      <c r="E39" s="199">
        <v>168907</v>
      </c>
      <c r="F39" s="199">
        <v>467995</v>
      </c>
      <c r="G39" s="199">
        <v>1268689</v>
      </c>
      <c r="H39" s="199">
        <v>-348599</v>
      </c>
      <c r="I39" s="651">
        <v>13778</v>
      </c>
    </row>
    <row r="40" spans="1:9" ht="14.25" customHeight="1">
      <c r="A40" s="630" t="s">
        <v>909</v>
      </c>
      <c r="B40" s="628">
        <v>1579422</v>
      </c>
      <c r="C40" s="39">
        <v>490.96114392290957</v>
      </c>
      <c r="D40" s="199">
        <v>1419253</v>
      </c>
      <c r="E40" s="199">
        <v>86587</v>
      </c>
      <c r="F40" s="199">
        <v>70000</v>
      </c>
      <c r="G40" s="199">
        <v>3582</v>
      </c>
      <c r="H40" s="199">
        <v>160746</v>
      </c>
      <c r="I40" s="651">
        <v>3217</v>
      </c>
    </row>
    <row r="41" spans="1:9" ht="14.25" customHeight="1">
      <c r="A41" s="630" t="s">
        <v>600</v>
      </c>
      <c r="B41" s="628">
        <v>7217904</v>
      </c>
      <c r="C41" s="39">
        <v>706.94456415279137</v>
      </c>
      <c r="D41" s="199">
        <v>3800828</v>
      </c>
      <c r="E41" s="199">
        <v>562150</v>
      </c>
      <c r="F41" s="199">
        <v>2553752</v>
      </c>
      <c r="G41" s="199">
        <v>301174</v>
      </c>
      <c r="H41" s="199">
        <v>124906</v>
      </c>
      <c r="I41" s="651">
        <v>10210</v>
      </c>
    </row>
    <row r="42" spans="1:9" ht="14.25" customHeight="1">
      <c r="A42" s="630" t="s">
        <v>601</v>
      </c>
      <c r="B42" s="628">
        <v>9997597</v>
      </c>
      <c r="C42" s="39">
        <v>416.65334444675972</v>
      </c>
      <c r="D42" s="199">
        <v>8396341</v>
      </c>
      <c r="E42" s="199">
        <v>922326</v>
      </c>
      <c r="F42" s="199">
        <v>621517</v>
      </c>
      <c r="G42" s="199">
        <v>57413</v>
      </c>
      <c r="H42" s="199">
        <v>-14965</v>
      </c>
      <c r="I42" s="651">
        <v>23995</v>
      </c>
    </row>
    <row r="43" spans="1:9" ht="14.25" customHeight="1">
      <c r="A43" s="630" t="s">
        <v>602</v>
      </c>
      <c r="B43" s="628">
        <v>10077598</v>
      </c>
      <c r="C43" s="39">
        <v>659.61500196360782</v>
      </c>
      <c r="D43" s="199">
        <v>7520724</v>
      </c>
      <c r="E43" s="199">
        <v>1847888</v>
      </c>
      <c r="F43" s="199">
        <v>661684</v>
      </c>
      <c r="G43" s="199">
        <v>47302</v>
      </c>
      <c r="H43" s="199">
        <v>-164405</v>
      </c>
      <c r="I43" s="651">
        <v>15278</v>
      </c>
    </row>
    <row r="44" spans="1:9" ht="14.25" customHeight="1">
      <c r="A44" s="630" t="s">
        <v>603</v>
      </c>
      <c r="B44" s="628">
        <v>8759855</v>
      </c>
      <c r="C44" s="39">
        <v>725.57400811728655</v>
      </c>
      <c r="D44" s="199">
        <v>5977229</v>
      </c>
      <c r="E44" s="199">
        <v>820814</v>
      </c>
      <c r="F44" s="199">
        <v>1513523</v>
      </c>
      <c r="G44" s="199">
        <v>448289</v>
      </c>
      <c r="H44" s="199">
        <v>1520264</v>
      </c>
      <c r="I44" s="651">
        <v>12073</v>
      </c>
    </row>
    <row r="45" spans="1:9" ht="14.25" customHeight="1">
      <c r="A45" s="630" t="s">
        <v>604</v>
      </c>
      <c r="B45" s="628">
        <v>10158540</v>
      </c>
      <c r="C45" s="39">
        <v>422.86725221662573</v>
      </c>
      <c r="D45" s="199">
        <v>8265856</v>
      </c>
      <c r="E45" s="199">
        <v>706220</v>
      </c>
      <c r="F45" s="199">
        <v>831149</v>
      </c>
      <c r="G45" s="199">
        <v>355315</v>
      </c>
      <c r="H45" s="199">
        <v>119490</v>
      </c>
      <c r="I45" s="651">
        <v>24023</v>
      </c>
    </row>
    <row r="46" spans="1:9" ht="14.25" customHeight="1">
      <c r="A46" s="630" t="s">
        <v>605</v>
      </c>
      <c r="B46" s="628">
        <v>3120002</v>
      </c>
      <c r="C46" s="39">
        <v>1190.8404580152671</v>
      </c>
      <c r="D46" s="199">
        <v>1565806</v>
      </c>
      <c r="E46" s="199">
        <v>3633</v>
      </c>
      <c r="F46" s="199">
        <v>1314258</v>
      </c>
      <c r="G46" s="199">
        <v>236305</v>
      </c>
      <c r="H46" s="199">
        <v>250524</v>
      </c>
      <c r="I46" s="651">
        <v>2620</v>
      </c>
    </row>
    <row r="47" spans="1:9" ht="14.25" customHeight="1">
      <c r="A47" s="630" t="s">
        <v>606</v>
      </c>
      <c r="B47" s="628">
        <v>1663738</v>
      </c>
      <c r="C47" s="39">
        <v>305.94667157043028</v>
      </c>
      <c r="D47" s="199">
        <v>1332556</v>
      </c>
      <c r="E47" s="199">
        <v>130022</v>
      </c>
      <c r="F47" s="199">
        <v>64029</v>
      </c>
      <c r="G47" s="199">
        <v>137131</v>
      </c>
      <c r="H47" s="199">
        <v>70237</v>
      </c>
      <c r="I47" s="651">
        <v>5438</v>
      </c>
    </row>
    <row r="48" spans="1:9" ht="14.25" customHeight="1">
      <c r="A48" s="630" t="s">
        <v>607</v>
      </c>
      <c r="B48" s="628">
        <v>1273427</v>
      </c>
      <c r="C48" s="39">
        <v>533.03767266638761</v>
      </c>
      <c r="D48" s="199">
        <v>1094637</v>
      </c>
      <c r="E48" s="199">
        <v>41374</v>
      </c>
      <c r="F48" s="199">
        <v>137378</v>
      </c>
      <c r="G48" s="199">
        <v>38</v>
      </c>
      <c r="H48" s="199">
        <v>2262</v>
      </c>
      <c r="I48" s="651">
        <v>2389</v>
      </c>
    </row>
    <row r="49" spans="1:9" ht="14.25" customHeight="1">
      <c r="A49" s="630" t="s">
        <v>608</v>
      </c>
      <c r="B49" s="628">
        <v>2655087</v>
      </c>
      <c r="C49" s="39">
        <v>656.22516065249624</v>
      </c>
      <c r="D49" s="199">
        <v>1858849</v>
      </c>
      <c r="E49" s="199">
        <v>369773</v>
      </c>
      <c r="F49" s="199">
        <v>426465</v>
      </c>
      <c r="G49" s="199" t="s">
        <v>1</v>
      </c>
      <c r="H49" s="199">
        <v>255526</v>
      </c>
      <c r="I49" s="651">
        <v>4046</v>
      </c>
    </row>
    <row r="50" spans="1:9" ht="14.25" customHeight="1">
      <c r="A50" s="630" t="s">
        <v>609</v>
      </c>
      <c r="B50" s="628">
        <v>1363362</v>
      </c>
      <c r="C50" s="39">
        <v>2828.5518672199169</v>
      </c>
      <c r="D50" s="199">
        <v>980595</v>
      </c>
      <c r="E50" s="199">
        <v>338202</v>
      </c>
      <c r="F50" s="199">
        <v>44565</v>
      </c>
      <c r="G50" s="199" t="s">
        <v>1</v>
      </c>
      <c r="H50" s="199">
        <v>371232</v>
      </c>
      <c r="I50" s="651">
        <v>482</v>
      </c>
    </row>
    <row r="51" spans="1:9" ht="14.25" customHeight="1">
      <c r="A51" s="630" t="s">
        <v>610</v>
      </c>
      <c r="B51" s="628">
        <v>2426766</v>
      </c>
      <c r="C51" s="39">
        <v>404.93342232604704</v>
      </c>
      <c r="D51" s="199">
        <v>2060256</v>
      </c>
      <c r="E51" s="199">
        <v>173996</v>
      </c>
      <c r="F51" s="199">
        <v>173928</v>
      </c>
      <c r="G51" s="199">
        <v>18586</v>
      </c>
      <c r="H51" s="199">
        <v>-6443</v>
      </c>
      <c r="I51" s="651">
        <v>5993</v>
      </c>
    </row>
    <row r="52" spans="1:9" ht="14.25" customHeight="1">
      <c r="A52" s="631" t="s">
        <v>820</v>
      </c>
      <c r="B52" s="628">
        <v>33911464</v>
      </c>
      <c r="C52" s="39">
        <v>415.10852126532467</v>
      </c>
      <c r="D52" s="199">
        <v>27433032</v>
      </c>
      <c r="E52" s="199">
        <v>2919785</v>
      </c>
      <c r="F52" s="199">
        <v>3141290</v>
      </c>
      <c r="G52" s="199">
        <v>417357</v>
      </c>
      <c r="H52" s="199">
        <v>60569</v>
      </c>
      <c r="I52" s="651">
        <v>79284</v>
      </c>
    </row>
    <row r="53" spans="1:9" ht="14.25" customHeight="1">
      <c r="A53" s="630" t="s">
        <v>611</v>
      </c>
      <c r="B53" s="628">
        <v>12978329.210000003</v>
      </c>
      <c r="C53" s="39">
        <v>387.05464227133109</v>
      </c>
      <c r="D53" s="199">
        <v>10935271.560000002</v>
      </c>
      <c r="E53" s="199">
        <v>1337192.98</v>
      </c>
      <c r="F53" s="199">
        <v>627152.75</v>
      </c>
      <c r="G53" s="199">
        <v>78711.92</v>
      </c>
      <c r="H53" s="199">
        <v>474156.88999999699</v>
      </c>
      <c r="I53" s="651">
        <v>33531</v>
      </c>
    </row>
    <row r="54" spans="1:9" ht="14.25" customHeight="1">
      <c r="A54" s="630" t="s">
        <v>612</v>
      </c>
      <c r="B54" s="628">
        <v>4666284</v>
      </c>
      <c r="C54" s="39">
        <v>852.44501278772384</v>
      </c>
      <c r="D54" s="199">
        <v>2957929</v>
      </c>
      <c r="E54" s="199">
        <v>1406359</v>
      </c>
      <c r="F54" s="199">
        <v>301996</v>
      </c>
      <c r="G54" s="199" t="s">
        <v>1</v>
      </c>
      <c r="H54" s="199">
        <v>314797</v>
      </c>
      <c r="I54" s="651">
        <v>5474</v>
      </c>
    </row>
    <row r="55" spans="1:9" ht="14.25" customHeight="1">
      <c r="A55" s="630" t="s">
        <v>613</v>
      </c>
      <c r="B55" s="628">
        <v>6591823.9100000011</v>
      </c>
      <c r="C55" s="39">
        <v>658.1950983524714</v>
      </c>
      <c r="D55" s="199">
        <v>5422077.2600000007</v>
      </c>
      <c r="E55" s="199">
        <v>887727.09</v>
      </c>
      <c r="F55" s="199">
        <v>168336.4</v>
      </c>
      <c r="G55" s="199">
        <v>113683.16</v>
      </c>
      <c r="H55" s="199">
        <v>73843.459999998449</v>
      </c>
      <c r="I55" s="651">
        <v>10015</v>
      </c>
    </row>
    <row r="56" spans="1:9" ht="14.25" customHeight="1">
      <c r="A56" s="630" t="s">
        <v>614</v>
      </c>
      <c r="B56" s="628">
        <v>4799069</v>
      </c>
      <c r="C56" s="39">
        <v>655.96897211591033</v>
      </c>
      <c r="D56" s="199">
        <v>3907669</v>
      </c>
      <c r="E56" s="199">
        <v>891400</v>
      </c>
      <c r="F56" s="199" t="s">
        <v>1</v>
      </c>
      <c r="G56" s="199" t="s">
        <v>1</v>
      </c>
      <c r="H56" s="199">
        <v>310493</v>
      </c>
      <c r="I56" s="651">
        <v>7316</v>
      </c>
    </row>
    <row r="57" spans="1:9" ht="14.25" customHeight="1">
      <c r="A57" s="630" t="s">
        <v>615</v>
      </c>
      <c r="B57" s="628">
        <v>10313291</v>
      </c>
      <c r="C57" s="39">
        <v>625.95842437484828</v>
      </c>
      <c r="D57" s="199">
        <v>5708666</v>
      </c>
      <c r="E57" s="199">
        <v>181890</v>
      </c>
      <c r="F57" s="199">
        <v>3075424</v>
      </c>
      <c r="G57" s="199">
        <v>1347311</v>
      </c>
      <c r="H57" s="199">
        <v>-27166</v>
      </c>
      <c r="I57" s="651">
        <v>16476</v>
      </c>
    </row>
    <row r="58" spans="1:9" ht="14.25" customHeight="1">
      <c r="A58" s="630" t="s">
        <v>616</v>
      </c>
      <c r="B58" s="628">
        <v>13465316</v>
      </c>
      <c r="C58" s="39">
        <v>1206.4614281874385</v>
      </c>
      <c r="D58" s="199">
        <v>8390635</v>
      </c>
      <c r="E58" s="199">
        <v>5026782</v>
      </c>
      <c r="F58" s="199">
        <v>47276</v>
      </c>
      <c r="G58" s="199">
        <v>623</v>
      </c>
      <c r="H58" s="199">
        <v>-3143522</v>
      </c>
      <c r="I58" s="651">
        <v>11161</v>
      </c>
    </row>
    <row r="59" spans="1:9" ht="14.25" customHeight="1">
      <c r="A59" s="630" t="s">
        <v>617</v>
      </c>
      <c r="B59" s="628">
        <v>9726198</v>
      </c>
      <c r="C59" s="39">
        <v>1424.4578207381371</v>
      </c>
      <c r="D59" s="199">
        <v>6862362</v>
      </c>
      <c r="E59" s="199">
        <v>2863836</v>
      </c>
      <c r="F59" s="199" t="s">
        <v>1</v>
      </c>
      <c r="G59" s="199" t="s">
        <v>1</v>
      </c>
      <c r="H59" s="199">
        <v>-354643</v>
      </c>
      <c r="I59" s="651">
        <v>6828</v>
      </c>
    </row>
    <row r="60" spans="1:9" ht="14.25" customHeight="1">
      <c r="A60" s="630" t="s">
        <v>618</v>
      </c>
      <c r="B60" s="628">
        <v>18669338</v>
      </c>
      <c r="C60" s="39">
        <v>510.31429040017491</v>
      </c>
      <c r="D60" s="199">
        <v>14138116</v>
      </c>
      <c r="E60" s="199">
        <v>2078448</v>
      </c>
      <c r="F60" s="199">
        <v>1451334</v>
      </c>
      <c r="G60" s="199">
        <v>1001440</v>
      </c>
      <c r="H60" s="199">
        <v>316410</v>
      </c>
      <c r="I60" s="651">
        <v>36584</v>
      </c>
    </row>
    <row r="61" spans="1:9" ht="14.25" customHeight="1">
      <c r="A61" s="631" t="s">
        <v>822</v>
      </c>
      <c r="B61" s="628">
        <v>28279294</v>
      </c>
      <c r="C61" s="39">
        <v>1000.0457599547351</v>
      </c>
      <c r="D61" s="199">
        <v>17886155</v>
      </c>
      <c r="E61" s="199">
        <v>6803240</v>
      </c>
      <c r="F61" s="199">
        <v>852259</v>
      </c>
      <c r="G61" s="199">
        <v>2737640</v>
      </c>
      <c r="H61" s="199">
        <v>916729</v>
      </c>
      <c r="I61" s="651">
        <v>28278</v>
      </c>
    </row>
    <row r="62" spans="1:9" ht="14.25" customHeight="1">
      <c r="A62" s="630" t="s">
        <v>619</v>
      </c>
      <c r="B62" s="628">
        <v>11168053</v>
      </c>
      <c r="C62" s="39">
        <v>767.19468297039225</v>
      </c>
      <c r="D62" s="199">
        <v>8684570</v>
      </c>
      <c r="E62" s="199">
        <v>1195993</v>
      </c>
      <c r="F62" s="199">
        <v>614997</v>
      </c>
      <c r="G62" s="199">
        <v>672493</v>
      </c>
      <c r="H62" s="199">
        <v>-842645</v>
      </c>
      <c r="I62" s="651">
        <v>14557</v>
      </c>
    </row>
    <row r="63" spans="1:9" ht="14.25" customHeight="1">
      <c r="A63" s="630" t="s">
        <v>620</v>
      </c>
      <c r="B63" s="628">
        <v>10626796</v>
      </c>
      <c r="C63" s="39">
        <v>620.07212043412301</v>
      </c>
      <c r="D63" s="199">
        <v>8606875</v>
      </c>
      <c r="E63" s="199">
        <v>1371496</v>
      </c>
      <c r="F63" s="199">
        <v>514255</v>
      </c>
      <c r="G63" s="199">
        <v>134170</v>
      </c>
      <c r="H63" s="199">
        <v>-374460</v>
      </c>
      <c r="I63" s="651">
        <v>17138</v>
      </c>
    </row>
    <row r="64" spans="1:9" ht="14.25" customHeight="1">
      <c r="A64" s="630" t="s">
        <v>621</v>
      </c>
      <c r="B64" s="628">
        <v>3894739</v>
      </c>
      <c r="C64" s="39">
        <v>1163.650731998805</v>
      </c>
      <c r="D64" s="199">
        <v>2623650</v>
      </c>
      <c r="E64" s="199">
        <v>991446</v>
      </c>
      <c r="F64" s="199">
        <v>151081</v>
      </c>
      <c r="G64" s="199">
        <v>128562</v>
      </c>
      <c r="H64" s="199">
        <v>338654</v>
      </c>
      <c r="I64" s="651">
        <v>3347</v>
      </c>
    </row>
    <row r="65" spans="1:9" ht="14.25" customHeight="1">
      <c r="A65" s="630" t="s">
        <v>622</v>
      </c>
      <c r="B65" s="628">
        <v>3180638</v>
      </c>
      <c r="C65" s="39">
        <v>706.65141079760053</v>
      </c>
      <c r="D65" s="199">
        <v>2653101</v>
      </c>
      <c r="E65" s="199">
        <v>392435</v>
      </c>
      <c r="F65" s="199">
        <v>135102</v>
      </c>
      <c r="G65" s="199" t="s">
        <v>1</v>
      </c>
      <c r="H65" s="199">
        <v>494</v>
      </c>
      <c r="I65" s="651">
        <v>4501</v>
      </c>
    </row>
    <row r="66" spans="1:9" ht="14.25" customHeight="1">
      <c r="A66" s="630" t="s">
        <v>623</v>
      </c>
      <c r="B66" s="628">
        <v>6047302</v>
      </c>
      <c r="C66" s="39">
        <v>406.35008735385031</v>
      </c>
      <c r="D66" s="199">
        <v>5134216</v>
      </c>
      <c r="E66" s="199">
        <v>341792</v>
      </c>
      <c r="F66" s="199">
        <v>470045</v>
      </c>
      <c r="G66" s="199">
        <v>101249</v>
      </c>
      <c r="H66" s="199">
        <v>121923</v>
      </c>
      <c r="I66" s="651">
        <v>14882</v>
      </c>
    </row>
    <row r="67" spans="1:9" ht="14.25" customHeight="1">
      <c r="A67" s="630" t="s">
        <v>624</v>
      </c>
      <c r="B67" s="628">
        <v>11579068</v>
      </c>
      <c r="C67" s="39">
        <v>745.01788701582802</v>
      </c>
      <c r="D67" s="199">
        <v>6533462</v>
      </c>
      <c r="E67" s="199">
        <v>247355</v>
      </c>
      <c r="F67" s="199">
        <v>4652921</v>
      </c>
      <c r="G67" s="199">
        <v>145330</v>
      </c>
      <c r="H67" s="199">
        <v>402055</v>
      </c>
      <c r="I67" s="651">
        <v>15542</v>
      </c>
    </row>
    <row r="68" spans="1:9" ht="14.25" customHeight="1">
      <c r="A68" s="630" t="s">
        <v>625</v>
      </c>
      <c r="B68" s="628">
        <v>3024965</v>
      </c>
      <c r="C68" s="39">
        <v>501.81901128069012</v>
      </c>
      <c r="D68" s="199">
        <v>2435201</v>
      </c>
      <c r="E68" s="199">
        <v>536742</v>
      </c>
      <c r="F68" s="199" t="s">
        <v>1</v>
      </c>
      <c r="G68" s="199">
        <v>53022</v>
      </c>
      <c r="H68" s="199">
        <v>59674</v>
      </c>
      <c r="I68" s="651">
        <v>6028</v>
      </c>
    </row>
    <row r="69" spans="1:9" ht="14.25" customHeight="1">
      <c r="A69" s="634" t="s">
        <v>626</v>
      </c>
      <c r="B69" s="629">
        <v>6728270</v>
      </c>
      <c r="C69" s="362">
        <v>702.98505903249395</v>
      </c>
      <c r="D69" s="480">
        <v>3705801</v>
      </c>
      <c r="E69" s="480">
        <v>2524454</v>
      </c>
      <c r="F69" s="480">
        <v>415524</v>
      </c>
      <c r="G69" s="480">
        <v>82491</v>
      </c>
      <c r="H69" s="480">
        <v>154808</v>
      </c>
      <c r="I69" s="654">
        <v>9571</v>
      </c>
    </row>
  </sheetData>
  <mergeCells count="11">
    <mergeCell ref="I4:I5"/>
    <mergeCell ref="G3:I3"/>
    <mergeCell ref="A2:H2"/>
    <mergeCell ref="G4:G5"/>
    <mergeCell ref="H4:H5"/>
    <mergeCell ref="A3:B3"/>
    <mergeCell ref="A4:A5"/>
    <mergeCell ref="B4:C4"/>
    <mergeCell ref="D4:D5"/>
    <mergeCell ref="E4:E5"/>
    <mergeCell ref="F4:F5"/>
  </mergeCells>
  <hyperlinks>
    <hyperlink ref="G3" location="'Листа табела'!A1" display="Листа табела"/>
    <hyperlink ref="G3:H3" location="'Lista tabela'!A1" display="Lista tabela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workbookViewId="0">
      <selection activeCell="K23" sqref="K23"/>
    </sheetView>
  </sheetViews>
  <sheetFormatPr defaultRowHeight="15"/>
  <cols>
    <col min="1" max="1" width="24.85546875" customWidth="1"/>
  </cols>
  <sheetData>
    <row r="2" spans="1:6">
      <c r="A2" s="863" t="s">
        <v>948</v>
      </c>
      <c r="B2" s="863"/>
      <c r="C2" s="863"/>
      <c r="D2" s="863"/>
      <c r="E2" s="863"/>
      <c r="F2" s="863"/>
    </row>
    <row r="3" spans="1:6">
      <c r="A3" s="17"/>
      <c r="B3" s="17"/>
      <c r="C3" s="17"/>
      <c r="D3" s="17"/>
      <c r="E3" s="301"/>
      <c r="F3" s="572" t="s">
        <v>949</v>
      </c>
    </row>
    <row r="4" spans="1:6" ht="15.75" thickBot="1">
      <c r="A4" s="606"/>
      <c r="B4" s="606"/>
      <c r="C4" s="606"/>
      <c r="D4" s="606"/>
      <c r="E4" s="864" t="s">
        <v>887</v>
      </c>
      <c r="F4" s="864"/>
    </row>
    <row r="5" spans="1:6">
      <c r="A5" s="859" t="s">
        <v>826</v>
      </c>
      <c r="B5" s="861" t="s">
        <v>950</v>
      </c>
      <c r="C5" s="862"/>
      <c r="D5" s="862"/>
      <c r="E5" s="862"/>
      <c r="F5" s="862"/>
    </row>
    <row r="6" spans="1:6" ht="15.75" thickBot="1">
      <c r="A6" s="860"/>
      <c r="B6" s="587">
        <v>2013</v>
      </c>
      <c r="C6" s="587">
        <v>2014</v>
      </c>
      <c r="D6" s="587">
        <v>2015</v>
      </c>
      <c r="E6" s="588">
        <v>2016</v>
      </c>
      <c r="F6" s="588">
        <v>2017</v>
      </c>
    </row>
    <row r="7" spans="1:6">
      <c r="A7" s="152" t="s">
        <v>823</v>
      </c>
      <c r="B7" s="589">
        <v>1563825.1842394597</v>
      </c>
      <c r="C7" s="589">
        <v>2009428.8670000001</v>
      </c>
      <c r="D7" s="589">
        <v>1650507.4932676994</v>
      </c>
      <c r="E7" s="589">
        <v>1668690.366267699</v>
      </c>
      <c r="F7" s="589">
        <v>1612885.9770000004</v>
      </c>
    </row>
    <row r="8" spans="1:6">
      <c r="A8" s="5" t="s">
        <v>815</v>
      </c>
      <c r="B8" s="590">
        <v>662541.52778634755</v>
      </c>
      <c r="C8" s="591">
        <v>636150.25300000003</v>
      </c>
      <c r="D8" s="591">
        <v>681383.2737065067</v>
      </c>
      <c r="E8" s="591">
        <v>841301.63570650667</v>
      </c>
      <c r="F8" s="591">
        <v>644287.70200000005</v>
      </c>
    </row>
    <row r="9" spans="1:6">
      <c r="A9" s="152" t="s">
        <v>571</v>
      </c>
      <c r="B9" s="590">
        <v>314.68400000000003</v>
      </c>
      <c r="C9" s="591">
        <v>307.077</v>
      </c>
      <c r="D9" s="591">
        <v>557.61199999999997</v>
      </c>
      <c r="E9" s="591">
        <v>1497.4490000000001</v>
      </c>
      <c r="F9" s="591">
        <v>2567.3939999999998</v>
      </c>
    </row>
    <row r="10" spans="1:6">
      <c r="A10" s="5" t="s">
        <v>816</v>
      </c>
      <c r="B10" s="590">
        <v>120992.0261770822</v>
      </c>
      <c r="C10" s="591">
        <v>123020.452</v>
      </c>
      <c r="D10" s="591">
        <v>134467.23548703652</v>
      </c>
      <c r="E10" s="591">
        <v>96748.558487036527</v>
      </c>
      <c r="F10" s="591">
        <v>91144.702999999994</v>
      </c>
    </row>
    <row r="11" spans="1:6">
      <c r="A11" s="152" t="s">
        <v>572</v>
      </c>
      <c r="B11" s="590">
        <v>7505.4750000000004</v>
      </c>
      <c r="C11" s="591">
        <v>2493.8290000000002</v>
      </c>
      <c r="D11" s="591">
        <v>19965.849999999999</v>
      </c>
      <c r="E11" s="591">
        <v>4324.83</v>
      </c>
      <c r="F11" s="591">
        <v>5686</v>
      </c>
    </row>
    <row r="12" spans="1:6">
      <c r="A12" s="152" t="s">
        <v>573</v>
      </c>
      <c r="B12" s="590">
        <v>2822.125</v>
      </c>
      <c r="C12" s="591">
        <v>2139.1759999999999</v>
      </c>
      <c r="D12" s="591">
        <v>7039.3389999999999</v>
      </c>
      <c r="E12" s="591">
        <v>4450.866</v>
      </c>
      <c r="F12" s="591">
        <v>5960.3990000000003</v>
      </c>
    </row>
    <row r="13" spans="1:6">
      <c r="A13" s="152" t="s">
        <v>574</v>
      </c>
      <c r="B13" s="590">
        <v>41326.463000000003</v>
      </c>
      <c r="C13" s="591">
        <v>46050.107000000004</v>
      </c>
      <c r="D13" s="591">
        <v>22913.612000000001</v>
      </c>
      <c r="E13" s="591">
        <v>28091.105</v>
      </c>
      <c r="F13" s="591">
        <v>36557.978999999999</v>
      </c>
    </row>
    <row r="14" spans="1:6">
      <c r="A14" s="152" t="s">
        <v>575</v>
      </c>
      <c r="B14" s="590">
        <v>33546.839999999997</v>
      </c>
      <c r="C14" s="591">
        <v>20563.552</v>
      </c>
      <c r="D14" s="591">
        <v>2129.4870000000001</v>
      </c>
      <c r="E14" s="591">
        <v>9643.3520000000008</v>
      </c>
      <c r="F14" s="591">
        <v>10314.865</v>
      </c>
    </row>
    <row r="15" spans="1:6">
      <c r="A15" s="152" t="s">
        <v>576</v>
      </c>
      <c r="B15" s="590">
        <v>1052.258</v>
      </c>
      <c r="C15" s="591">
        <v>1855.4</v>
      </c>
      <c r="D15" s="591">
        <v>623.75599999999997</v>
      </c>
      <c r="E15" s="591">
        <v>1092.556</v>
      </c>
      <c r="F15" s="591">
        <v>2081.5070000000001</v>
      </c>
    </row>
    <row r="16" spans="1:6">
      <c r="A16" s="152" t="s">
        <v>577</v>
      </c>
      <c r="B16" s="590">
        <v>114.206</v>
      </c>
      <c r="C16" s="591">
        <v>844.86400000000003</v>
      </c>
      <c r="D16" s="591">
        <v>462.31200000000001</v>
      </c>
      <c r="E16" s="591">
        <v>641.59100000000001</v>
      </c>
      <c r="F16" s="591">
        <v>607.81100000000004</v>
      </c>
    </row>
    <row r="17" spans="1:6">
      <c r="A17" s="152" t="s">
        <v>578</v>
      </c>
      <c r="B17" s="590">
        <v>32780.604125214435</v>
      </c>
      <c r="C17" s="591">
        <v>37017.798999999999</v>
      </c>
      <c r="D17" s="591">
        <v>35488.667000000001</v>
      </c>
      <c r="E17" s="591">
        <v>25569.237000000001</v>
      </c>
      <c r="F17" s="591">
        <v>13214.004000000001</v>
      </c>
    </row>
    <row r="18" spans="1:6">
      <c r="A18" s="152" t="s">
        <v>579</v>
      </c>
      <c r="B18" s="590">
        <v>20256.626</v>
      </c>
      <c r="C18" s="591">
        <v>22318.274000000001</v>
      </c>
      <c r="D18" s="591">
        <v>27204.535</v>
      </c>
      <c r="E18" s="591">
        <v>29879.555</v>
      </c>
      <c r="F18" s="591">
        <v>20813.907999999999</v>
      </c>
    </row>
    <row r="19" spans="1:6">
      <c r="A19" s="152" t="s">
        <v>580</v>
      </c>
      <c r="B19" s="590">
        <v>26171.681</v>
      </c>
      <c r="C19" s="591">
        <v>17678.762999999999</v>
      </c>
      <c r="D19" s="591">
        <v>20783.593000000001</v>
      </c>
      <c r="E19" s="591">
        <v>37286.883000000002</v>
      </c>
      <c r="F19" s="591">
        <v>32138.163</v>
      </c>
    </row>
    <row r="20" spans="1:6">
      <c r="A20" s="5" t="s">
        <v>817</v>
      </c>
      <c r="B20" s="590">
        <v>162143.43700000001</v>
      </c>
      <c r="C20" s="591">
        <v>48451.652999999998</v>
      </c>
      <c r="D20" s="591">
        <v>44815.06144577641</v>
      </c>
      <c r="E20" s="591">
        <v>71382.457445776425</v>
      </c>
      <c r="F20" s="591">
        <v>74591.331000000006</v>
      </c>
    </row>
    <row r="21" spans="1:6">
      <c r="A21" s="152" t="s">
        <v>581</v>
      </c>
      <c r="B21" s="590">
        <v>4173.5690000000004</v>
      </c>
      <c r="C21" s="591">
        <v>7101.8280000000004</v>
      </c>
      <c r="D21" s="591">
        <v>11923.153</v>
      </c>
      <c r="E21" s="591">
        <v>5131.4970000000003</v>
      </c>
      <c r="F21" s="591">
        <v>12388.518</v>
      </c>
    </row>
    <row r="22" spans="1:6">
      <c r="A22" s="5" t="s">
        <v>818</v>
      </c>
      <c r="B22" s="590">
        <v>21402.260999999999</v>
      </c>
      <c r="C22" s="591">
        <v>25498.232</v>
      </c>
      <c r="D22" s="591">
        <v>23001.623560914413</v>
      </c>
      <c r="E22" s="591">
        <v>24714.872560914413</v>
      </c>
      <c r="F22" s="591">
        <v>46217.25</v>
      </c>
    </row>
    <row r="23" spans="1:6">
      <c r="A23" s="152" t="s">
        <v>582</v>
      </c>
      <c r="B23" s="590">
        <v>67.131</v>
      </c>
      <c r="C23" s="591">
        <v>102.248</v>
      </c>
      <c r="D23" s="591">
        <v>11.492000000000001</v>
      </c>
      <c r="E23" s="591">
        <v>271.41500000000002</v>
      </c>
      <c r="F23" s="591">
        <v>369.07600000000002</v>
      </c>
    </row>
    <row r="24" spans="1:6">
      <c r="A24" s="152" t="s">
        <v>583</v>
      </c>
      <c r="B24" s="590">
        <v>44.773000000000003</v>
      </c>
      <c r="C24" s="591">
        <v>53.436999999999998</v>
      </c>
      <c r="D24" s="591" t="s">
        <v>1</v>
      </c>
      <c r="E24" s="591">
        <v>22.295999999999999</v>
      </c>
      <c r="F24" s="591">
        <v>9.5180000000000007</v>
      </c>
    </row>
    <row r="25" spans="1:6">
      <c r="A25" s="5" t="s">
        <v>819</v>
      </c>
      <c r="B25" s="590">
        <v>65154.267576775746</v>
      </c>
      <c r="C25" s="590">
        <v>66927.054000000018</v>
      </c>
      <c r="D25" s="590">
        <v>62526.131000000001</v>
      </c>
      <c r="E25" s="590">
        <f>+E26+E27+E28+E29+E30+E31</f>
        <v>73375.016201839971</v>
      </c>
      <c r="F25" s="590">
        <v>73310</v>
      </c>
    </row>
    <row r="26" spans="1:6">
      <c r="A26" s="592" t="s">
        <v>584</v>
      </c>
      <c r="B26" s="590">
        <v>7512.7139999999999</v>
      </c>
      <c r="C26" s="591">
        <v>3546.4769999999999</v>
      </c>
      <c r="D26" s="591">
        <v>2395.2020000000002</v>
      </c>
      <c r="E26" s="591">
        <v>6378.6229999999996</v>
      </c>
      <c r="F26" s="591">
        <v>8946.3860000000004</v>
      </c>
    </row>
    <row r="27" spans="1:6">
      <c r="A27" s="592" t="s">
        <v>585</v>
      </c>
      <c r="B27" s="590">
        <v>520.79058159133194</v>
      </c>
      <c r="C27" s="591">
        <v>1611.3809999999999</v>
      </c>
      <c r="D27" s="591">
        <v>2933.3352018399773</v>
      </c>
      <c r="E27" s="591">
        <v>775.55200000000002</v>
      </c>
      <c r="F27" s="591">
        <v>1107.92</v>
      </c>
    </row>
    <row r="28" spans="1:6">
      <c r="A28" s="592" t="s">
        <v>586</v>
      </c>
      <c r="B28" s="590">
        <v>13277.618</v>
      </c>
      <c r="C28" s="591">
        <v>19136.899000000001</v>
      </c>
      <c r="D28" s="591">
        <v>19874.811000000002</v>
      </c>
      <c r="E28" s="591">
        <v>19404.641201839979</v>
      </c>
      <c r="F28" s="591">
        <v>15013.228999999999</v>
      </c>
    </row>
    <row r="29" spans="1:6">
      <c r="A29" s="592" t="s">
        <v>587</v>
      </c>
      <c r="B29" s="590">
        <v>24869.801995184414</v>
      </c>
      <c r="C29" s="591">
        <v>23956.243999999999</v>
      </c>
      <c r="D29" s="591">
        <v>16382.365</v>
      </c>
      <c r="E29" s="591">
        <v>24960.923999999999</v>
      </c>
      <c r="F29" s="591">
        <v>25525.845000000001</v>
      </c>
    </row>
    <row r="30" spans="1:6">
      <c r="A30" s="592" t="s">
        <v>588</v>
      </c>
      <c r="B30" s="590">
        <v>18470.768</v>
      </c>
      <c r="C30" s="591">
        <v>18113.919000000002</v>
      </c>
      <c r="D30" s="591">
        <v>21913.132000000001</v>
      </c>
      <c r="E30" s="591">
        <v>21682.503000000001</v>
      </c>
      <c r="F30" s="591">
        <v>22500.605</v>
      </c>
    </row>
    <row r="31" spans="1:6">
      <c r="A31" s="592" t="s">
        <v>589</v>
      </c>
      <c r="B31" s="590">
        <v>502.57499999999999</v>
      </c>
      <c r="C31" s="591">
        <v>562.13400000000001</v>
      </c>
      <c r="D31" s="591">
        <v>132.63399999999999</v>
      </c>
      <c r="E31" s="591">
        <v>172.773</v>
      </c>
      <c r="F31" s="591">
        <v>216.01499999999999</v>
      </c>
    </row>
    <row r="32" spans="1:6">
      <c r="A32" s="152" t="s">
        <v>590</v>
      </c>
      <c r="B32" s="590">
        <v>106.268</v>
      </c>
      <c r="C32" s="591">
        <v>28.538</v>
      </c>
      <c r="D32" s="591">
        <v>175.124</v>
      </c>
      <c r="E32" s="591">
        <v>72.867999999999995</v>
      </c>
      <c r="F32" s="591">
        <v>429.661</v>
      </c>
    </row>
    <row r="33" spans="1:6">
      <c r="A33" s="152" t="s">
        <v>591</v>
      </c>
      <c r="B33" s="590">
        <v>6154.2550000000001</v>
      </c>
      <c r="C33" s="591">
        <v>3852.05</v>
      </c>
      <c r="D33" s="591">
        <v>2200.0250000000001</v>
      </c>
      <c r="E33" s="591">
        <v>2732.99</v>
      </c>
      <c r="F33" s="591">
        <v>1778.2360000000001</v>
      </c>
    </row>
    <row r="34" spans="1:6">
      <c r="A34" s="152" t="s">
        <v>592</v>
      </c>
      <c r="B34" s="590">
        <v>474.988</v>
      </c>
      <c r="C34" s="591">
        <v>38.24</v>
      </c>
      <c r="D34" s="591">
        <v>253.441</v>
      </c>
      <c r="E34" s="591">
        <v>375.06799999999998</v>
      </c>
      <c r="F34" s="591">
        <v>120.77</v>
      </c>
    </row>
    <row r="35" spans="1:6">
      <c r="A35" s="152" t="s">
        <v>593</v>
      </c>
      <c r="B35" s="590">
        <v>27431.073</v>
      </c>
      <c r="C35" s="591">
        <v>25558.923999999999</v>
      </c>
      <c r="D35" s="591">
        <v>16264.906000000001</v>
      </c>
      <c r="E35" s="591">
        <v>18672.983</v>
      </c>
      <c r="F35" s="591">
        <v>17799.024000000001</v>
      </c>
    </row>
    <row r="36" spans="1:6">
      <c r="A36" s="152" t="s">
        <v>594</v>
      </c>
      <c r="B36" s="590">
        <v>2232.9160000000002</v>
      </c>
      <c r="C36" s="591">
        <v>3634.7289999999998</v>
      </c>
      <c r="D36" s="591">
        <v>3489.627</v>
      </c>
      <c r="E36" s="591">
        <v>3259.6729999999998</v>
      </c>
      <c r="F36" s="591">
        <v>7576.7929999999997</v>
      </c>
    </row>
    <row r="37" spans="1:6">
      <c r="A37" s="152" t="s">
        <v>595</v>
      </c>
      <c r="B37" s="590">
        <v>14827.772999999999</v>
      </c>
      <c r="C37" s="591">
        <v>10919.142</v>
      </c>
      <c r="D37" s="591">
        <v>14910.918</v>
      </c>
      <c r="E37" s="591">
        <v>13893.457</v>
      </c>
      <c r="F37" s="591">
        <v>21131.398000000001</v>
      </c>
    </row>
    <row r="38" spans="1:6">
      <c r="A38" s="152" t="s">
        <v>596</v>
      </c>
      <c r="B38" s="590">
        <v>126.627</v>
      </c>
      <c r="C38" s="591">
        <v>53.679000000000002</v>
      </c>
      <c r="D38" s="591">
        <v>381.59100000000001</v>
      </c>
      <c r="E38" s="591">
        <v>234.29400000000001</v>
      </c>
      <c r="F38" s="591">
        <v>110.88500000000001</v>
      </c>
    </row>
    <row r="39" spans="1:6">
      <c r="A39" s="152" t="s">
        <v>597</v>
      </c>
      <c r="B39" s="590">
        <v>44.786999999999999</v>
      </c>
      <c r="C39" s="591">
        <v>22.088999999999999</v>
      </c>
      <c r="D39" s="591">
        <v>133.113</v>
      </c>
      <c r="E39" s="591">
        <v>109.428</v>
      </c>
      <c r="F39" s="591">
        <v>69.293999999999997</v>
      </c>
    </row>
    <row r="40" spans="1:6">
      <c r="A40" s="152" t="s">
        <v>598</v>
      </c>
      <c r="B40" s="590">
        <v>43158.593999999997</v>
      </c>
      <c r="C40" s="591">
        <v>39880.400999999998</v>
      </c>
      <c r="D40" s="591">
        <v>46865.058183161418</v>
      </c>
      <c r="E40" s="591">
        <v>43348.237183161415</v>
      </c>
      <c r="F40" s="591">
        <v>54044.661</v>
      </c>
    </row>
    <row r="41" spans="1:6">
      <c r="A41" s="152" t="s">
        <v>599</v>
      </c>
      <c r="B41" s="590">
        <v>613.80006205537927</v>
      </c>
      <c r="C41" s="591">
        <v>1124.04</v>
      </c>
      <c r="D41" s="591">
        <v>1847.4190000000001</v>
      </c>
      <c r="E41" s="591">
        <v>945.46900000000005</v>
      </c>
      <c r="F41" s="591">
        <v>1659.954</v>
      </c>
    </row>
    <row r="42" spans="1:6">
      <c r="A42" s="152" t="s">
        <v>909</v>
      </c>
      <c r="B42" s="590">
        <v>2264.9090000000001</v>
      </c>
      <c r="C42" s="591">
        <v>1005.279</v>
      </c>
      <c r="D42" s="591">
        <v>642.51400000000001</v>
      </c>
      <c r="E42" s="591">
        <v>444.87799999999999</v>
      </c>
      <c r="F42" s="591">
        <v>217.16499999999999</v>
      </c>
    </row>
    <row r="43" spans="1:6">
      <c r="A43" s="152" t="s">
        <v>600</v>
      </c>
      <c r="B43" s="590">
        <v>9431.0290000000005</v>
      </c>
      <c r="C43" s="591">
        <v>12016.241</v>
      </c>
      <c r="D43" s="591">
        <v>11449.852000000001</v>
      </c>
      <c r="E43" s="591">
        <v>7900.0050000000001</v>
      </c>
      <c r="F43" s="591">
        <v>10308.585999999999</v>
      </c>
    </row>
    <row r="44" spans="1:6">
      <c r="A44" s="152" t="s">
        <v>601</v>
      </c>
      <c r="B44" s="590">
        <v>18370.054644193937</v>
      </c>
      <c r="C44" s="591">
        <v>21849.178</v>
      </c>
      <c r="D44" s="591">
        <v>8386.7880066908292</v>
      </c>
      <c r="E44" s="591">
        <v>10973.221006690828</v>
      </c>
      <c r="F44" s="591">
        <v>14344.81</v>
      </c>
    </row>
    <row r="45" spans="1:6">
      <c r="A45" s="152" t="s">
        <v>602</v>
      </c>
      <c r="B45" s="590">
        <v>20048.308000000001</v>
      </c>
      <c r="C45" s="591">
        <v>40177.792999999998</v>
      </c>
      <c r="D45" s="591">
        <v>84667.98</v>
      </c>
      <c r="E45" s="591">
        <v>33476.915999999997</v>
      </c>
      <c r="F45" s="591">
        <v>22089.142</v>
      </c>
    </row>
    <row r="46" spans="1:6">
      <c r="A46" s="152" t="s">
        <v>603</v>
      </c>
      <c r="B46" s="590">
        <v>1867.222</v>
      </c>
      <c r="C46" s="591">
        <v>6891.1710000000003</v>
      </c>
      <c r="D46" s="591">
        <v>3591.0360000000001</v>
      </c>
      <c r="E46" s="591">
        <v>2173.7959999999998</v>
      </c>
      <c r="F46" s="591">
        <v>3506.4340000000002</v>
      </c>
    </row>
    <row r="47" spans="1:6">
      <c r="A47" s="152" t="s">
        <v>604</v>
      </c>
      <c r="B47" s="590">
        <v>7322.9989999999998</v>
      </c>
      <c r="C47" s="591">
        <v>6938.7839999999997</v>
      </c>
      <c r="D47" s="591">
        <v>10168.888000000001</v>
      </c>
      <c r="E47" s="591">
        <v>7204.29</v>
      </c>
      <c r="F47" s="591">
        <v>10648.218999999999</v>
      </c>
    </row>
    <row r="48" spans="1:6">
      <c r="A48" s="152" t="s">
        <v>605</v>
      </c>
      <c r="B48" s="590">
        <v>498.77600000000001</v>
      </c>
      <c r="C48" s="591">
        <v>86.388000000000005</v>
      </c>
      <c r="D48" s="591">
        <v>61.802</v>
      </c>
      <c r="E48" s="591" t="s">
        <v>1</v>
      </c>
      <c r="F48" s="591" t="s">
        <v>1</v>
      </c>
    </row>
    <row r="49" spans="1:6">
      <c r="A49" s="152" t="s">
        <v>606</v>
      </c>
      <c r="B49" s="590">
        <v>1068.883</v>
      </c>
      <c r="C49" s="591">
        <v>811.48900000000003</v>
      </c>
      <c r="D49" s="591">
        <v>552.54499999999996</v>
      </c>
      <c r="E49" s="591">
        <v>160.05500000000001</v>
      </c>
      <c r="F49" s="591">
        <v>896.79700000000003</v>
      </c>
    </row>
    <row r="50" spans="1:6">
      <c r="A50" s="152" t="s">
        <v>607</v>
      </c>
      <c r="B50" s="590">
        <v>59.540999999999997</v>
      </c>
      <c r="C50" s="591">
        <v>32.555999999999997</v>
      </c>
      <c r="D50" s="591">
        <v>190.64</v>
      </c>
      <c r="E50" s="591">
        <v>30.094999999999999</v>
      </c>
      <c r="F50" s="591">
        <v>150.24799999999999</v>
      </c>
    </row>
    <row r="51" spans="1:6">
      <c r="A51" s="152" t="s">
        <v>608</v>
      </c>
      <c r="B51" s="590">
        <v>566.35299999999995</v>
      </c>
      <c r="C51" s="591">
        <v>827.94399999999996</v>
      </c>
      <c r="D51" s="591">
        <v>4137.3689999999997</v>
      </c>
      <c r="E51" s="591">
        <v>1554.329</v>
      </c>
      <c r="F51" s="591">
        <v>2714.7150000000001</v>
      </c>
    </row>
    <row r="52" spans="1:6">
      <c r="A52" s="152" t="s">
        <v>609</v>
      </c>
      <c r="B52" s="590">
        <v>443.42200000000003</v>
      </c>
      <c r="C52" s="591">
        <v>501.68900000000002</v>
      </c>
      <c r="D52" s="591">
        <v>918.90899999999999</v>
      </c>
      <c r="E52" s="591">
        <v>474.113</v>
      </c>
      <c r="F52" s="591">
        <v>754.93899999999996</v>
      </c>
    </row>
    <row r="53" spans="1:6">
      <c r="A53" s="152" t="s">
        <v>610</v>
      </c>
      <c r="B53" s="590">
        <v>3025.8229999999999</v>
      </c>
      <c r="C53" s="591">
        <v>3725.0479999999998</v>
      </c>
      <c r="D53" s="591">
        <v>1782.3309999999999</v>
      </c>
      <c r="E53" s="591">
        <v>2417.0549999999998</v>
      </c>
      <c r="F53" s="591">
        <v>6569.6260000000002</v>
      </c>
    </row>
    <row r="54" spans="1:6">
      <c r="A54" s="5" t="s">
        <v>820</v>
      </c>
      <c r="B54" s="590">
        <v>32999.919000000002</v>
      </c>
      <c r="C54" s="591">
        <v>43547.620999999999</v>
      </c>
      <c r="D54" s="591">
        <v>29884.663</v>
      </c>
      <c r="E54" s="591">
        <v>32472.807000000001</v>
      </c>
      <c r="F54" s="591">
        <v>33269.131000000001</v>
      </c>
    </row>
    <row r="55" spans="1:6">
      <c r="A55" s="152" t="s">
        <v>611</v>
      </c>
      <c r="B55" s="590">
        <v>13274.794867790304</v>
      </c>
      <c r="C55" s="591">
        <v>19785.59</v>
      </c>
      <c r="D55" s="591">
        <v>17083.833275717869</v>
      </c>
      <c r="E55" s="591">
        <v>16814.685275717871</v>
      </c>
      <c r="F55" s="591">
        <v>27640.877</v>
      </c>
    </row>
    <row r="56" spans="1:6">
      <c r="A56" s="152" t="s">
        <v>612</v>
      </c>
      <c r="B56" s="590">
        <v>1512.7629999999999</v>
      </c>
      <c r="C56" s="591">
        <v>3082.8029999999999</v>
      </c>
      <c r="D56" s="591">
        <v>1946.4670000000001</v>
      </c>
      <c r="E56" s="591">
        <v>2202.3890000000001</v>
      </c>
      <c r="F56" s="591">
        <v>2627.12</v>
      </c>
    </row>
    <row r="57" spans="1:6">
      <c r="A57" s="152" t="s">
        <v>613</v>
      </c>
      <c r="B57" s="590">
        <v>6289.4690000000001</v>
      </c>
      <c r="C57" s="591">
        <v>17958.993999999999</v>
      </c>
      <c r="D57" s="591">
        <v>15008.710999999999</v>
      </c>
      <c r="E57" s="591">
        <v>8617.6610000000001</v>
      </c>
      <c r="F57" s="591">
        <v>25994.813999999998</v>
      </c>
    </row>
    <row r="58" spans="1:6">
      <c r="A58" s="152" t="s">
        <v>614</v>
      </c>
      <c r="B58" s="590">
        <v>1509.7170000000001</v>
      </c>
      <c r="C58" s="591">
        <v>848.57399999999996</v>
      </c>
      <c r="D58" s="591">
        <v>693.92100000000005</v>
      </c>
      <c r="E58" s="591">
        <v>875.31500000000005</v>
      </c>
      <c r="F58" s="591">
        <v>1616.944</v>
      </c>
    </row>
    <row r="59" spans="1:6">
      <c r="A59" s="152" t="s">
        <v>615</v>
      </c>
      <c r="B59" s="590">
        <v>9999.9500000000007</v>
      </c>
      <c r="C59" s="591">
        <v>5447.3990000000003</v>
      </c>
      <c r="D59" s="591">
        <v>6563.0770000000002</v>
      </c>
      <c r="E59" s="591">
        <v>5951.1580000000004</v>
      </c>
      <c r="F59" s="591">
        <v>4297.5259999999998</v>
      </c>
    </row>
    <row r="60" spans="1:6">
      <c r="A60" s="152" t="s">
        <v>616</v>
      </c>
      <c r="B60" s="590">
        <v>3584.047</v>
      </c>
      <c r="C60" s="591">
        <v>4035.7640000000001</v>
      </c>
      <c r="D60" s="591">
        <v>10441.18</v>
      </c>
      <c r="E60" s="591">
        <v>7836.87</v>
      </c>
      <c r="F60" s="591">
        <v>6816.6949999999997</v>
      </c>
    </row>
    <row r="61" spans="1:6">
      <c r="A61" s="152" t="s">
        <v>617</v>
      </c>
      <c r="B61" s="593" t="s">
        <v>1</v>
      </c>
      <c r="C61" s="591">
        <v>551492.61100000003</v>
      </c>
      <c r="D61" s="591">
        <v>134372.639</v>
      </c>
      <c r="E61" s="591">
        <v>55727.328000000001</v>
      </c>
      <c r="F61" s="591">
        <v>24589.86</v>
      </c>
    </row>
    <row r="62" spans="1:6">
      <c r="A62" s="152" t="s">
        <v>618</v>
      </c>
      <c r="B62" s="199">
        <v>14409.105</v>
      </c>
      <c r="C62" s="594">
        <v>21234.358</v>
      </c>
      <c r="D62" s="594">
        <v>13250.165000000001</v>
      </c>
      <c r="E62" s="594">
        <v>22657.419000000002</v>
      </c>
      <c r="F62" s="594">
        <v>31403.73</v>
      </c>
    </row>
    <row r="63" spans="1:6">
      <c r="A63" s="5" t="s">
        <v>822</v>
      </c>
      <c r="B63" s="590">
        <v>52215.874000000003</v>
      </c>
      <c r="C63" s="591">
        <v>54508.197</v>
      </c>
      <c r="D63" s="591">
        <v>51926.386194312792</v>
      </c>
      <c r="E63" s="591">
        <v>57507.869194312792</v>
      </c>
      <c r="F63" s="591">
        <v>81069.047000000006</v>
      </c>
    </row>
    <row r="64" spans="1:6">
      <c r="A64" s="152" t="s">
        <v>619</v>
      </c>
      <c r="B64" s="590">
        <v>31147.764999999999</v>
      </c>
      <c r="C64" s="591">
        <v>22336.870999999999</v>
      </c>
      <c r="D64" s="591">
        <v>29940.332999999999</v>
      </c>
      <c r="E64" s="591">
        <v>19874.381000000001</v>
      </c>
      <c r="F64" s="591">
        <v>92465.146999999997</v>
      </c>
    </row>
    <row r="65" spans="1:6">
      <c r="A65" s="152" t="s">
        <v>620</v>
      </c>
      <c r="B65" s="590">
        <v>17103.108</v>
      </c>
      <c r="C65" s="591">
        <v>8965.6319999999996</v>
      </c>
      <c r="D65" s="591">
        <v>6861.2022057429604</v>
      </c>
      <c r="E65" s="591">
        <v>10714.40520574296</v>
      </c>
      <c r="F65" s="591">
        <v>10668.404</v>
      </c>
    </row>
    <row r="66" spans="1:6">
      <c r="A66" s="152" t="s">
        <v>621</v>
      </c>
      <c r="B66" s="590">
        <v>532.68100000000004</v>
      </c>
      <c r="C66" s="591">
        <v>630.33799999999997</v>
      </c>
      <c r="D66" s="591">
        <v>1537.57</v>
      </c>
      <c r="E66" s="591">
        <v>738.47900000000004</v>
      </c>
      <c r="F66" s="591">
        <v>1364.8430000000001</v>
      </c>
    </row>
    <row r="67" spans="1:6">
      <c r="A67" s="152" t="s">
        <v>622</v>
      </c>
      <c r="B67" s="590">
        <v>1966.1949999999999</v>
      </c>
      <c r="C67" s="591">
        <v>264.45999999999998</v>
      </c>
      <c r="D67" s="591">
        <v>1618.846</v>
      </c>
      <c r="E67" s="591">
        <v>935.52599999999995</v>
      </c>
      <c r="F67" s="591">
        <v>741.84199999999998</v>
      </c>
    </row>
    <row r="68" spans="1:6">
      <c r="A68" s="152" t="s">
        <v>623</v>
      </c>
      <c r="B68" s="590">
        <v>4082.1840000000002</v>
      </c>
      <c r="C68" s="591">
        <v>5101.2479999999996</v>
      </c>
      <c r="D68" s="591">
        <v>4336.0150000000003</v>
      </c>
      <c r="E68" s="591">
        <v>4398.38</v>
      </c>
      <c r="F68" s="591">
        <v>9582.43</v>
      </c>
    </row>
    <row r="69" spans="1:6">
      <c r="A69" s="152" t="s">
        <v>624</v>
      </c>
      <c r="B69" s="590">
        <v>5203.4250000000002</v>
      </c>
      <c r="C69" s="591">
        <v>4930.6059999999998</v>
      </c>
      <c r="D69" s="591">
        <v>8554.4509999999991</v>
      </c>
      <c r="E69" s="591">
        <v>8101.5959999999995</v>
      </c>
      <c r="F69" s="591">
        <v>2887.5120000000002</v>
      </c>
    </row>
    <row r="70" spans="1:6">
      <c r="A70" s="152" t="s">
        <v>625</v>
      </c>
      <c r="B70" s="590">
        <v>1566.085</v>
      </c>
      <c r="C70" s="591">
        <v>1363.366</v>
      </c>
      <c r="D70" s="591">
        <v>1523.145</v>
      </c>
      <c r="E70" s="591">
        <v>1830.028</v>
      </c>
      <c r="F70" s="591">
        <v>1242.9659999999999</v>
      </c>
    </row>
    <row r="71" spans="1:6">
      <c r="A71" s="272" t="s">
        <v>626</v>
      </c>
      <c r="B71" s="367">
        <v>3879.7469999999998</v>
      </c>
      <c r="C71" s="595">
        <v>5345.0450000000001</v>
      </c>
      <c r="D71" s="595">
        <v>5490.9309999999996</v>
      </c>
      <c r="E71" s="595">
        <v>5555.6769999999997</v>
      </c>
      <c r="F71" s="595">
        <v>5425.6040000000003</v>
      </c>
    </row>
  </sheetData>
  <mergeCells count="4">
    <mergeCell ref="A5:A6"/>
    <mergeCell ref="B5:F5"/>
    <mergeCell ref="A2:F2"/>
    <mergeCell ref="E4:F4"/>
  </mergeCells>
  <hyperlinks>
    <hyperlink ref="E4" location="'Листа табела'!A1" display="Листа табела"/>
    <hyperlink ref="E4:F4" location="'Lista tabela'!A1" display="Lista tabela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zoomScaleNormal="100" workbookViewId="0">
      <pane ySplit="4" topLeftCell="A5" activePane="bottomLeft" state="frozen"/>
      <selection activeCell="G28" sqref="G28"/>
      <selection pane="bottomLeft" activeCell="D3" sqref="D3"/>
    </sheetView>
  </sheetViews>
  <sheetFormatPr defaultRowHeight="12"/>
  <cols>
    <col min="1" max="1" width="22.7109375" style="9" customWidth="1"/>
    <col min="2" max="2" width="17.7109375" style="9" customWidth="1"/>
    <col min="3" max="3" width="15.7109375" style="9" customWidth="1"/>
    <col min="4" max="4" width="13.85546875" style="9" customWidth="1"/>
    <col min="5" max="5" width="9.140625" style="16" customWidth="1"/>
    <col min="6" max="256" width="9.140625" style="9"/>
    <col min="257" max="257" width="22.7109375" style="9" customWidth="1"/>
    <col min="258" max="258" width="17.7109375" style="9" customWidth="1"/>
    <col min="259" max="260" width="13.85546875" style="9" customWidth="1"/>
    <col min="261" max="261" width="9.140625" style="9" customWidth="1"/>
    <col min="262" max="512" width="9.140625" style="9"/>
    <col min="513" max="513" width="22.7109375" style="9" customWidth="1"/>
    <col min="514" max="514" width="17.7109375" style="9" customWidth="1"/>
    <col min="515" max="516" width="13.85546875" style="9" customWidth="1"/>
    <col min="517" max="517" width="9.140625" style="9" customWidth="1"/>
    <col min="518" max="768" width="9.140625" style="9"/>
    <col min="769" max="769" width="22.7109375" style="9" customWidth="1"/>
    <col min="770" max="770" width="17.7109375" style="9" customWidth="1"/>
    <col min="771" max="772" width="13.85546875" style="9" customWidth="1"/>
    <col min="773" max="773" width="9.140625" style="9" customWidth="1"/>
    <col min="774" max="1024" width="9.140625" style="9"/>
    <col min="1025" max="1025" width="22.7109375" style="9" customWidth="1"/>
    <col min="1026" max="1026" width="17.7109375" style="9" customWidth="1"/>
    <col min="1027" max="1028" width="13.85546875" style="9" customWidth="1"/>
    <col min="1029" max="1029" width="9.140625" style="9" customWidth="1"/>
    <col min="1030" max="1280" width="9.140625" style="9"/>
    <col min="1281" max="1281" width="22.7109375" style="9" customWidth="1"/>
    <col min="1282" max="1282" width="17.7109375" style="9" customWidth="1"/>
    <col min="1283" max="1284" width="13.85546875" style="9" customWidth="1"/>
    <col min="1285" max="1285" width="9.140625" style="9" customWidth="1"/>
    <col min="1286" max="1536" width="9.140625" style="9"/>
    <col min="1537" max="1537" width="22.7109375" style="9" customWidth="1"/>
    <col min="1538" max="1538" width="17.7109375" style="9" customWidth="1"/>
    <col min="1539" max="1540" width="13.85546875" style="9" customWidth="1"/>
    <col min="1541" max="1541" width="9.140625" style="9" customWidth="1"/>
    <col min="1542" max="1792" width="9.140625" style="9"/>
    <col min="1793" max="1793" width="22.7109375" style="9" customWidth="1"/>
    <col min="1794" max="1794" width="17.7109375" style="9" customWidth="1"/>
    <col min="1795" max="1796" width="13.85546875" style="9" customWidth="1"/>
    <col min="1797" max="1797" width="9.140625" style="9" customWidth="1"/>
    <col min="1798" max="2048" width="9.140625" style="9"/>
    <col min="2049" max="2049" width="22.7109375" style="9" customWidth="1"/>
    <col min="2050" max="2050" width="17.7109375" style="9" customWidth="1"/>
    <col min="2051" max="2052" width="13.85546875" style="9" customWidth="1"/>
    <col min="2053" max="2053" width="9.140625" style="9" customWidth="1"/>
    <col min="2054" max="2304" width="9.140625" style="9"/>
    <col min="2305" max="2305" width="22.7109375" style="9" customWidth="1"/>
    <col min="2306" max="2306" width="17.7109375" style="9" customWidth="1"/>
    <col min="2307" max="2308" width="13.85546875" style="9" customWidth="1"/>
    <col min="2309" max="2309" width="9.140625" style="9" customWidth="1"/>
    <col min="2310" max="2560" width="9.140625" style="9"/>
    <col min="2561" max="2561" width="22.7109375" style="9" customWidth="1"/>
    <col min="2562" max="2562" width="17.7109375" style="9" customWidth="1"/>
    <col min="2563" max="2564" width="13.85546875" style="9" customWidth="1"/>
    <col min="2565" max="2565" width="9.140625" style="9" customWidth="1"/>
    <col min="2566" max="2816" width="9.140625" style="9"/>
    <col min="2817" max="2817" width="22.7109375" style="9" customWidth="1"/>
    <col min="2818" max="2818" width="17.7109375" style="9" customWidth="1"/>
    <col min="2819" max="2820" width="13.85546875" style="9" customWidth="1"/>
    <col min="2821" max="2821" width="9.140625" style="9" customWidth="1"/>
    <col min="2822" max="3072" width="9.140625" style="9"/>
    <col min="3073" max="3073" width="22.7109375" style="9" customWidth="1"/>
    <col min="3074" max="3074" width="17.7109375" style="9" customWidth="1"/>
    <col min="3075" max="3076" width="13.85546875" style="9" customWidth="1"/>
    <col min="3077" max="3077" width="9.140625" style="9" customWidth="1"/>
    <col min="3078" max="3328" width="9.140625" style="9"/>
    <col min="3329" max="3329" width="22.7109375" style="9" customWidth="1"/>
    <col min="3330" max="3330" width="17.7109375" style="9" customWidth="1"/>
    <col min="3331" max="3332" width="13.85546875" style="9" customWidth="1"/>
    <col min="3333" max="3333" width="9.140625" style="9" customWidth="1"/>
    <col min="3334" max="3584" width="9.140625" style="9"/>
    <col min="3585" max="3585" width="22.7109375" style="9" customWidth="1"/>
    <col min="3586" max="3586" width="17.7109375" style="9" customWidth="1"/>
    <col min="3587" max="3588" width="13.85546875" style="9" customWidth="1"/>
    <col min="3589" max="3589" width="9.140625" style="9" customWidth="1"/>
    <col min="3590" max="3840" width="9.140625" style="9"/>
    <col min="3841" max="3841" width="22.7109375" style="9" customWidth="1"/>
    <col min="3842" max="3842" width="17.7109375" style="9" customWidth="1"/>
    <col min="3843" max="3844" width="13.85546875" style="9" customWidth="1"/>
    <col min="3845" max="3845" width="9.140625" style="9" customWidth="1"/>
    <col min="3846" max="4096" width="9.140625" style="9"/>
    <col min="4097" max="4097" width="22.7109375" style="9" customWidth="1"/>
    <col min="4098" max="4098" width="17.7109375" style="9" customWidth="1"/>
    <col min="4099" max="4100" width="13.85546875" style="9" customWidth="1"/>
    <col min="4101" max="4101" width="9.140625" style="9" customWidth="1"/>
    <col min="4102" max="4352" width="9.140625" style="9"/>
    <col min="4353" max="4353" width="22.7109375" style="9" customWidth="1"/>
    <col min="4354" max="4354" width="17.7109375" style="9" customWidth="1"/>
    <col min="4355" max="4356" width="13.85546875" style="9" customWidth="1"/>
    <col min="4357" max="4357" width="9.140625" style="9" customWidth="1"/>
    <col min="4358" max="4608" width="9.140625" style="9"/>
    <col min="4609" max="4609" width="22.7109375" style="9" customWidth="1"/>
    <col min="4610" max="4610" width="17.7109375" style="9" customWidth="1"/>
    <col min="4611" max="4612" width="13.85546875" style="9" customWidth="1"/>
    <col min="4613" max="4613" width="9.140625" style="9" customWidth="1"/>
    <col min="4614" max="4864" width="9.140625" style="9"/>
    <col min="4865" max="4865" width="22.7109375" style="9" customWidth="1"/>
    <col min="4866" max="4866" width="17.7109375" style="9" customWidth="1"/>
    <col min="4867" max="4868" width="13.85546875" style="9" customWidth="1"/>
    <col min="4869" max="4869" width="9.140625" style="9" customWidth="1"/>
    <col min="4870" max="5120" width="9.140625" style="9"/>
    <col min="5121" max="5121" width="22.7109375" style="9" customWidth="1"/>
    <col min="5122" max="5122" width="17.7109375" style="9" customWidth="1"/>
    <col min="5123" max="5124" width="13.85546875" style="9" customWidth="1"/>
    <col min="5125" max="5125" width="9.140625" style="9" customWidth="1"/>
    <col min="5126" max="5376" width="9.140625" style="9"/>
    <col min="5377" max="5377" width="22.7109375" style="9" customWidth="1"/>
    <col min="5378" max="5378" width="17.7109375" style="9" customWidth="1"/>
    <col min="5379" max="5380" width="13.85546875" style="9" customWidth="1"/>
    <col min="5381" max="5381" width="9.140625" style="9" customWidth="1"/>
    <col min="5382" max="5632" width="9.140625" style="9"/>
    <col min="5633" max="5633" width="22.7109375" style="9" customWidth="1"/>
    <col min="5634" max="5634" width="17.7109375" style="9" customWidth="1"/>
    <col min="5635" max="5636" width="13.85546875" style="9" customWidth="1"/>
    <col min="5637" max="5637" width="9.140625" style="9" customWidth="1"/>
    <col min="5638" max="5888" width="9.140625" style="9"/>
    <col min="5889" max="5889" width="22.7109375" style="9" customWidth="1"/>
    <col min="5890" max="5890" width="17.7109375" style="9" customWidth="1"/>
    <col min="5891" max="5892" width="13.85546875" style="9" customWidth="1"/>
    <col min="5893" max="5893" width="9.140625" style="9" customWidth="1"/>
    <col min="5894" max="6144" width="9.140625" style="9"/>
    <col min="6145" max="6145" width="22.7109375" style="9" customWidth="1"/>
    <col min="6146" max="6146" width="17.7109375" style="9" customWidth="1"/>
    <col min="6147" max="6148" width="13.85546875" style="9" customWidth="1"/>
    <col min="6149" max="6149" width="9.140625" style="9" customWidth="1"/>
    <col min="6150" max="6400" width="9.140625" style="9"/>
    <col min="6401" max="6401" width="22.7109375" style="9" customWidth="1"/>
    <col min="6402" max="6402" width="17.7109375" style="9" customWidth="1"/>
    <col min="6403" max="6404" width="13.85546875" style="9" customWidth="1"/>
    <col min="6405" max="6405" width="9.140625" style="9" customWidth="1"/>
    <col min="6406" max="6656" width="9.140625" style="9"/>
    <col min="6657" max="6657" width="22.7109375" style="9" customWidth="1"/>
    <col min="6658" max="6658" width="17.7109375" style="9" customWidth="1"/>
    <col min="6659" max="6660" width="13.85546875" style="9" customWidth="1"/>
    <col min="6661" max="6661" width="9.140625" style="9" customWidth="1"/>
    <col min="6662" max="6912" width="9.140625" style="9"/>
    <col min="6913" max="6913" width="22.7109375" style="9" customWidth="1"/>
    <col min="6914" max="6914" width="17.7109375" style="9" customWidth="1"/>
    <col min="6915" max="6916" width="13.85546875" style="9" customWidth="1"/>
    <col min="6917" max="6917" width="9.140625" style="9" customWidth="1"/>
    <col min="6918" max="7168" width="9.140625" style="9"/>
    <col min="7169" max="7169" width="22.7109375" style="9" customWidth="1"/>
    <col min="7170" max="7170" width="17.7109375" style="9" customWidth="1"/>
    <col min="7171" max="7172" width="13.85546875" style="9" customWidth="1"/>
    <col min="7173" max="7173" width="9.140625" style="9" customWidth="1"/>
    <col min="7174" max="7424" width="9.140625" style="9"/>
    <col min="7425" max="7425" width="22.7109375" style="9" customWidth="1"/>
    <col min="7426" max="7426" width="17.7109375" style="9" customWidth="1"/>
    <col min="7427" max="7428" width="13.85546875" style="9" customWidth="1"/>
    <col min="7429" max="7429" width="9.140625" style="9" customWidth="1"/>
    <col min="7430" max="7680" width="9.140625" style="9"/>
    <col min="7681" max="7681" width="22.7109375" style="9" customWidth="1"/>
    <col min="7682" max="7682" width="17.7109375" style="9" customWidth="1"/>
    <col min="7683" max="7684" width="13.85546875" style="9" customWidth="1"/>
    <col min="7685" max="7685" width="9.140625" style="9" customWidth="1"/>
    <col min="7686" max="7936" width="9.140625" style="9"/>
    <col min="7937" max="7937" width="22.7109375" style="9" customWidth="1"/>
    <col min="7938" max="7938" width="17.7109375" style="9" customWidth="1"/>
    <col min="7939" max="7940" width="13.85546875" style="9" customWidth="1"/>
    <col min="7941" max="7941" width="9.140625" style="9" customWidth="1"/>
    <col min="7942" max="8192" width="9.140625" style="9"/>
    <col min="8193" max="8193" width="22.7109375" style="9" customWidth="1"/>
    <col min="8194" max="8194" width="17.7109375" style="9" customWidth="1"/>
    <col min="8195" max="8196" width="13.85546875" style="9" customWidth="1"/>
    <col min="8197" max="8197" width="9.140625" style="9" customWidth="1"/>
    <col min="8198" max="8448" width="9.140625" style="9"/>
    <col min="8449" max="8449" width="22.7109375" style="9" customWidth="1"/>
    <col min="8450" max="8450" width="17.7109375" style="9" customWidth="1"/>
    <col min="8451" max="8452" width="13.85546875" style="9" customWidth="1"/>
    <col min="8453" max="8453" width="9.140625" style="9" customWidth="1"/>
    <col min="8454" max="8704" width="9.140625" style="9"/>
    <col min="8705" max="8705" width="22.7109375" style="9" customWidth="1"/>
    <col min="8706" max="8706" width="17.7109375" style="9" customWidth="1"/>
    <col min="8707" max="8708" width="13.85546875" style="9" customWidth="1"/>
    <col min="8709" max="8709" width="9.140625" style="9" customWidth="1"/>
    <col min="8710" max="8960" width="9.140625" style="9"/>
    <col min="8961" max="8961" width="22.7109375" style="9" customWidth="1"/>
    <col min="8962" max="8962" width="17.7109375" style="9" customWidth="1"/>
    <col min="8963" max="8964" width="13.85546875" style="9" customWidth="1"/>
    <col min="8965" max="8965" width="9.140625" style="9" customWidth="1"/>
    <col min="8966" max="9216" width="9.140625" style="9"/>
    <col min="9217" max="9217" width="22.7109375" style="9" customWidth="1"/>
    <col min="9218" max="9218" width="17.7109375" style="9" customWidth="1"/>
    <col min="9219" max="9220" width="13.85546875" style="9" customWidth="1"/>
    <col min="9221" max="9221" width="9.140625" style="9" customWidth="1"/>
    <col min="9222" max="9472" width="9.140625" style="9"/>
    <col min="9473" max="9473" width="22.7109375" style="9" customWidth="1"/>
    <col min="9474" max="9474" width="17.7109375" style="9" customWidth="1"/>
    <col min="9475" max="9476" width="13.85546875" style="9" customWidth="1"/>
    <col min="9477" max="9477" width="9.140625" style="9" customWidth="1"/>
    <col min="9478" max="9728" width="9.140625" style="9"/>
    <col min="9729" max="9729" width="22.7109375" style="9" customWidth="1"/>
    <col min="9730" max="9730" width="17.7109375" style="9" customWidth="1"/>
    <col min="9731" max="9732" width="13.85546875" style="9" customWidth="1"/>
    <col min="9733" max="9733" width="9.140625" style="9" customWidth="1"/>
    <col min="9734" max="9984" width="9.140625" style="9"/>
    <col min="9985" max="9985" width="22.7109375" style="9" customWidth="1"/>
    <col min="9986" max="9986" width="17.7109375" style="9" customWidth="1"/>
    <col min="9987" max="9988" width="13.85546875" style="9" customWidth="1"/>
    <col min="9989" max="9989" width="9.140625" style="9" customWidth="1"/>
    <col min="9990" max="10240" width="9.140625" style="9"/>
    <col min="10241" max="10241" width="22.7109375" style="9" customWidth="1"/>
    <col min="10242" max="10242" width="17.7109375" style="9" customWidth="1"/>
    <col min="10243" max="10244" width="13.85546875" style="9" customWidth="1"/>
    <col min="10245" max="10245" width="9.140625" style="9" customWidth="1"/>
    <col min="10246" max="10496" width="9.140625" style="9"/>
    <col min="10497" max="10497" width="22.7109375" style="9" customWidth="1"/>
    <col min="10498" max="10498" width="17.7109375" style="9" customWidth="1"/>
    <col min="10499" max="10500" width="13.85546875" style="9" customWidth="1"/>
    <col min="10501" max="10501" width="9.140625" style="9" customWidth="1"/>
    <col min="10502" max="10752" width="9.140625" style="9"/>
    <col min="10753" max="10753" width="22.7109375" style="9" customWidth="1"/>
    <col min="10754" max="10754" width="17.7109375" style="9" customWidth="1"/>
    <col min="10755" max="10756" width="13.85546875" style="9" customWidth="1"/>
    <col min="10757" max="10757" width="9.140625" style="9" customWidth="1"/>
    <col min="10758" max="11008" width="9.140625" style="9"/>
    <col min="11009" max="11009" width="22.7109375" style="9" customWidth="1"/>
    <col min="11010" max="11010" width="17.7109375" style="9" customWidth="1"/>
    <col min="11011" max="11012" width="13.85546875" style="9" customWidth="1"/>
    <col min="11013" max="11013" width="9.140625" style="9" customWidth="1"/>
    <col min="11014" max="11264" width="9.140625" style="9"/>
    <col min="11265" max="11265" width="22.7109375" style="9" customWidth="1"/>
    <col min="11266" max="11266" width="17.7109375" style="9" customWidth="1"/>
    <col min="11267" max="11268" width="13.85546875" style="9" customWidth="1"/>
    <col min="11269" max="11269" width="9.140625" style="9" customWidth="1"/>
    <col min="11270" max="11520" width="9.140625" style="9"/>
    <col min="11521" max="11521" width="22.7109375" style="9" customWidth="1"/>
    <col min="11522" max="11522" width="17.7109375" style="9" customWidth="1"/>
    <col min="11523" max="11524" width="13.85546875" style="9" customWidth="1"/>
    <col min="11525" max="11525" width="9.140625" style="9" customWidth="1"/>
    <col min="11526" max="11776" width="9.140625" style="9"/>
    <col min="11777" max="11777" width="22.7109375" style="9" customWidth="1"/>
    <col min="11778" max="11778" width="17.7109375" style="9" customWidth="1"/>
    <col min="11779" max="11780" width="13.85546875" style="9" customWidth="1"/>
    <col min="11781" max="11781" width="9.140625" style="9" customWidth="1"/>
    <col min="11782" max="12032" width="9.140625" style="9"/>
    <col min="12033" max="12033" width="22.7109375" style="9" customWidth="1"/>
    <col min="12034" max="12034" width="17.7109375" style="9" customWidth="1"/>
    <col min="12035" max="12036" width="13.85546875" style="9" customWidth="1"/>
    <col min="12037" max="12037" width="9.140625" style="9" customWidth="1"/>
    <col min="12038" max="12288" width="9.140625" style="9"/>
    <col min="12289" max="12289" width="22.7109375" style="9" customWidth="1"/>
    <col min="12290" max="12290" width="17.7109375" style="9" customWidth="1"/>
    <col min="12291" max="12292" width="13.85546875" style="9" customWidth="1"/>
    <col min="12293" max="12293" width="9.140625" style="9" customWidth="1"/>
    <col min="12294" max="12544" width="9.140625" style="9"/>
    <col min="12545" max="12545" width="22.7109375" style="9" customWidth="1"/>
    <col min="12546" max="12546" width="17.7109375" style="9" customWidth="1"/>
    <col min="12547" max="12548" width="13.85546875" style="9" customWidth="1"/>
    <col min="12549" max="12549" width="9.140625" style="9" customWidth="1"/>
    <col min="12550" max="12800" width="9.140625" style="9"/>
    <col min="12801" max="12801" width="22.7109375" style="9" customWidth="1"/>
    <col min="12802" max="12802" width="17.7109375" style="9" customWidth="1"/>
    <col min="12803" max="12804" width="13.85546875" style="9" customWidth="1"/>
    <col min="12805" max="12805" width="9.140625" style="9" customWidth="1"/>
    <col min="12806" max="13056" width="9.140625" style="9"/>
    <col min="13057" max="13057" width="22.7109375" style="9" customWidth="1"/>
    <col min="13058" max="13058" width="17.7109375" style="9" customWidth="1"/>
    <col min="13059" max="13060" width="13.85546875" style="9" customWidth="1"/>
    <col min="13061" max="13061" width="9.140625" style="9" customWidth="1"/>
    <col min="13062" max="13312" width="9.140625" style="9"/>
    <col min="13313" max="13313" width="22.7109375" style="9" customWidth="1"/>
    <col min="13314" max="13314" width="17.7109375" style="9" customWidth="1"/>
    <col min="13315" max="13316" width="13.85546875" style="9" customWidth="1"/>
    <col min="13317" max="13317" width="9.140625" style="9" customWidth="1"/>
    <col min="13318" max="13568" width="9.140625" style="9"/>
    <col min="13569" max="13569" width="22.7109375" style="9" customWidth="1"/>
    <col min="13570" max="13570" width="17.7109375" style="9" customWidth="1"/>
    <col min="13571" max="13572" width="13.85546875" style="9" customWidth="1"/>
    <col min="13573" max="13573" width="9.140625" style="9" customWidth="1"/>
    <col min="13574" max="13824" width="9.140625" style="9"/>
    <col min="13825" max="13825" width="22.7109375" style="9" customWidth="1"/>
    <col min="13826" max="13826" width="17.7109375" style="9" customWidth="1"/>
    <col min="13827" max="13828" width="13.85546875" style="9" customWidth="1"/>
    <col min="13829" max="13829" width="9.140625" style="9" customWidth="1"/>
    <col min="13830" max="14080" width="9.140625" style="9"/>
    <col min="14081" max="14081" width="22.7109375" style="9" customWidth="1"/>
    <col min="14082" max="14082" width="17.7109375" style="9" customWidth="1"/>
    <col min="14083" max="14084" width="13.85546875" style="9" customWidth="1"/>
    <col min="14085" max="14085" width="9.140625" style="9" customWidth="1"/>
    <col min="14086" max="14336" width="9.140625" style="9"/>
    <col min="14337" max="14337" width="22.7109375" style="9" customWidth="1"/>
    <col min="14338" max="14338" width="17.7109375" style="9" customWidth="1"/>
    <col min="14339" max="14340" width="13.85546875" style="9" customWidth="1"/>
    <col min="14341" max="14341" width="9.140625" style="9" customWidth="1"/>
    <col min="14342" max="14592" width="9.140625" style="9"/>
    <col min="14593" max="14593" width="22.7109375" style="9" customWidth="1"/>
    <col min="14594" max="14594" width="17.7109375" style="9" customWidth="1"/>
    <col min="14595" max="14596" width="13.85546875" style="9" customWidth="1"/>
    <col min="14597" max="14597" width="9.140625" style="9" customWidth="1"/>
    <col min="14598" max="14848" width="9.140625" style="9"/>
    <col min="14849" max="14849" width="22.7109375" style="9" customWidth="1"/>
    <col min="14850" max="14850" width="17.7109375" style="9" customWidth="1"/>
    <col min="14851" max="14852" width="13.85546875" style="9" customWidth="1"/>
    <col min="14853" max="14853" width="9.140625" style="9" customWidth="1"/>
    <col min="14854" max="15104" width="9.140625" style="9"/>
    <col min="15105" max="15105" width="22.7109375" style="9" customWidth="1"/>
    <col min="15106" max="15106" width="17.7109375" style="9" customWidth="1"/>
    <col min="15107" max="15108" width="13.85546875" style="9" customWidth="1"/>
    <col min="15109" max="15109" width="9.140625" style="9" customWidth="1"/>
    <col min="15110" max="15360" width="9.140625" style="9"/>
    <col min="15361" max="15361" width="22.7109375" style="9" customWidth="1"/>
    <col min="15362" max="15362" width="17.7109375" style="9" customWidth="1"/>
    <col min="15363" max="15364" width="13.85546875" style="9" customWidth="1"/>
    <col min="15365" max="15365" width="9.140625" style="9" customWidth="1"/>
    <col min="15366" max="15616" width="9.140625" style="9"/>
    <col min="15617" max="15617" width="22.7109375" style="9" customWidth="1"/>
    <col min="15618" max="15618" width="17.7109375" style="9" customWidth="1"/>
    <col min="15619" max="15620" width="13.85546875" style="9" customWidth="1"/>
    <col min="15621" max="15621" width="9.140625" style="9" customWidth="1"/>
    <col min="15622" max="15872" width="9.140625" style="9"/>
    <col min="15873" max="15873" width="22.7109375" style="9" customWidth="1"/>
    <col min="15874" max="15874" width="17.7109375" style="9" customWidth="1"/>
    <col min="15875" max="15876" width="13.85546875" style="9" customWidth="1"/>
    <col min="15877" max="15877" width="9.140625" style="9" customWidth="1"/>
    <col min="15878" max="16128" width="9.140625" style="9"/>
    <col min="16129" max="16129" width="22.7109375" style="9" customWidth="1"/>
    <col min="16130" max="16130" width="17.7109375" style="9" customWidth="1"/>
    <col min="16131" max="16132" width="13.85546875" style="9" customWidth="1"/>
    <col min="16133" max="16133" width="9.140625" style="9" customWidth="1"/>
    <col min="16134" max="16384" width="9.140625" style="9"/>
  </cols>
  <sheetData>
    <row r="2" spans="1:6" s="16" customFormat="1">
      <c r="A2" s="759" t="s">
        <v>839</v>
      </c>
      <c r="B2" s="759"/>
      <c r="C2" s="759"/>
      <c r="D2" s="759"/>
      <c r="E2" s="759"/>
      <c r="F2" s="759"/>
    </row>
    <row r="3" spans="1:6" s="16" customFormat="1" ht="15" customHeight="1" thickBot="1">
      <c r="A3" s="28"/>
      <c r="B3" s="28"/>
      <c r="C3" s="28"/>
      <c r="D3" s="612" t="s">
        <v>887</v>
      </c>
    </row>
    <row r="4" spans="1:6" s="16" customFormat="1" ht="42" customHeight="1" thickBot="1">
      <c r="A4" s="263" t="s">
        <v>825</v>
      </c>
      <c r="B4" s="264" t="s">
        <v>840</v>
      </c>
      <c r="C4" s="264" t="s">
        <v>841</v>
      </c>
      <c r="D4" s="265" t="s">
        <v>842</v>
      </c>
    </row>
    <row r="5" spans="1:6" s="16" customFormat="1" ht="15" customHeight="1">
      <c r="A5" s="116" t="s">
        <v>815</v>
      </c>
      <c r="B5" s="114">
        <v>189473</v>
      </c>
      <c r="C5" s="114">
        <v>99406</v>
      </c>
      <c r="D5" s="114">
        <v>1</v>
      </c>
    </row>
    <row r="6" spans="1:6" s="16" customFormat="1" ht="15" customHeight="1">
      <c r="A6" s="115" t="s">
        <v>571</v>
      </c>
      <c r="B6" s="114">
        <v>1750</v>
      </c>
      <c r="C6" s="114">
        <v>1267</v>
      </c>
      <c r="D6" s="114">
        <v>1</v>
      </c>
    </row>
    <row r="7" spans="1:6" s="16" customFormat="1" ht="15" customHeight="1">
      <c r="A7" s="116" t="s">
        <v>816</v>
      </c>
      <c r="B7" s="114">
        <v>108019</v>
      </c>
      <c r="C7" s="114">
        <v>62060</v>
      </c>
      <c r="D7" s="114">
        <v>1</v>
      </c>
    </row>
    <row r="8" spans="1:6" s="16" customFormat="1" ht="15" customHeight="1">
      <c r="A8" s="115" t="s">
        <v>572</v>
      </c>
      <c r="B8" s="114">
        <v>10279</v>
      </c>
      <c r="C8" s="114">
        <v>7594</v>
      </c>
      <c r="D8" s="114">
        <v>1</v>
      </c>
    </row>
    <row r="9" spans="1:6" s="16" customFormat="1" ht="15" customHeight="1">
      <c r="A9" s="115" t="s">
        <v>573</v>
      </c>
      <c r="B9" s="114">
        <v>18615</v>
      </c>
      <c r="C9" s="114">
        <v>11240</v>
      </c>
      <c r="D9" s="114">
        <v>1</v>
      </c>
    </row>
    <row r="10" spans="1:6" s="16" customFormat="1" ht="15" customHeight="1">
      <c r="A10" s="115" t="s">
        <v>574</v>
      </c>
      <c r="B10" s="114">
        <v>18713</v>
      </c>
      <c r="C10" s="114">
        <v>9029</v>
      </c>
      <c r="D10" s="114">
        <v>1</v>
      </c>
    </row>
    <row r="11" spans="1:6" s="16" customFormat="1" ht="15" customHeight="1">
      <c r="A11" s="115" t="s">
        <v>575</v>
      </c>
      <c r="B11" s="114">
        <v>11236</v>
      </c>
      <c r="C11" s="114">
        <v>6857</v>
      </c>
      <c r="D11" s="114">
        <v>1</v>
      </c>
    </row>
    <row r="12" spans="1:6" s="15" customFormat="1" ht="15" customHeight="1">
      <c r="A12" s="115" t="s">
        <v>576</v>
      </c>
      <c r="B12" s="114">
        <v>10518</v>
      </c>
      <c r="C12" s="114">
        <v>6438</v>
      </c>
      <c r="D12" s="114">
        <v>1</v>
      </c>
    </row>
    <row r="13" spans="1:6" s="16" customFormat="1" ht="15" customHeight="1">
      <c r="A13" s="115" t="s">
        <v>577</v>
      </c>
      <c r="B13" s="114">
        <v>4517</v>
      </c>
      <c r="C13" s="114">
        <v>2418</v>
      </c>
      <c r="D13" s="114">
        <v>1</v>
      </c>
    </row>
    <row r="14" spans="1:6" s="16" customFormat="1" ht="15" customHeight="1">
      <c r="A14" s="115" t="s">
        <v>578</v>
      </c>
      <c r="B14" s="114">
        <v>8260</v>
      </c>
      <c r="C14" s="114">
        <v>6134</v>
      </c>
      <c r="D14" s="114">
        <v>1</v>
      </c>
    </row>
    <row r="15" spans="1:6" s="16" customFormat="1" ht="15" customHeight="1">
      <c r="A15" s="115" t="s">
        <v>579</v>
      </c>
      <c r="B15" s="114">
        <v>55673</v>
      </c>
      <c r="C15" s="114">
        <v>28530</v>
      </c>
      <c r="D15" s="114">
        <v>1</v>
      </c>
    </row>
    <row r="16" spans="1:6" s="16" customFormat="1" ht="15" customHeight="1">
      <c r="A16" s="115" t="s">
        <v>580</v>
      </c>
      <c r="B16" s="114">
        <v>33842</v>
      </c>
      <c r="C16" s="114">
        <v>17216</v>
      </c>
      <c r="D16" s="114">
        <v>1</v>
      </c>
    </row>
    <row r="17" spans="1:4" s="16" customFormat="1" ht="15" customHeight="1">
      <c r="A17" s="116" t="s">
        <v>817</v>
      </c>
      <c r="B17" s="114">
        <v>63970</v>
      </c>
      <c r="C17" s="114">
        <v>36600</v>
      </c>
      <c r="D17" s="114">
        <v>1</v>
      </c>
    </row>
    <row r="18" spans="1:4" s="16" customFormat="1" ht="15" customHeight="1">
      <c r="A18" s="115" t="s">
        <v>581</v>
      </c>
      <c r="B18" s="114">
        <v>1968</v>
      </c>
      <c r="C18" s="114">
        <v>1321</v>
      </c>
      <c r="D18" s="114">
        <v>1</v>
      </c>
    </row>
    <row r="19" spans="1:4" s="16" customFormat="1" ht="15" customHeight="1">
      <c r="A19" s="116" t="s">
        <v>818</v>
      </c>
      <c r="B19" s="114">
        <v>54013</v>
      </c>
      <c r="C19" s="114">
        <v>30521</v>
      </c>
      <c r="D19" s="114">
        <v>1</v>
      </c>
    </row>
    <row r="20" spans="1:4" s="16" customFormat="1" ht="15" customHeight="1">
      <c r="A20" s="115" t="s">
        <v>584</v>
      </c>
      <c r="B20" s="114">
        <v>13447</v>
      </c>
      <c r="C20" s="114">
        <v>9085</v>
      </c>
      <c r="D20" s="114">
        <v>1</v>
      </c>
    </row>
    <row r="21" spans="1:4" s="16" customFormat="1" ht="15" customHeight="1">
      <c r="A21" s="117" t="s">
        <v>582</v>
      </c>
      <c r="B21" s="118">
        <v>190</v>
      </c>
      <c r="C21" s="118">
        <v>129</v>
      </c>
      <c r="D21" s="118">
        <v>1</v>
      </c>
    </row>
    <row r="22" spans="1:4" s="16" customFormat="1" ht="15" customHeight="1">
      <c r="A22" s="115" t="s">
        <v>583</v>
      </c>
      <c r="B22" s="114">
        <v>172</v>
      </c>
      <c r="C22" s="114">
        <v>145</v>
      </c>
      <c r="D22" s="114">
        <v>1</v>
      </c>
    </row>
    <row r="23" spans="1:4" s="16" customFormat="1" ht="15" customHeight="1">
      <c r="A23" s="115" t="s">
        <v>585</v>
      </c>
      <c r="B23" s="114">
        <v>1162</v>
      </c>
      <c r="C23" s="114">
        <v>931</v>
      </c>
      <c r="D23" s="114">
        <v>1</v>
      </c>
    </row>
    <row r="24" spans="1:4" s="16" customFormat="1" ht="15" customHeight="1">
      <c r="A24" s="115" t="s">
        <v>586</v>
      </c>
      <c r="B24" s="114">
        <v>10011</v>
      </c>
      <c r="C24" s="114">
        <v>7273</v>
      </c>
      <c r="D24" s="114">
        <v>1</v>
      </c>
    </row>
    <row r="25" spans="1:4" s="16" customFormat="1" ht="15" customHeight="1">
      <c r="A25" s="115" t="s">
        <v>590</v>
      </c>
      <c r="B25" s="114">
        <v>1120</v>
      </c>
      <c r="C25" s="114">
        <v>796</v>
      </c>
      <c r="D25" s="114">
        <v>1</v>
      </c>
    </row>
    <row r="26" spans="1:4" s="16" customFormat="1" ht="15" customHeight="1">
      <c r="A26" s="115" t="s">
        <v>591</v>
      </c>
      <c r="B26" s="114">
        <v>1901</v>
      </c>
      <c r="C26" s="114">
        <v>1439</v>
      </c>
      <c r="D26" s="114">
        <v>1</v>
      </c>
    </row>
    <row r="27" spans="1:4" s="16" customFormat="1" ht="15" customHeight="1">
      <c r="A27" s="115" t="s">
        <v>592</v>
      </c>
      <c r="B27" s="114">
        <v>9605</v>
      </c>
      <c r="C27" s="114">
        <v>6752</v>
      </c>
      <c r="D27" s="114">
        <v>1</v>
      </c>
    </row>
    <row r="28" spans="1:4" s="16" customFormat="1" ht="15" customHeight="1">
      <c r="A28" s="115" t="s">
        <v>593</v>
      </c>
      <c r="B28" s="114">
        <v>23865</v>
      </c>
      <c r="C28" s="114">
        <v>12251</v>
      </c>
      <c r="D28" s="114">
        <v>1</v>
      </c>
    </row>
    <row r="29" spans="1:4" s="16" customFormat="1" ht="15" customHeight="1">
      <c r="A29" s="115" t="s">
        <v>594</v>
      </c>
      <c r="B29" s="114">
        <v>5065</v>
      </c>
      <c r="C29" s="114">
        <v>3045</v>
      </c>
      <c r="D29" s="114">
        <v>1</v>
      </c>
    </row>
    <row r="30" spans="1:4" s="16" customFormat="1" ht="15" customHeight="1">
      <c r="A30" s="115" t="s">
        <v>595</v>
      </c>
      <c r="B30" s="114">
        <v>21625</v>
      </c>
      <c r="C30" s="114">
        <v>11605</v>
      </c>
      <c r="D30" s="114">
        <v>1</v>
      </c>
    </row>
    <row r="31" spans="1:4" s="16" customFormat="1" ht="15" customHeight="1">
      <c r="A31" s="115" t="s">
        <v>596</v>
      </c>
      <c r="B31" s="114">
        <v>1787</v>
      </c>
      <c r="C31" s="114">
        <v>1075</v>
      </c>
      <c r="D31" s="114">
        <v>1</v>
      </c>
    </row>
    <row r="32" spans="1:4" s="16" customFormat="1" ht="15" customHeight="1">
      <c r="A32" s="115" t="s">
        <v>597</v>
      </c>
      <c r="B32" s="114">
        <v>386</v>
      </c>
      <c r="C32" s="114">
        <v>176</v>
      </c>
      <c r="D32" s="114">
        <v>1</v>
      </c>
    </row>
    <row r="33" spans="1:4" s="16" customFormat="1" ht="15" customHeight="1">
      <c r="A33" s="117" t="s">
        <v>598</v>
      </c>
      <c r="B33" s="119">
        <v>32197</v>
      </c>
      <c r="C33" s="119">
        <v>17625</v>
      </c>
      <c r="D33" s="119">
        <v>1</v>
      </c>
    </row>
    <row r="34" spans="1:4" s="16" customFormat="1" ht="15" customHeight="1">
      <c r="A34" s="115" t="s">
        <v>599</v>
      </c>
      <c r="B34" s="114">
        <v>13048</v>
      </c>
      <c r="C34" s="114">
        <v>7803</v>
      </c>
      <c r="D34" s="114">
        <v>1</v>
      </c>
    </row>
    <row r="35" spans="1:4" s="16" customFormat="1" ht="15" customHeight="1">
      <c r="A35" s="115" t="s">
        <v>909</v>
      </c>
      <c r="B35" s="114">
        <v>3320</v>
      </c>
      <c r="C35" s="114">
        <v>2293</v>
      </c>
      <c r="D35" s="114">
        <v>1</v>
      </c>
    </row>
    <row r="36" spans="1:4" s="16" customFormat="1" ht="15" customHeight="1">
      <c r="A36" s="115" t="s">
        <v>600</v>
      </c>
      <c r="B36" s="114">
        <v>8595</v>
      </c>
      <c r="C36" s="114">
        <v>5393</v>
      </c>
      <c r="D36" s="114">
        <v>1</v>
      </c>
    </row>
    <row r="37" spans="1:4" s="16" customFormat="1" ht="15" customHeight="1">
      <c r="A37" s="115" t="s">
        <v>601</v>
      </c>
      <c r="B37" s="114">
        <v>27946</v>
      </c>
      <c r="C37" s="114">
        <v>14386</v>
      </c>
      <c r="D37" s="114">
        <v>1</v>
      </c>
    </row>
    <row r="38" spans="1:4" s="16" customFormat="1" ht="15" customHeight="1">
      <c r="A38" s="115" t="s">
        <v>602</v>
      </c>
      <c r="B38" s="114">
        <v>18284</v>
      </c>
      <c r="C38" s="114">
        <v>10209</v>
      </c>
      <c r="D38" s="114">
        <v>1</v>
      </c>
    </row>
    <row r="39" spans="1:4" s="16" customFormat="1" ht="15" customHeight="1">
      <c r="A39" s="115" t="s">
        <v>603</v>
      </c>
      <c r="B39" s="114">
        <v>11804</v>
      </c>
      <c r="C39" s="114">
        <v>8088</v>
      </c>
      <c r="D39" s="114">
        <v>1</v>
      </c>
    </row>
    <row r="40" spans="1:4" s="16" customFormat="1" ht="15" customHeight="1">
      <c r="A40" s="115" t="s">
        <v>604</v>
      </c>
      <c r="B40" s="114">
        <v>27148</v>
      </c>
      <c r="C40" s="114">
        <v>16024</v>
      </c>
      <c r="D40" s="114">
        <v>1</v>
      </c>
    </row>
    <row r="41" spans="1:4" s="16" customFormat="1" ht="15" customHeight="1">
      <c r="A41" s="115" t="s">
        <v>605</v>
      </c>
      <c r="B41" s="114">
        <v>1919</v>
      </c>
      <c r="C41" s="114">
        <v>1235</v>
      </c>
      <c r="D41" s="114">
        <v>1</v>
      </c>
    </row>
    <row r="42" spans="1:4" s="16" customFormat="1" ht="15" customHeight="1">
      <c r="A42" s="115" t="s">
        <v>606</v>
      </c>
      <c r="B42" s="114">
        <v>4058</v>
      </c>
      <c r="C42" s="114">
        <v>2688</v>
      </c>
      <c r="D42" s="114">
        <v>1</v>
      </c>
    </row>
    <row r="43" spans="1:4" s="16" customFormat="1" ht="15" customHeight="1">
      <c r="A43" s="115" t="s">
        <v>607</v>
      </c>
      <c r="B43" s="114">
        <v>4579</v>
      </c>
      <c r="C43" s="114">
        <v>1950</v>
      </c>
      <c r="D43" s="114">
        <v>1</v>
      </c>
    </row>
    <row r="44" spans="1:4" s="16" customFormat="1" ht="15" customHeight="1">
      <c r="A44" s="115" t="s">
        <v>587</v>
      </c>
      <c r="B44" s="114">
        <v>19924</v>
      </c>
      <c r="C44" s="114">
        <v>12934</v>
      </c>
      <c r="D44" s="114">
        <v>1</v>
      </c>
    </row>
    <row r="45" spans="1:4" s="16" customFormat="1" ht="15" customHeight="1">
      <c r="A45" s="115" t="s">
        <v>608</v>
      </c>
      <c r="B45" s="114">
        <v>4832</v>
      </c>
      <c r="C45" s="114">
        <v>2943</v>
      </c>
      <c r="D45" s="114">
        <v>1</v>
      </c>
    </row>
    <row r="46" spans="1:4" s="16" customFormat="1" ht="15" customHeight="1">
      <c r="A46" s="115" t="s">
        <v>609</v>
      </c>
      <c r="B46" s="114">
        <v>1090</v>
      </c>
      <c r="C46" s="114">
        <v>775</v>
      </c>
      <c r="D46" s="114">
        <v>1</v>
      </c>
    </row>
    <row r="47" spans="1:4" s="16" customFormat="1" ht="15" customHeight="1">
      <c r="A47" s="115" t="s">
        <v>610</v>
      </c>
      <c r="B47" s="114">
        <v>6833</v>
      </c>
      <c r="C47" s="114">
        <v>4051</v>
      </c>
      <c r="D47" s="114">
        <v>1</v>
      </c>
    </row>
    <row r="48" spans="1:4" s="16" customFormat="1" ht="15" customHeight="1">
      <c r="A48" s="120" t="s">
        <v>820</v>
      </c>
      <c r="B48" s="114">
        <v>86679</v>
      </c>
      <c r="C48" s="114">
        <v>36665</v>
      </c>
      <c r="D48" s="114">
        <v>1</v>
      </c>
    </row>
    <row r="49" spans="1:4" s="16" customFormat="1" ht="15" customHeight="1">
      <c r="A49" s="115" t="s">
        <v>611</v>
      </c>
      <c r="B49" s="114">
        <v>39490</v>
      </c>
      <c r="C49" s="114">
        <v>20338</v>
      </c>
      <c r="D49" s="114">
        <v>1</v>
      </c>
    </row>
    <row r="50" spans="1:4" s="16" customFormat="1" ht="15" customHeight="1">
      <c r="A50" s="115" t="s">
        <v>612</v>
      </c>
      <c r="B50" s="114">
        <v>6407</v>
      </c>
      <c r="C50" s="114">
        <v>3547</v>
      </c>
      <c r="D50" s="114">
        <v>1</v>
      </c>
    </row>
    <row r="51" spans="1:4" s="16" customFormat="1" ht="15" customHeight="1">
      <c r="A51" s="115" t="s">
        <v>613</v>
      </c>
      <c r="B51" s="114">
        <v>9676</v>
      </c>
      <c r="C51" s="114">
        <v>6925</v>
      </c>
      <c r="D51" s="114">
        <v>1</v>
      </c>
    </row>
    <row r="52" spans="1:4" s="16" customFormat="1" ht="15" customHeight="1">
      <c r="A52" s="115" t="s">
        <v>614</v>
      </c>
      <c r="B52" s="114">
        <v>7694</v>
      </c>
      <c r="C52" s="114">
        <v>4384</v>
      </c>
      <c r="D52" s="114">
        <v>1</v>
      </c>
    </row>
    <row r="53" spans="1:4" s="16" customFormat="1" ht="15" customHeight="1">
      <c r="A53" s="115" t="s">
        <v>588</v>
      </c>
      <c r="B53" s="114">
        <v>10992</v>
      </c>
      <c r="C53" s="114">
        <v>7054</v>
      </c>
      <c r="D53" s="114">
        <v>1</v>
      </c>
    </row>
    <row r="54" spans="1:4" s="16" customFormat="1" ht="15" customHeight="1">
      <c r="A54" s="115" t="s">
        <v>615</v>
      </c>
      <c r="B54" s="114">
        <v>17814</v>
      </c>
      <c r="C54" s="114">
        <v>10246</v>
      </c>
      <c r="D54" s="114">
        <v>1</v>
      </c>
    </row>
    <row r="55" spans="1:4" s="16" customFormat="1" ht="15" customHeight="1">
      <c r="A55" s="115" t="s">
        <v>616</v>
      </c>
      <c r="B55" s="114">
        <v>13803</v>
      </c>
      <c r="C55" s="114">
        <v>8603</v>
      </c>
      <c r="D55" s="114">
        <v>1</v>
      </c>
    </row>
    <row r="56" spans="1:4" s="16" customFormat="1" ht="15" customHeight="1">
      <c r="A56" s="117" t="s">
        <v>617</v>
      </c>
      <c r="B56" s="118">
        <v>7704</v>
      </c>
      <c r="C56" s="118">
        <v>5132</v>
      </c>
      <c r="D56" s="118">
        <v>1</v>
      </c>
    </row>
    <row r="57" spans="1:4" s="16" customFormat="1" ht="15" customHeight="1">
      <c r="A57" s="115" t="s">
        <v>618</v>
      </c>
      <c r="B57" s="114">
        <v>43985</v>
      </c>
      <c r="C57" s="114">
        <v>25344</v>
      </c>
      <c r="D57" s="114">
        <v>1</v>
      </c>
    </row>
    <row r="58" spans="1:4" s="16" customFormat="1" ht="15" customHeight="1">
      <c r="A58" s="120" t="s">
        <v>822</v>
      </c>
      <c r="B58" s="114">
        <v>30235</v>
      </c>
      <c r="C58" s="114">
        <v>19492</v>
      </c>
      <c r="D58" s="114">
        <v>1</v>
      </c>
    </row>
    <row r="59" spans="1:4" s="16" customFormat="1" ht="15" customHeight="1">
      <c r="A59" s="115" t="s">
        <v>691</v>
      </c>
      <c r="B59" s="114">
        <v>1409</v>
      </c>
      <c r="C59" s="114">
        <v>1157</v>
      </c>
      <c r="D59" s="114">
        <v>1</v>
      </c>
    </row>
    <row r="60" spans="1:4" s="16" customFormat="1" ht="15" customHeight="1">
      <c r="A60" s="115" t="s">
        <v>619</v>
      </c>
      <c r="B60" s="114">
        <v>14497</v>
      </c>
      <c r="C60" s="114">
        <v>9963</v>
      </c>
      <c r="D60" s="114">
        <v>1</v>
      </c>
    </row>
    <row r="61" spans="1:4" s="16" customFormat="1" ht="15" customHeight="1">
      <c r="A61" s="115" t="s">
        <v>620</v>
      </c>
      <c r="B61" s="114">
        <v>17642</v>
      </c>
      <c r="C61" s="114">
        <v>11626</v>
      </c>
      <c r="D61" s="114">
        <v>1</v>
      </c>
    </row>
    <row r="62" spans="1:4" s="16" customFormat="1" ht="15" customHeight="1">
      <c r="A62" s="115" t="s">
        <v>621</v>
      </c>
      <c r="B62" s="114">
        <v>3357</v>
      </c>
      <c r="C62" s="114">
        <v>2362</v>
      </c>
      <c r="D62" s="114">
        <v>1</v>
      </c>
    </row>
    <row r="63" spans="1:4" s="16" customFormat="1" ht="15" customHeight="1">
      <c r="A63" s="115" t="s">
        <v>622</v>
      </c>
      <c r="B63" s="114">
        <v>4298</v>
      </c>
      <c r="C63" s="114">
        <v>2745</v>
      </c>
      <c r="D63" s="114">
        <v>1</v>
      </c>
    </row>
    <row r="64" spans="1:4" s="16" customFormat="1" ht="15" customHeight="1">
      <c r="A64" s="115" t="s">
        <v>623</v>
      </c>
      <c r="B64" s="114">
        <v>15631</v>
      </c>
      <c r="C64" s="114">
        <v>9874</v>
      </c>
      <c r="D64" s="114">
        <v>1</v>
      </c>
    </row>
    <row r="65" spans="1:4" s="16" customFormat="1" ht="15" customHeight="1">
      <c r="A65" s="115" t="s">
        <v>624</v>
      </c>
      <c r="B65" s="114">
        <v>16714</v>
      </c>
      <c r="C65" s="114">
        <v>9134</v>
      </c>
      <c r="D65" s="114">
        <v>1</v>
      </c>
    </row>
    <row r="66" spans="1:4" ht="15" customHeight="1">
      <c r="A66" s="115" t="s">
        <v>625</v>
      </c>
      <c r="B66" s="114">
        <v>7412</v>
      </c>
      <c r="C66" s="114">
        <v>5224</v>
      </c>
      <c r="D66" s="114">
        <v>1</v>
      </c>
    </row>
    <row r="67" spans="1:4" ht="15" customHeight="1">
      <c r="A67" s="266" t="s">
        <v>626</v>
      </c>
      <c r="B67" s="269">
        <v>10837</v>
      </c>
      <c r="C67" s="269">
        <v>6577</v>
      </c>
      <c r="D67" s="269">
        <v>1</v>
      </c>
    </row>
    <row r="69" spans="1:4" ht="16.5" customHeight="1">
      <c r="A69" s="760" t="s">
        <v>843</v>
      </c>
      <c r="B69" s="761"/>
      <c r="C69" s="761"/>
      <c r="D69" s="761"/>
    </row>
    <row r="71" spans="1:4">
      <c r="A71" s="761" t="s">
        <v>844</v>
      </c>
      <c r="B71" s="761"/>
      <c r="C71" s="761"/>
      <c r="D71" s="761"/>
    </row>
  </sheetData>
  <mergeCells count="3">
    <mergeCell ref="A2:F2"/>
    <mergeCell ref="A69:D69"/>
    <mergeCell ref="A71:D71"/>
  </mergeCells>
  <hyperlinks>
    <hyperlink ref="D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workbookViewId="0">
      <selection activeCell="G4" sqref="G4:H4"/>
    </sheetView>
  </sheetViews>
  <sheetFormatPr defaultRowHeight="15"/>
  <cols>
    <col min="1" max="1" width="26.140625" customWidth="1"/>
    <col min="2" max="2" width="10.5703125" customWidth="1"/>
    <col min="3" max="3" width="13" customWidth="1"/>
    <col min="4" max="4" width="15" customWidth="1"/>
    <col min="5" max="5" width="15.85546875" customWidth="1"/>
    <col min="6" max="6" width="12.7109375" customWidth="1"/>
    <col min="7" max="7" width="13.85546875" customWidth="1"/>
    <col min="8" max="8" width="10.7109375" customWidth="1"/>
  </cols>
  <sheetData>
    <row r="2" spans="1:8">
      <c r="A2" s="868" t="s">
        <v>1395</v>
      </c>
      <c r="B2" s="868"/>
      <c r="C2" s="868"/>
      <c r="D2" s="868"/>
      <c r="E2" s="868"/>
      <c r="F2" s="868"/>
      <c r="G2" s="868"/>
      <c r="H2" s="868"/>
    </row>
    <row r="3" spans="1:8">
      <c r="A3" s="596"/>
      <c r="B3" s="596"/>
      <c r="C3" s="596"/>
      <c r="D3" s="596"/>
      <c r="E3" s="596"/>
      <c r="F3" s="596"/>
      <c r="G3" s="596"/>
      <c r="H3" s="608" t="s">
        <v>949</v>
      </c>
    </row>
    <row r="4" spans="1:8" ht="15.75" thickBot="1">
      <c r="B4" s="607"/>
      <c r="C4" s="607"/>
      <c r="D4" s="607"/>
      <c r="E4" s="607"/>
      <c r="F4" s="607"/>
      <c r="G4" s="864" t="s">
        <v>887</v>
      </c>
      <c r="H4" s="864"/>
    </row>
    <row r="5" spans="1:8">
      <c r="A5" s="816" t="s">
        <v>826</v>
      </c>
      <c r="B5" s="865" t="s">
        <v>864</v>
      </c>
      <c r="C5" s="822" t="s">
        <v>956</v>
      </c>
      <c r="D5" s="867"/>
      <c r="E5" s="816"/>
      <c r="F5" s="822" t="s">
        <v>957</v>
      </c>
      <c r="G5" s="867"/>
      <c r="H5" s="867"/>
    </row>
    <row r="6" spans="1:8" ht="66.75" customHeight="1" thickBot="1">
      <c r="A6" s="820"/>
      <c r="B6" s="866"/>
      <c r="C6" s="597" t="s">
        <v>951</v>
      </c>
      <c r="D6" s="597" t="s">
        <v>952</v>
      </c>
      <c r="E6" s="597" t="s">
        <v>953</v>
      </c>
      <c r="F6" s="597" t="s">
        <v>954</v>
      </c>
      <c r="G6" s="597" t="s">
        <v>955</v>
      </c>
      <c r="H6" s="598" t="s">
        <v>926</v>
      </c>
    </row>
    <row r="7" spans="1:8">
      <c r="A7" s="152" t="s">
        <v>823</v>
      </c>
      <c r="B7" s="599">
        <v>1437429.99</v>
      </c>
      <c r="C7" s="599">
        <v>975946.26500000001</v>
      </c>
      <c r="D7" s="599">
        <v>358259.76</v>
      </c>
      <c r="E7" s="599">
        <v>103223.965</v>
      </c>
      <c r="F7" s="599">
        <v>732114.31700000004</v>
      </c>
      <c r="G7" s="599">
        <v>605663.87600000005</v>
      </c>
      <c r="H7" s="600">
        <v>99651.797000000006</v>
      </c>
    </row>
    <row r="8" spans="1:8">
      <c r="A8" s="260" t="s">
        <v>815</v>
      </c>
      <c r="B8" s="599">
        <v>606618.46200000006</v>
      </c>
      <c r="C8" s="599">
        <v>472816.40600000002</v>
      </c>
      <c r="D8" s="599">
        <v>98191.847999999998</v>
      </c>
      <c r="E8" s="599">
        <v>35610.207999999999</v>
      </c>
      <c r="F8" s="599">
        <v>321002.57199999999</v>
      </c>
      <c r="G8" s="599">
        <v>220763.57399999999</v>
      </c>
      <c r="H8" s="599">
        <v>64852.315999999999</v>
      </c>
    </row>
    <row r="9" spans="1:8">
      <c r="A9" s="6" t="s">
        <v>571</v>
      </c>
      <c r="B9" s="599">
        <v>1514.1890000000001</v>
      </c>
      <c r="C9" s="599">
        <v>978.32799999999997</v>
      </c>
      <c r="D9" s="599">
        <v>535.86099999999999</v>
      </c>
      <c r="E9" s="599" t="s">
        <v>1</v>
      </c>
      <c r="F9" s="599">
        <v>153.49100000000001</v>
      </c>
      <c r="G9" s="599">
        <v>1319.1769999999999</v>
      </c>
      <c r="H9" s="599">
        <v>41.521000000000001</v>
      </c>
    </row>
    <row r="10" spans="1:8">
      <c r="A10" s="260" t="s">
        <v>816</v>
      </c>
      <c r="B10" s="599">
        <v>72714.342999999993</v>
      </c>
      <c r="C10" s="599">
        <v>40187.995000000003</v>
      </c>
      <c r="D10" s="599">
        <v>26216.541000000001</v>
      </c>
      <c r="E10" s="599">
        <v>6309.8069999999998</v>
      </c>
      <c r="F10" s="599">
        <v>39782.858</v>
      </c>
      <c r="G10" s="599">
        <v>30260.346000000001</v>
      </c>
      <c r="H10" s="599">
        <v>2671.1390000000001</v>
      </c>
    </row>
    <row r="11" spans="1:8">
      <c r="A11" s="6" t="s">
        <v>572</v>
      </c>
      <c r="B11" s="599">
        <v>4458.634</v>
      </c>
      <c r="C11" s="599">
        <v>1702.259</v>
      </c>
      <c r="D11" s="599">
        <v>2552.2600000000002</v>
      </c>
      <c r="E11" s="599">
        <v>204.11500000000001</v>
      </c>
      <c r="F11" s="599">
        <v>2464.701</v>
      </c>
      <c r="G11" s="599">
        <v>1972.9079999999999</v>
      </c>
      <c r="H11" s="599">
        <v>21.024999999999999</v>
      </c>
    </row>
    <row r="12" spans="1:8">
      <c r="A12" s="6" t="s">
        <v>573</v>
      </c>
      <c r="B12" s="599">
        <v>5138.5159999999996</v>
      </c>
      <c r="C12" s="599">
        <v>4255.7929999999997</v>
      </c>
      <c r="D12" s="599">
        <v>325.10599999999999</v>
      </c>
      <c r="E12" s="599">
        <v>557.61699999999996</v>
      </c>
      <c r="F12" s="599">
        <v>2018.075</v>
      </c>
      <c r="G12" s="599">
        <v>2843.9110000000001</v>
      </c>
      <c r="H12" s="599">
        <v>276.52999999999997</v>
      </c>
    </row>
    <row r="13" spans="1:8">
      <c r="A13" s="6" t="s">
        <v>574</v>
      </c>
      <c r="B13" s="599">
        <v>34722.572</v>
      </c>
      <c r="C13" s="599">
        <v>7018.3310000000001</v>
      </c>
      <c r="D13" s="599">
        <v>27683.641</v>
      </c>
      <c r="E13" s="599">
        <v>20.6</v>
      </c>
      <c r="F13" s="599">
        <v>22795.046999999999</v>
      </c>
      <c r="G13" s="599">
        <v>11912.266</v>
      </c>
      <c r="H13" s="599">
        <v>15.259</v>
      </c>
    </row>
    <row r="14" spans="1:8">
      <c r="A14" s="6" t="s">
        <v>575</v>
      </c>
      <c r="B14" s="599">
        <v>9446.7729999999992</v>
      </c>
      <c r="C14" s="599">
        <v>3031.174</v>
      </c>
      <c r="D14" s="599">
        <v>3276.5450000000001</v>
      </c>
      <c r="E14" s="599">
        <v>3139.0540000000001</v>
      </c>
      <c r="F14" s="599">
        <v>5515.8310000000001</v>
      </c>
      <c r="G14" s="599">
        <v>3727.3519999999999</v>
      </c>
      <c r="H14" s="599">
        <v>203.59</v>
      </c>
    </row>
    <row r="15" spans="1:8">
      <c r="A15" s="6" t="s">
        <v>576</v>
      </c>
      <c r="B15" s="599">
        <v>1843.7929999999999</v>
      </c>
      <c r="C15" s="599">
        <v>660.10799999999995</v>
      </c>
      <c r="D15" s="599">
        <v>940.02499999999998</v>
      </c>
      <c r="E15" s="599">
        <v>243.66</v>
      </c>
      <c r="F15" s="599">
        <v>500.46600000000001</v>
      </c>
      <c r="G15" s="599">
        <v>1217.836</v>
      </c>
      <c r="H15" s="599">
        <v>125.491</v>
      </c>
    </row>
    <row r="16" spans="1:8">
      <c r="A16" s="6" t="s">
        <v>577</v>
      </c>
      <c r="B16" s="599">
        <v>571.24699999999996</v>
      </c>
      <c r="C16" s="599">
        <v>272.762</v>
      </c>
      <c r="D16" s="599">
        <v>291.03500000000003</v>
      </c>
      <c r="E16" s="599">
        <v>7.45</v>
      </c>
      <c r="F16" s="599">
        <v>397.42</v>
      </c>
      <c r="G16" s="599">
        <v>172.77099999999999</v>
      </c>
      <c r="H16" s="599">
        <v>1.056</v>
      </c>
    </row>
    <row r="17" spans="1:8">
      <c r="A17" s="6" t="s">
        <v>578</v>
      </c>
      <c r="B17" s="599">
        <v>12649.189</v>
      </c>
      <c r="C17" s="599">
        <v>10384.189</v>
      </c>
      <c r="D17" s="599">
        <v>2255.0419999999999</v>
      </c>
      <c r="E17" s="599">
        <v>9.9580000000000002</v>
      </c>
      <c r="F17" s="599">
        <v>4699.5929999999998</v>
      </c>
      <c r="G17" s="599">
        <v>5572.6689999999999</v>
      </c>
      <c r="H17" s="599">
        <v>2376.9270000000001</v>
      </c>
    </row>
    <row r="18" spans="1:8">
      <c r="A18" s="6" t="s">
        <v>579</v>
      </c>
      <c r="B18" s="599">
        <v>18453.401000000002</v>
      </c>
      <c r="C18" s="599">
        <v>7509.8429999999998</v>
      </c>
      <c r="D18" s="599">
        <v>8788.5509999999995</v>
      </c>
      <c r="E18" s="599">
        <v>2155.0070000000001</v>
      </c>
      <c r="F18" s="599">
        <v>7928.5429999999997</v>
      </c>
      <c r="G18" s="599">
        <v>10245.397999999999</v>
      </c>
      <c r="H18" s="599">
        <v>279.45999999999998</v>
      </c>
    </row>
    <row r="19" spans="1:8">
      <c r="A19" s="6" t="s">
        <v>580</v>
      </c>
      <c r="B19" s="599">
        <v>22278.579000000002</v>
      </c>
      <c r="C19" s="599">
        <v>4450.9170000000004</v>
      </c>
      <c r="D19" s="599">
        <v>14779.66</v>
      </c>
      <c r="E19" s="599">
        <v>3048.002</v>
      </c>
      <c r="F19" s="599">
        <v>12181.489</v>
      </c>
      <c r="G19" s="599">
        <v>9395.9500000000007</v>
      </c>
      <c r="H19" s="599">
        <v>701.14</v>
      </c>
    </row>
    <row r="20" spans="1:8">
      <c r="A20" s="260" t="s">
        <v>817</v>
      </c>
      <c r="B20" s="599">
        <v>59222.771999999997</v>
      </c>
      <c r="C20" s="599">
        <v>43136.718999999997</v>
      </c>
      <c r="D20" s="599">
        <v>14645.773999999999</v>
      </c>
      <c r="E20" s="599">
        <v>1440.279</v>
      </c>
      <c r="F20" s="599">
        <v>18222.940999999999</v>
      </c>
      <c r="G20" s="599">
        <v>40244.461000000003</v>
      </c>
      <c r="H20" s="599">
        <v>755.37</v>
      </c>
    </row>
    <row r="21" spans="1:8">
      <c r="A21" s="6" t="s">
        <v>581</v>
      </c>
      <c r="B21" s="599">
        <v>11739.225</v>
      </c>
      <c r="C21" s="599">
        <v>1194.819</v>
      </c>
      <c r="D21" s="599">
        <v>9534.2240000000002</v>
      </c>
      <c r="E21" s="599">
        <v>1010.182</v>
      </c>
      <c r="F21" s="599">
        <v>10052.936</v>
      </c>
      <c r="G21" s="599">
        <v>1668.0129999999999</v>
      </c>
      <c r="H21" s="599">
        <v>18.276</v>
      </c>
    </row>
    <row r="22" spans="1:8">
      <c r="A22" s="260" t="s">
        <v>818</v>
      </c>
      <c r="B22" s="599">
        <v>39989.095999999998</v>
      </c>
      <c r="C22" s="599">
        <v>20508.088</v>
      </c>
      <c r="D22" s="599">
        <v>14958.78</v>
      </c>
      <c r="E22" s="599">
        <v>4522.2280000000001</v>
      </c>
      <c r="F22" s="599">
        <v>19574.554</v>
      </c>
      <c r="G22" s="599">
        <v>20278.681</v>
      </c>
      <c r="H22" s="599">
        <v>135.86099999999999</v>
      </c>
    </row>
    <row r="23" spans="1:8">
      <c r="A23" s="6" t="s">
        <v>582</v>
      </c>
      <c r="B23" s="601">
        <v>369.07600000000002</v>
      </c>
      <c r="C23" s="601">
        <v>329.19600000000003</v>
      </c>
      <c r="D23" s="601">
        <v>39.880000000000003</v>
      </c>
      <c r="E23" s="601" t="s">
        <v>1</v>
      </c>
      <c r="F23" s="601">
        <v>359.29500000000002</v>
      </c>
      <c r="G23" s="601">
        <v>2.4249999999999998</v>
      </c>
      <c r="H23" s="601">
        <v>7.3559999999999999</v>
      </c>
    </row>
    <row r="24" spans="1:8">
      <c r="A24" s="6" t="s">
        <v>583</v>
      </c>
      <c r="B24" s="601">
        <v>9.5180000000000007</v>
      </c>
      <c r="C24" s="601">
        <v>9.5180000000000007</v>
      </c>
      <c r="D24" s="601" t="s">
        <v>1</v>
      </c>
      <c r="E24" s="601" t="s">
        <v>1</v>
      </c>
      <c r="F24" s="601" t="s">
        <v>1</v>
      </c>
      <c r="G24" s="601">
        <v>6.4180000000000001</v>
      </c>
      <c r="H24" s="601">
        <v>3.1</v>
      </c>
    </row>
    <row r="25" spans="1:8">
      <c r="A25" s="260" t="s">
        <v>819</v>
      </c>
      <c r="B25" s="601">
        <v>60679.591999999997</v>
      </c>
      <c r="C25" s="601">
        <v>47830.347999999998</v>
      </c>
      <c r="D25" s="601">
        <v>10837.031000000001</v>
      </c>
      <c r="E25" s="601">
        <v>2012.213</v>
      </c>
      <c r="F25" s="601">
        <v>33224.976000000002</v>
      </c>
      <c r="G25" s="601">
        <v>17963.091</v>
      </c>
      <c r="H25" s="601">
        <v>9491.5249999999996</v>
      </c>
    </row>
    <row r="26" spans="1:8">
      <c r="A26" s="7" t="s">
        <v>584</v>
      </c>
      <c r="B26" s="601">
        <v>8146.0680000000002</v>
      </c>
      <c r="C26" s="601">
        <v>2256.027</v>
      </c>
      <c r="D26" s="601">
        <v>5268.8050000000003</v>
      </c>
      <c r="E26" s="601">
        <v>621.23599999999999</v>
      </c>
      <c r="F26" s="601">
        <v>2600.2689999999998</v>
      </c>
      <c r="G26" s="601">
        <v>5508.6279999999997</v>
      </c>
      <c r="H26" s="601">
        <v>37.170999999999999</v>
      </c>
    </row>
    <row r="27" spans="1:8">
      <c r="A27" s="7" t="s">
        <v>585</v>
      </c>
      <c r="B27" s="601">
        <v>897.32899999999995</v>
      </c>
      <c r="C27" s="601">
        <v>876.21</v>
      </c>
      <c r="D27" s="601">
        <v>14.852</v>
      </c>
      <c r="E27" s="601">
        <v>6.2670000000000003</v>
      </c>
      <c r="F27" s="601">
        <v>487.06299999999999</v>
      </c>
      <c r="G27" s="601">
        <v>396.226</v>
      </c>
      <c r="H27" s="601">
        <v>14.04</v>
      </c>
    </row>
    <row r="28" spans="1:8">
      <c r="A28" s="7" t="s">
        <v>586</v>
      </c>
      <c r="B28" s="601">
        <v>13665.227000000001</v>
      </c>
      <c r="C28" s="601">
        <v>11925.901</v>
      </c>
      <c r="D28" s="601">
        <v>1457.078</v>
      </c>
      <c r="E28" s="601">
        <v>282.24799999999999</v>
      </c>
      <c r="F28" s="601">
        <v>8272.5300000000007</v>
      </c>
      <c r="G28" s="601">
        <v>5078.6030000000001</v>
      </c>
      <c r="H28" s="601">
        <v>314.09399999999999</v>
      </c>
    </row>
    <row r="29" spans="1:8">
      <c r="A29" s="7" t="s">
        <v>587</v>
      </c>
      <c r="B29" s="602">
        <v>18617.469000000001</v>
      </c>
      <c r="C29" s="602">
        <v>15469.441999999999</v>
      </c>
      <c r="D29" s="602">
        <v>2327.1959999999999</v>
      </c>
      <c r="E29" s="602">
        <v>820.83100000000002</v>
      </c>
      <c r="F29" s="601">
        <v>15875.569</v>
      </c>
      <c r="G29" s="601">
        <v>2441.8029999999999</v>
      </c>
      <c r="H29" s="601">
        <v>300.09699999999998</v>
      </c>
    </row>
    <row r="30" spans="1:8">
      <c r="A30" s="7" t="s">
        <v>588</v>
      </c>
      <c r="B30" s="602">
        <v>19147.484</v>
      </c>
      <c r="C30" s="602">
        <v>17160.567999999999</v>
      </c>
      <c r="D30" s="602">
        <v>1713.104</v>
      </c>
      <c r="E30" s="602">
        <v>273.81200000000001</v>
      </c>
      <c r="F30" s="601">
        <v>5829.402</v>
      </c>
      <c r="G30" s="601">
        <v>4509.4470000000001</v>
      </c>
      <c r="H30" s="601">
        <v>8808.6350000000002</v>
      </c>
    </row>
    <row r="31" spans="1:8">
      <c r="A31" s="7" t="s">
        <v>589</v>
      </c>
      <c r="B31" s="602">
        <v>206.01499999999999</v>
      </c>
      <c r="C31" s="602">
        <v>142.19999999999999</v>
      </c>
      <c r="D31" s="602">
        <v>55.996000000000002</v>
      </c>
      <c r="E31" s="602">
        <v>7.819</v>
      </c>
      <c r="F31" s="601">
        <v>160.143</v>
      </c>
      <c r="G31" s="601">
        <v>28.384</v>
      </c>
      <c r="H31" s="601">
        <v>17.488</v>
      </c>
    </row>
    <row r="32" spans="1:8">
      <c r="A32" s="6" t="s">
        <v>590</v>
      </c>
      <c r="B32" s="602">
        <v>335.52100000000002</v>
      </c>
      <c r="C32" s="602">
        <v>169.767</v>
      </c>
      <c r="D32" s="602">
        <v>165.75399999999999</v>
      </c>
      <c r="E32" s="602" t="s">
        <v>1</v>
      </c>
      <c r="F32" s="601">
        <v>150.209</v>
      </c>
      <c r="G32" s="601">
        <v>185.31200000000001</v>
      </c>
      <c r="H32" s="601" t="s">
        <v>1</v>
      </c>
    </row>
    <row r="33" spans="1:8">
      <c r="A33" s="6" t="s">
        <v>591</v>
      </c>
      <c r="B33" s="602">
        <v>1668.52</v>
      </c>
      <c r="C33" s="602">
        <v>1372.52</v>
      </c>
      <c r="D33" s="602">
        <v>294.64800000000002</v>
      </c>
      <c r="E33" s="602">
        <v>1.3520000000000001</v>
      </c>
      <c r="F33" s="601">
        <v>474.726</v>
      </c>
      <c r="G33" s="601">
        <v>461.03199999999998</v>
      </c>
      <c r="H33" s="601">
        <v>732.76199999999994</v>
      </c>
    </row>
    <row r="34" spans="1:8">
      <c r="A34" s="6" t="s">
        <v>592</v>
      </c>
      <c r="B34" s="603">
        <v>115.45</v>
      </c>
      <c r="C34" s="603">
        <v>33.112000000000002</v>
      </c>
      <c r="D34" s="603">
        <v>56.613999999999997</v>
      </c>
      <c r="E34" s="603">
        <v>25.724</v>
      </c>
      <c r="F34" s="599">
        <v>63.030999999999999</v>
      </c>
      <c r="G34" s="599">
        <v>41.069000000000003</v>
      </c>
      <c r="H34" s="599">
        <v>11.35</v>
      </c>
    </row>
    <row r="35" spans="1:8">
      <c r="A35" s="6" t="s">
        <v>593</v>
      </c>
      <c r="B35" s="603">
        <v>13986.089</v>
      </c>
      <c r="C35" s="603">
        <v>5664.26</v>
      </c>
      <c r="D35" s="603">
        <v>8054.3069999999998</v>
      </c>
      <c r="E35" s="603">
        <v>267.52199999999999</v>
      </c>
      <c r="F35" s="599">
        <v>5209.2060000000001</v>
      </c>
      <c r="G35" s="599">
        <v>8736.1939999999995</v>
      </c>
      <c r="H35" s="599">
        <v>40.689</v>
      </c>
    </row>
    <row r="36" spans="1:8">
      <c r="A36" s="6" t="s">
        <v>594</v>
      </c>
      <c r="B36" s="603">
        <v>7576.7929999999997</v>
      </c>
      <c r="C36" s="603">
        <v>7346.7879999999996</v>
      </c>
      <c r="D36" s="603">
        <v>230.005</v>
      </c>
      <c r="E36" s="603" t="s">
        <v>1</v>
      </c>
      <c r="F36" s="599">
        <v>214.99600000000001</v>
      </c>
      <c r="G36" s="599">
        <v>7361.7969999999996</v>
      </c>
      <c r="H36" s="599" t="s">
        <v>1</v>
      </c>
    </row>
    <row r="37" spans="1:8">
      <c r="A37" s="6" t="s">
        <v>595</v>
      </c>
      <c r="B37" s="603">
        <v>19608.342000000001</v>
      </c>
      <c r="C37" s="603">
        <v>11844.462</v>
      </c>
      <c r="D37" s="603">
        <v>6264.9769999999999</v>
      </c>
      <c r="E37" s="603">
        <v>1498.903</v>
      </c>
      <c r="F37" s="599">
        <v>6746.674</v>
      </c>
      <c r="G37" s="599">
        <v>12791.592000000001</v>
      </c>
      <c r="H37" s="599">
        <v>70.075999999999993</v>
      </c>
    </row>
    <row r="38" spans="1:8">
      <c r="A38" s="6" t="s">
        <v>596</v>
      </c>
      <c r="B38" s="603">
        <v>110.88500000000001</v>
      </c>
      <c r="C38" s="603" t="s">
        <v>1</v>
      </c>
      <c r="D38" s="603">
        <v>110.88500000000001</v>
      </c>
      <c r="E38" s="603" t="s">
        <v>1</v>
      </c>
      <c r="F38" s="599" t="s">
        <v>1</v>
      </c>
      <c r="G38" s="599">
        <v>110.88500000000001</v>
      </c>
      <c r="H38" s="599" t="s">
        <v>1</v>
      </c>
    </row>
    <row r="39" spans="1:8">
      <c r="A39" s="6" t="s">
        <v>597</v>
      </c>
      <c r="B39" s="603">
        <v>67.259</v>
      </c>
      <c r="C39" s="603">
        <v>5.6239999999999997</v>
      </c>
      <c r="D39" s="603" t="s">
        <v>1</v>
      </c>
      <c r="E39" s="603">
        <v>61.634999999999998</v>
      </c>
      <c r="F39" s="599" t="s">
        <v>1</v>
      </c>
      <c r="G39" s="599">
        <v>61.701000000000001</v>
      </c>
      <c r="H39" s="599">
        <v>5.5579999999999998</v>
      </c>
    </row>
    <row r="40" spans="1:8">
      <c r="A40" s="6" t="s">
        <v>598</v>
      </c>
      <c r="B40" s="599">
        <v>42997.408000000003</v>
      </c>
      <c r="C40" s="599">
        <v>28506.741999999998</v>
      </c>
      <c r="D40" s="599">
        <v>10908.321</v>
      </c>
      <c r="E40" s="599">
        <v>3582.3449999999998</v>
      </c>
      <c r="F40" s="599">
        <v>11904.538</v>
      </c>
      <c r="G40" s="599">
        <v>30576.526000000002</v>
      </c>
      <c r="H40" s="599">
        <v>516.34400000000005</v>
      </c>
    </row>
    <row r="41" spans="1:8">
      <c r="A41" s="6" t="s">
        <v>599</v>
      </c>
      <c r="B41" s="603">
        <v>1377.376</v>
      </c>
      <c r="C41" s="603">
        <v>925.45399999999995</v>
      </c>
      <c r="D41" s="603">
        <v>339.86</v>
      </c>
      <c r="E41" s="603">
        <v>112.062</v>
      </c>
      <c r="F41" s="599">
        <v>739.173</v>
      </c>
      <c r="G41" s="599">
        <v>632.35299999999995</v>
      </c>
      <c r="H41" s="599">
        <v>5.85</v>
      </c>
    </row>
    <row r="42" spans="1:8">
      <c r="A42" s="6" t="s">
        <v>909</v>
      </c>
      <c r="B42" s="603">
        <v>217.16499999999999</v>
      </c>
      <c r="C42" s="603">
        <v>178.327</v>
      </c>
      <c r="D42" s="603">
        <v>9.7119999999999997</v>
      </c>
      <c r="E42" s="603">
        <v>29.126000000000001</v>
      </c>
      <c r="F42" s="599">
        <v>171.03399999999999</v>
      </c>
      <c r="G42" s="599">
        <v>46.131</v>
      </c>
      <c r="H42" s="599" t="s">
        <v>1</v>
      </c>
    </row>
    <row r="43" spans="1:8">
      <c r="A43" s="6" t="s">
        <v>600</v>
      </c>
      <c r="B43" s="603">
        <v>7410.6540000000005</v>
      </c>
      <c r="C43" s="603">
        <v>4125.1660000000002</v>
      </c>
      <c r="D43" s="603">
        <v>2856.2109999999998</v>
      </c>
      <c r="E43" s="603">
        <v>429.27699999999999</v>
      </c>
      <c r="F43" s="599">
        <v>2778.6819999999998</v>
      </c>
      <c r="G43" s="599">
        <v>4585.4979999999996</v>
      </c>
      <c r="H43" s="599">
        <v>46.473999999999997</v>
      </c>
    </row>
    <row r="44" spans="1:8">
      <c r="A44" s="6" t="s">
        <v>601</v>
      </c>
      <c r="B44" s="603">
        <v>10697.757</v>
      </c>
      <c r="C44" s="603">
        <v>6432.2610000000004</v>
      </c>
      <c r="D44" s="603">
        <v>3165.0909999999999</v>
      </c>
      <c r="E44" s="603">
        <v>1100.405</v>
      </c>
      <c r="F44" s="599">
        <v>6304.75</v>
      </c>
      <c r="G44" s="599">
        <v>4128.7640000000001</v>
      </c>
      <c r="H44" s="599">
        <v>264.24299999999999</v>
      </c>
    </row>
    <row r="45" spans="1:8">
      <c r="A45" s="6" t="s">
        <v>602</v>
      </c>
      <c r="B45" s="603">
        <v>20560.766</v>
      </c>
      <c r="C45" s="603">
        <v>12464.727000000001</v>
      </c>
      <c r="D45" s="603">
        <v>4219.8519999999999</v>
      </c>
      <c r="E45" s="603">
        <v>3876.1869999999999</v>
      </c>
      <c r="F45" s="599">
        <v>10010.303</v>
      </c>
      <c r="G45" s="599">
        <v>9759.7990000000009</v>
      </c>
      <c r="H45" s="599">
        <v>790.66399999999999</v>
      </c>
    </row>
    <row r="46" spans="1:8">
      <c r="A46" s="6" t="s">
        <v>603</v>
      </c>
      <c r="B46" s="603">
        <v>3318.212</v>
      </c>
      <c r="C46" s="603">
        <v>972.72500000000002</v>
      </c>
      <c r="D46" s="603">
        <v>1861.9639999999999</v>
      </c>
      <c r="E46" s="603">
        <v>483.52300000000002</v>
      </c>
      <c r="F46" s="599">
        <v>2001.366</v>
      </c>
      <c r="G46" s="599">
        <v>898.47699999999998</v>
      </c>
      <c r="H46" s="599">
        <v>418.36900000000003</v>
      </c>
    </row>
    <row r="47" spans="1:8">
      <c r="A47" s="6" t="s">
        <v>604</v>
      </c>
      <c r="B47" s="599">
        <v>6504.0330000000004</v>
      </c>
      <c r="C47" s="599">
        <v>3264.4180000000001</v>
      </c>
      <c r="D47" s="599">
        <v>2088.7080000000001</v>
      </c>
      <c r="E47" s="599">
        <v>1150.9069999999999</v>
      </c>
      <c r="F47" s="599">
        <v>4281.5349999999999</v>
      </c>
      <c r="G47" s="599">
        <v>2211.5880000000002</v>
      </c>
      <c r="H47" s="599">
        <v>10.91</v>
      </c>
    </row>
    <row r="48" spans="1:8">
      <c r="A48" s="6" t="s">
        <v>605</v>
      </c>
      <c r="B48" s="604" t="s">
        <v>1</v>
      </c>
      <c r="C48" s="604" t="s">
        <v>1</v>
      </c>
      <c r="D48" s="604" t="s">
        <v>1</v>
      </c>
      <c r="E48" s="604" t="s">
        <v>1</v>
      </c>
      <c r="F48" s="605" t="s">
        <v>1</v>
      </c>
      <c r="G48" s="605" t="s">
        <v>1</v>
      </c>
      <c r="H48" s="605" t="s">
        <v>1</v>
      </c>
    </row>
    <row r="49" spans="1:8">
      <c r="A49" s="6" t="s">
        <v>606</v>
      </c>
      <c r="B49" s="604">
        <v>425.42700000000002</v>
      </c>
      <c r="C49" s="604">
        <v>77.832999999999998</v>
      </c>
      <c r="D49" s="604">
        <v>1.0249999999999999</v>
      </c>
      <c r="E49" s="604">
        <v>346.56900000000002</v>
      </c>
      <c r="F49" s="605">
        <v>65.364000000000004</v>
      </c>
      <c r="G49" s="605">
        <v>360.06299999999999</v>
      </c>
      <c r="H49" s="605" t="s">
        <v>1</v>
      </c>
    </row>
    <row r="50" spans="1:8">
      <c r="A50" s="6" t="s">
        <v>607</v>
      </c>
      <c r="B50" s="604">
        <v>113.184</v>
      </c>
      <c r="C50" s="604" t="s">
        <v>1</v>
      </c>
      <c r="D50" s="604">
        <v>92.093000000000004</v>
      </c>
      <c r="E50" s="604">
        <v>21.091000000000001</v>
      </c>
      <c r="F50" s="605">
        <v>2.8639999999999999</v>
      </c>
      <c r="G50" s="605">
        <v>105.22</v>
      </c>
      <c r="H50" s="605">
        <v>5.0999999999999996</v>
      </c>
    </row>
    <row r="51" spans="1:8">
      <c r="A51" s="6" t="s">
        <v>608</v>
      </c>
      <c r="B51" s="604">
        <v>2549.4319999999998</v>
      </c>
      <c r="C51" s="604">
        <v>2320.3130000000001</v>
      </c>
      <c r="D51" s="604">
        <v>21.364999999999998</v>
      </c>
      <c r="E51" s="604">
        <v>207.75399999999999</v>
      </c>
      <c r="F51" s="605">
        <v>494.53</v>
      </c>
      <c r="G51" s="605">
        <v>2042.701</v>
      </c>
      <c r="H51" s="605">
        <v>12.201000000000001</v>
      </c>
    </row>
    <row r="52" spans="1:8">
      <c r="A52" s="6" t="s">
        <v>609</v>
      </c>
      <c r="B52" s="604">
        <v>385.084</v>
      </c>
      <c r="C52" s="604">
        <v>216.947</v>
      </c>
      <c r="D52" s="604">
        <v>154.58500000000001</v>
      </c>
      <c r="E52" s="604">
        <v>13.552</v>
      </c>
      <c r="F52" s="605">
        <v>262.702</v>
      </c>
      <c r="G52" s="605">
        <v>102.316</v>
      </c>
      <c r="H52" s="605">
        <v>20.065999999999999</v>
      </c>
    </row>
    <row r="53" spans="1:8">
      <c r="A53" s="6" t="s">
        <v>610</v>
      </c>
      <c r="B53" s="604">
        <v>6087.39</v>
      </c>
      <c r="C53" s="604">
        <v>4862.21</v>
      </c>
      <c r="D53" s="604">
        <v>1151.8869999999999</v>
      </c>
      <c r="E53" s="604">
        <v>73.293000000000006</v>
      </c>
      <c r="F53" s="605">
        <v>788.81399999999996</v>
      </c>
      <c r="G53" s="605">
        <v>5263.4960000000001</v>
      </c>
      <c r="H53" s="605">
        <v>35.08</v>
      </c>
    </row>
    <row r="54" spans="1:8">
      <c r="A54" s="260" t="s">
        <v>820</v>
      </c>
      <c r="B54" s="604">
        <v>25511.157999999999</v>
      </c>
      <c r="C54" s="604">
        <v>11016.587</v>
      </c>
      <c r="D54" s="604">
        <v>11732.499</v>
      </c>
      <c r="E54" s="604">
        <v>2762.0720000000001</v>
      </c>
      <c r="F54" s="605">
        <v>8239.1170000000002</v>
      </c>
      <c r="G54" s="605">
        <v>16513.169000000002</v>
      </c>
      <c r="H54" s="605">
        <v>758.87199999999996</v>
      </c>
    </row>
    <row r="55" spans="1:8">
      <c r="A55" s="6" t="s">
        <v>611</v>
      </c>
      <c r="B55" s="604">
        <v>26114.289000000001</v>
      </c>
      <c r="C55" s="604">
        <v>13565.869000000001</v>
      </c>
      <c r="D55" s="604">
        <v>12036.415000000001</v>
      </c>
      <c r="E55" s="604">
        <v>512.005</v>
      </c>
      <c r="F55" s="605">
        <v>10700.558999999999</v>
      </c>
      <c r="G55" s="605">
        <v>15395.573</v>
      </c>
      <c r="H55" s="605">
        <v>18.157</v>
      </c>
    </row>
    <row r="56" spans="1:8">
      <c r="A56" s="6" t="s">
        <v>612</v>
      </c>
      <c r="B56" s="604">
        <v>1671.1210000000001</v>
      </c>
      <c r="C56" s="604">
        <v>1397.223</v>
      </c>
      <c r="D56" s="604">
        <v>15</v>
      </c>
      <c r="E56" s="604">
        <v>258.89800000000002</v>
      </c>
      <c r="F56" s="605">
        <v>1385.6310000000001</v>
      </c>
      <c r="G56" s="605">
        <v>254.309</v>
      </c>
      <c r="H56" s="605">
        <v>31.181000000000001</v>
      </c>
    </row>
    <row r="57" spans="1:8">
      <c r="A57" s="6" t="s">
        <v>613</v>
      </c>
      <c r="B57" s="604">
        <v>25206.286</v>
      </c>
      <c r="C57" s="604">
        <v>24790.333999999999</v>
      </c>
      <c r="D57" s="604">
        <v>379.81</v>
      </c>
      <c r="E57" s="604">
        <v>36.142000000000003</v>
      </c>
      <c r="F57" s="605">
        <v>23560.1</v>
      </c>
      <c r="G57" s="605">
        <v>1640.23</v>
      </c>
      <c r="H57" s="605">
        <v>5.9560000000000004</v>
      </c>
    </row>
    <row r="58" spans="1:8">
      <c r="A58" s="6" t="s">
        <v>614</v>
      </c>
      <c r="B58" s="604">
        <v>1520.7149999999999</v>
      </c>
      <c r="C58" s="604">
        <v>976.774</v>
      </c>
      <c r="D58" s="604">
        <v>66.766999999999996</v>
      </c>
      <c r="E58" s="604">
        <v>477.17399999999998</v>
      </c>
      <c r="F58" s="605">
        <v>1241.6120000000001</v>
      </c>
      <c r="G58" s="605">
        <v>265.10300000000001</v>
      </c>
      <c r="H58" s="605">
        <v>14</v>
      </c>
    </row>
    <row r="59" spans="1:8">
      <c r="A59" s="6" t="s">
        <v>615</v>
      </c>
      <c r="B59" s="604">
        <v>3693.7190000000001</v>
      </c>
      <c r="C59" s="604">
        <v>659.60799999999995</v>
      </c>
      <c r="D59" s="604">
        <v>1502.1690000000001</v>
      </c>
      <c r="E59" s="604">
        <v>1531.942</v>
      </c>
      <c r="F59" s="605">
        <v>1263.7139999999999</v>
      </c>
      <c r="G59" s="605">
        <v>1520.8910000000001</v>
      </c>
      <c r="H59" s="605">
        <v>909.11400000000003</v>
      </c>
    </row>
    <row r="60" spans="1:8">
      <c r="A60" s="6" t="s">
        <v>616</v>
      </c>
      <c r="B60" s="604">
        <v>6223.5630000000001</v>
      </c>
      <c r="C60" s="604">
        <v>5383.7259999999997</v>
      </c>
      <c r="D60" s="604">
        <v>681.96600000000001</v>
      </c>
      <c r="E60" s="604">
        <v>157.87100000000001</v>
      </c>
      <c r="F60" s="605">
        <v>4895.6220000000003</v>
      </c>
      <c r="G60" s="605">
        <v>1303.8710000000001</v>
      </c>
      <c r="H60" s="605">
        <v>24.07</v>
      </c>
    </row>
    <row r="61" spans="1:8">
      <c r="A61" s="6" t="s">
        <v>617</v>
      </c>
      <c r="B61" s="604">
        <v>24192.424999999999</v>
      </c>
      <c r="C61" s="604">
        <v>23842.871999999999</v>
      </c>
      <c r="D61" s="604">
        <v>106.051</v>
      </c>
      <c r="E61" s="604">
        <v>243.50200000000001</v>
      </c>
      <c r="F61" s="605">
        <v>3106.5859999999998</v>
      </c>
      <c r="G61" s="605">
        <v>20121.542000000001</v>
      </c>
      <c r="H61" s="605">
        <v>964.29700000000003</v>
      </c>
    </row>
    <row r="62" spans="1:8">
      <c r="A62" s="6" t="s">
        <v>618</v>
      </c>
      <c r="B62" s="604">
        <v>26739.62</v>
      </c>
      <c r="C62" s="604">
        <v>20700.945</v>
      </c>
      <c r="D62" s="604">
        <v>4826.0119999999997</v>
      </c>
      <c r="E62" s="604">
        <v>1212.663</v>
      </c>
      <c r="F62" s="605">
        <v>19435.498</v>
      </c>
      <c r="G62" s="605">
        <v>7206.326</v>
      </c>
      <c r="H62" s="605">
        <v>97.796000000000006</v>
      </c>
    </row>
    <row r="63" spans="1:8">
      <c r="A63" s="260" t="s">
        <v>822</v>
      </c>
      <c r="B63" s="604">
        <v>77672.570000000007</v>
      </c>
      <c r="C63" s="604">
        <v>64492.756999999998</v>
      </c>
      <c r="D63" s="604">
        <v>8459.9259999999995</v>
      </c>
      <c r="E63" s="604">
        <v>4719.8869999999997</v>
      </c>
      <c r="F63" s="605">
        <v>57044.928999999996</v>
      </c>
      <c r="G63" s="605">
        <v>15351.365</v>
      </c>
      <c r="H63" s="605">
        <v>5276.2759999999998</v>
      </c>
    </row>
    <row r="64" spans="1:8">
      <c r="A64" s="6" t="s">
        <v>619</v>
      </c>
      <c r="B64" s="604">
        <v>89506.648000000001</v>
      </c>
      <c r="C64" s="604">
        <v>38444.873</v>
      </c>
      <c r="D64" s="604">
        <v>35412.648000000001</v>
      </c>
      <c r="E64" s="604">
        <v>15649.127</v>
      </c>
      <c r="F64" s="605">
        <v>36337.695</v>
      </c>
      <c r="G64" s="605">
        <v>46942.33</v>
      </c>
      <c r="H64" s="605">
        <v>6226.6229999999996</v>
      </c>
    </row>
    <row r="65" spans="1:8">
      <c r="A65" s="6" t="s">
        <v>620</v>
      </c>
      <c r="B65" s="604">
        <v>5176.9979999999996</v>
      </c>
      <c r="C65" s="604">
        <v>4241.9579999999996</v>
      </c>
      <c r="D65" s="604">
        <v>94.753</v>
      </c>
      <c r="E65" s="604">
        <v>840.28700000000003</v>
      </c>
      <c r="F65" s="605">
        <v>645.41200000000003</v>
      </c>
      <c r="G65" s="605">
        <v>4293.5339999999997</v>
      </c>
      <c r="H65" s="605">
        <v>238.05199999999999</v>
      </c>
    </row>
    <row r="66" spans="1:8">
      <c r="A66" s="6" t="s">
        <v>621</v>
      </c>
      <c r="B66" s="604">
        <v>1093.5219999999999</v>
      </c>
      <c r="C66" s="604">
        <v>245.36699999999999</v>
      </c>
      <c r="D66" s="604">
        <v>800.50900000000001</v>
      </c>
      <c r="E66" s="604">
        <v>47.646000000000001</v>
      </c>
      <c r="F66" s="605">
        <v>929.96600000000001</v>
      </c>
      <c r="G66" s="605">
        <v>154.55600000000001</v>
      </c>
      <c r="H66" s="605">
        <v>9</v>
      </c>
    </row>
    <row r="67" spans="1:8">
      <c r="A67" s="6" t="s">
        <v>622</v>
      </c>
      <c r="B67" s="604">
        <v>547.77499999999998</v>
      </c>
      <c r="C67" s="604">
        <v>112.751</v>
      </c>
      <c r="D67" s="604">
        <v>421.65699999999998</v>
      </c>
      <c r="E67" s="604">
        <v>13.367000000000001</v>
      </c>
      <c r="F67" s="605">
        <v>176.72200000000001</v>
      </c>
      <c r="G67" s="605">
        <v>350.71800000000002</v>
      </c>
      <c r="H67" s="605">
        <v>20.335000000000001</v>
      </c>
    </row>
    <row r="68" spans="1:8">
      <c r="A68" s="6" t="s">
        <v>623</v>
      </c>
      <c r="B68" s="604">
        <v>5799.5789999999997</v>
      </c>
      <c r="C68" s="604">
        <v>3374.57</v>
      </c>
      <c r="D68" s="604">
        <v>1451.5429999999999</v>
      </c>
      <c r="E68" s="604">
        <v>973.46600000000001</v>
      </c>
      <c r="F68" s="605">
        <v>3850.268</v>
      </c>
      <c r="G68" s="605">
        <v>1885.499</v>
      </c>
      <c r="H68" s="605">
        <v>63.811999999999998</v>
      </c>
    </row>
    <row r="69" spans="1:8">
      <c r="A69" s="6" t="s">
        <v>624</v>
      </c>
      <c r="B69" s="604">
        <v>2445.56</v>
      </c>
      <c r="C69" s="604">
        <v>855.58</v>
      </c>
      <c r="D69" s="604">
        <v>1457.6969999999999</v>
      </c>
      <c r="E69" s="604">
        <v>132.28299999999999</v>
      </c>
      <c r="F69" s="605">
        <v>674.21</v>
      </c>
      <c r="G69" s="605">
        <v>1767.1279999999999</v>
      </c>
      <c r="H69" s="605">
        <v>4.2220000000000004</v>
      </c>
    </row>
    <row r="70" spans="1:8">
      <c r="A70" s="6" t="s">
        <v>625</v>
      </c>
      <c r="B70" s="604">
        <v>1233.566</v>
      </c>
      <c r="C70" s="604">
        <v>517.40700000000004</v>
      </c>
      <c r="D70" s="604">
        <v>653.12599999999998</v>
      </c>
      <c r="E70" s="604">
        <v>63.033000000000001</v>
      </c>
      <c r="F70" s="605">
        <v>823.154</v>
      </c>
      <c r="G70" s="605">
        <v>397.71800000000002</v>
      </c>
      <c r="H70" s="605">
        <v>12.694000000000001</v>
      </c>
    </row>
    <row r="71" spans="1:8">
      <c r="A71" s="261" t="s">
        <v>626</v>
      </c>
      <c r="B71" s="616">
        <v>4549.152</v>
      </c>
      <c r="C71" s="616">
        <v>4266.6149999999998</v>
      </c>
      <c r="D71" s="616">
        <v>261.54399999999998</v>
      </c>
      <c r="E71" s="616">
        <v>20.992999999999999</v>
      </c>
      <c r="F71" s="616">
        <v>4264.2370000000001</v>
      </c>
      <c r="G71" s="616">
        <v>270.25299999999999</v>
      </c>
      <c r="H71" s="616">
        <v>14.662000000000001</v>
      </c>
    </row>
  </sheetData>
  <mergeCells count="6">
    <mergeCell ref="A5:A6"/>
    <mergeCell ref="B5:B6"/>
    <mergeCell ref="C5:E5"/>
    <mergeCell ref="F5:H5"/>
    <mergeCell ref="A2:H2"/>
    <mergeCell ref="G4:H4"/>
  </mergeCells>
  <hyperlinks>
    <hyperlink ref="G4" location="'Листа табела'!A1" display="Листа табела"/>
    <hyperlink ref="G4:H4" location="'Lista tabela'!A1" display="Lista tabela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pane ySplit="5" topLeftCell="A6" activePane="bottomLeft" state="frozen"/>
      <selection pane="bottomLeft" activeCell="B6" sqref="B6:G18"/>
    </sheetView>
  </sheetViews>
  <sheetFormatPr defaultRowHeight="15"/>
  <cols>
    <col min="1" max="1" width="58.7109375" customWidth="1"/>
    <col min="2" max="2" width="11.28515625" customWidth="1"/>
    <col min="3" max="3" width="11.140625" customWidth="1"/>
    <col min="4" max="4" width="9.85546875" customWidth="1"/>
    <col min="5" max="5" width="11.5703125" customWidth="1"/>
    <col min="6" max="6" width="10.7109375" customWidth="1"/>
    <col min="7" max="7" width="11" customWidth="1"/>
  </cols>
  <sheetData>
    <row r="2" spans="1:7" ht="15" customHeight="1">
      <c r="A2" s="772" t="s">
        <v>1406</v>
      </c>
      <c r="B2" s="772"/>
      <c r="C2" s="772"/>
      <c r="D2" s="772"/>
      <c r="E2" s="772"/>
      <c r="F2" s="772"/>
      <c r="G2" s="772"/>
    </row>
    <row r="3" spans="1:7">
      <c r="A3" s="372"/>
      <c r="B3" s="301"/>
      <c r="C3" s="869" t="s">
        <v>958</v>
      </c>
      <c r="D3" s="869"/>
      <c r="E3" s="869"/>
      <c r="F3" s="869"/>
      <c r="G3" s="869"/>
    </row>
    <row r="4" spans="1:7" ht="15.75" thickBot="1">
      <c r="A4" s="431"/>
      <c r="B4" s="432"/>
      <c r="C4" s="432"/>
      <c r="D4" s="432"/>
      <c r="E4" s="432"/>
      <c r="F4" s="780" t="s">
        <v>887</v>
      </c>
      <c r="G4" s="780"/>
    </row>
    <row r="5" spans="1:7" ht="36.75" customHeight="1" thickBot="1">
      <c r="A5" s="433" t="s">
        <v>959</v>
      </c>
      <c r="B5" s="434" t="s">
        <v>791</v>
      </c>
      <c r="C5" s="434" t="s">
        <v>792</v>
      </c>
      <c r="D5" s="434" t="s">
        <v>774</v>
      </c>
      <c r="E5" s="435" t="s">
        <v>793</v>
      </c>
      <c r="F5" s="434" t="s">
        <v>794</v>
      </c>
      <c r="G5" s="436" t="s">
        <v>795</v>
      </c>
    </row>
    <row r="6" spans="1:7">
      <c r="A6" s="420" t="s">
        <v>960</v>
      </c>
      <c r="B6" s="706">
        <v>101.29928122368241</v>
      </c>
      <c r="C6" s="706">
        <v>98.813436420912652</v>
      </c>
      <c r="D6" s="706">
        <v>100.91508379780913</v>
      </c>
      <c r="E6" s="706">
        <v>101.44481675637178</v>
      </c>
      <c r="F6" s="706">
        <v>99.699707769305704</v>
      </c>
      <c r="G6" s="706">
        <v>101.0094157292714</v>
      </c>
    </row>
    <row r="7" spans="1:7">
      <c r="A7" s="421" t="s">
        <v>961</v>
      </c>
      <c r="B7" s="706">
        <v>102.35361727087222</v>
      </c>
      <c r="C7" s="706">
        <v>97.786901692926492</v>
      </c>
      <c r="D7" s="706">
        <v>100.42633907158758</v>
      </c>
      <c r="E7" s="706">
        <v>102.47308289059194</v>
      </c>
      <c r="F7" s="706">
        <v>99.583958891780512</v>
      </c>
      <c r="G7" s="706">
        <v>102.53407451857726</v>
      </c>
    </row>
    <row r="8" spans="1:7">
      <c r="A8" s="421" t="s">
        <v>962</v>
      </c>
      <c r="B8" s="706">
        <v>106.82524263687485</v>
      </c>
      <c r="C8" s="706">
        <v>103.28984351376637</v>
      </c>
      <c r="D8" s="706">
        <v>106.87828528518723</v>
      </c>
      <c r="E8" s="706">
        <v>106.57829306883302</v>
      </c>
      <c r="F8" s="706">
        <v>105.02658109143643</v>
      </c>
      <c r="G8" s="706">
        <v>106.13658958259253</v>
      </c>
    </row>
    <row r="9" spans="1:7">
      <c r="A9" s="421" t="s">
        <v>963</v>
      </c>
      <c r="B9" s="706">
        <v>89.518323710449167</v>
      </c>
      <c r="C9" s="706">
        <v>87.191086732365321</v>
      </c>
      <c r="D9" s="706">
        <v>94.878596348724216</v>
      </c>
      <c r="E9" s="706">
        <v>91.361237719729047</v>
      </c>
      <c r="F9" s="706">
        <v>85.366528390520983</v>
      </c>
      <c r="G9" s="706">
        <v>89.122739487771668</v>
      </c>
    </row>
    <row r="10" spans="1:7">
      <c r="A10" s="421" t="s">
        <v>964</v>
      </c>
      <c r="B10" s="706">
        <v>99.964637610276569</v>
      </c>
      <c r="C10" s="706">
        <v>100.06498647640578</v>
      </c>
      <c r="D10" s="706">
        <v>100.00727684766959</v>
      </c>
      <c r="E10" s="706">
        <v>102.06334882666364</v>
      </c>
      <c r="F10" s="706">
        <v>100.93273179768278</v>
      </c>
      <c r="G10" s="706">
        <v>99.88927713655913</v>
      </c>
    </row>
    <row r="11" spans="1:7">
      <c r="A11" s="421" t="s">
        <v>965</v>
      </c>
      <c r="B11" s="706">
        <v>99.854432618510515</v>
      </c>
      <c r="C11" s="706">
        <v>97.282974067028078</v>
      </c>
      <c r="D11" s="706">
        <v>101.55324356784863</v>
      </c>
      <c r="E11" s="706">
        <v>98.739015524926373</v>
      </c>
      <c r="F11" s="706">
        <v>95.030063944215257</v>
      </c>
      <c r="G11" s="706">
        <v>100.42708993191263</v>
      </c>
    </row>
    <row r="12" spans="1:7">
      <c r="A12" s="421" t="s">
        <v>966</v>
      </c>
      <c r="B12" s="706">
        <v>102.99657358774614</v>
      </c>
      <c r="C12" s="706">
        <v>102.00152529112243</v>
      </c>
      <c r="D12" s="706">
        <v>103.98906375280303</v>
      </c>
      <c r="E12" s="706">
        <v>102.37344351224587</v>
      </c>
      <c r="F12" s="706">
        <v>100.70732540611642</v>
      </c>
      <c r="G12" s="706">
        <v>100.59388383624351</v>
      </c>
    </row>
    <row r="13" spans="1:7">
      <c r="A13" s="421" t="s">
        <v>967</v>
      </c>
      <c r="B13" s="706">
        <v>103.14751299369776</v>
      </c>
      <c r="C13" s="706">
        <v>100.92087315788277</v>
      </c>
      <c r="D13" s="706">
        <v>100.69615192104828</v>
      </c>
      <c r="E13" s="706">
        <v>102.30074634219713</v>
      </c>
      <c r="F13" s="706">
        <v>102.9394824187068</v>
      </c>
      <c r="G13" s="706">
        <v>101.21479516387085</v>
      </c>
    </row>
    <row r="14" spans="1:7">
      <c r="A14" s="421" t="s">
        <v>968</v>
      </c>
      <c r="B14" s="706">
        <v>99.952884536772402</v>
      </c>
      <c r="C14" s="706">
        <v>99.939515924084859</v>
      </c>
      <c r="D14" s="706">
        <v>100.01513292883043</v>
      </c>
      <c r="E14" s="706">
        <v>99.997227759702213</v>
      </c>
      <c r="F14" s="706">
        <v>99.989695549566505</v>
      </c>
      <c r="G14" s="706">
        <v>99.946573837308932</v>
      </c>
    </row>
    <row r="15" spans="1:7">
      <c r="A15" s="421" t="s">
        <v>969</v>
      </c>
      <c r="B15" s="706">
        <v>100.81986031561902</v>
      </c>
      <c r="C15" s="706">
        <v>100.5696964706609</v>
      </c>
      <c r="D15" s="706">
        <v>101.02363415932463</v>
      </c>
      <c r="E15" s="706">
        <v>101.73701540826745</v>
      </c>
      <c r="F15" s="706">
        <v>99.475713321427762</v>
      </c>
      <c r="G15" s="706">
        <v>101.99732405877154</v>
      </c>
    </row>
    <row r="16" spans="1:7">
      <c r="A16" s="421" t="s">
        <v>970</v>
      </c>
      <c r="B16" s="706">
        <v>100</v>
      </c>
      <c r="C16" s="706">
        <v>100</v>
      </c>
      <c r="D16" s="706">
        <v>101.38037494781602</v>
      </c>
      <c r="E16" s="706">
        <v>100</v>
      </c>
      <c r="F16" s="706">
        <v>100</v>
      </c>
      <c r="G16" s="706">
        <v>100</v>
      </c>
    </row>
    <row r="17" spans="1:7">
      <c r="A17" s="421" t="s">
        <v>971</v>
      </c>
      <c r="B17" s="706">
        <v>100.33951118603943</v>
      </c>
      <c r="C17" s="706">
        <v>97.692662667281951</v>
      </c>
      <c r="D17" s="706">
        <v>101.53144312072466</v>
      </c>
      <c r="E17" s="706">
        <v>100.10039664091633</v>
      </c>
      <c r="F17" s="706">
        <v>100</v>
      </c>
      <c r="G17" s="706">
        <v>101.22194416017139</v>
      </c>
    </row>
    <row r="18" spans="1:7">
      <c r="A18" s="445" t="s">
        <v>972</v>
      </c>
      <c r="B18" s="707">
        <v>100.17696909777163</v>
      </c>
      <c r="C18" s="708">
        <v>98.244973104475235</v>
      </c>
      <c r="D18" s="708">
        <v>101.14550383220289</v>
      </c>
      <c r="E18" s="708">
        <v>99.731394923791711</v>
      </c>
      <c r="F18" s="708">
        <v>99.161017781707443</v>
      </c>
      <c r="G18" s="708">
        <v>100.28086761650492</v>
      </c>
    </row>
  </sheetData>
  <mergeCells count="3">
    <mergeCell ref="C3:G3"/>
    <mergeCell ref="F4:G4"/>
    <mergeCell ref="A2:G2"/>
  </mergeCells>
  <hyperlinks>
    <hyperlink ref="F4" location="'Листа табела'!A1" display="Листа табела"/>
    <hyperlink ref="F4:G4" location="'Lista tabela'!A1" display="Lista tabela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7"/>
  <sheetViews>
    <sheetView workbookViewId="0">
      <pane ySplit="5" topLeftCell="A111" activePane="bottomLeft" state="frozen"/>
      <selection pane="bottomLeft" activeCell="C6" sqref="C6:H165"/>
    </sheetView>
  </sheetViews>
  <sheetFormatPr defaultRowHeight="12"/>
  <cols>
    <col min="1" max="1" width="50.7109375" style="301" customWidth="1"/>
    <col min="2" max="2" width="10.28515625" style="301" customWidth="1"/>
    <col min="3" max="4" width="11.28515625" style="301" customWidth="1"/>
    <col min="5" max="5" width="9.140625" style="301"/>
    <col min="6" max="6" width="11.42578125" style="301" customWidth="1"/>
    <col min="7" max="7" width="10.5703125" style="301" customWidth="1"/>
    <col min="8" max="8" width="11.85546875" style="301" customWidth="1"/>
    <col min="9" max="16384" width="9.140625" style="301"/>
  </cols>
  <sheetData>
    <row r="2" spans="1:8" ht="13.5">
      <c r="A2" s="772" t="s">
        <v>1407</v>
      </c>
      <c r="B2" s="772"/>
      <c r="C2" s="772"/>
      <c r="D2" s="772"/>
      <c r="E2" s="772"/>
      <c r="F2" s="772"/>
      <c r="G2" s="772"/>
      <c r="H2" s="772"/>
    </row>
    <row r="3" spans="1:8">
      <c r="A3" s="372"/>
      <c r="H3" s="437" t="s">
        <v>0</v>
      </c>
    </row>
    <row r="4" spans="1:8" ht="15.75" customHeight="1" thickBot="1">
      <c r="A4" s="438"/>
      <c r="B4" s="439"/>
      <c r="C4" s="439"/>
      <c r="D4" s="439"/>
      <c r="E4" s="439"/>
      <c r="F4" s="439"/>
      <c r="G4" s="780" t="s">
        <v>887</v>
      </c>
      <c r="H4" s="780"/>
    </row>
    <row r="5" spans="1:8" ht="39" customHeight="1" thickBot="1">
      <c r="A5" s="433" t="s">
        <v>959</v>
      </c>
      <c r="B5" s="440" t="s">
        <v>973</v>
      </c>
      <c r="C5" s="441" t="s">
        <v>791</v>
      </c>
      <c r="D5" s="441" t="s">
        <v>792</v>
      </c>
      <c r="E5" s="434" t="s">
        <v>774</v>
      </c>
      <c r="F5" s="435" t="s">
        <v>793</v>
      </c>
      <c r="G5" s="434" t="s">
        <v>794</v>
      </c>
      <c r="H5" s="442" t="s">
        <v>795</v>
      </c>
    </row>
    <row r="6" spans="1:8" ht="13.5" customHeight="1">
      <c r="A6" s="422" t="s">
        <v>974</v>
      </c>
      <c r="B6" s="423" t="s">
        <v>539</v>
      </c>
      <c r="C6" s="709">
        <v>2.1308333333333334</v>
      </c>
      <c r="D6" s="710">
        <v>3.43</v>
      </c>
      <c r="E6" s="710">
        <v>1.8591666666666666</v>
      </c>
      <c r="F6" s="710">
        <v>3.2774999999999999</v>
      </c>
      <c r="G6" s="710">
        <v>2.0858333333333334</v>
      </c>
      <c r="H6" s="710">
        <v>2.4950000000000001</v>
      </c>
    </row>
    <row r="7" spans="1:8" ht="13.5" customHeight="1">
      <c r="A7" s="422" t="s">
        <v>975</v>
      </c>
      <c r="B7" s="423" t="s">
        <v>539</v>
      </c>
      <c r="C7" s="709">
        <v>0.99416666666666675</v>
      </c>
      <c r="D7" s="710">
        <v>1.19</v>
      </c>
      <c r="E7" s="710">
        <v>1.2033333333333334</v>
      </c>
      <c r="F7" s="710">
        <v>0.97166666666666679</v>
      </c>
      <c r="G7" s="710">
        <v>1.3216666666666668</v>
      </c>
      <c r="H7" s="710">
        <v>1.0616666666666668</v>
      </c>
    </row>
    <row r="8" spans="1:8" ht="13.5" customHeight="1">
      <c r="A8" s="422" t="s">
        <v>976</v>
      </c>
      <c r="B8" s="423" t="s">
        <v>539</v>
      </c>
      <c r="C8" s="709">
        <v>2.6258333333333335</v>
      </c>
      <c r="D8" s="710">
        <v>1.7433333333333334</v>
      </c>
      <c r="E8" s="710">
        <v>1.9216666666666666</v>
      </c>
      <c r="F8" s="710">
        <v>1.97</v>
      </c>
      <c r="G8" s="710">
        <v>1.9650000000000001</v>
      </c>
      <c r="H8" s="710">
        <v>2.11</v>
      </c>
    </row>
    <row r="9" spans="1:8" ht="13.5" customHeight="1">
      <c r="A9" s="422" t="s">
        <v>980</v>
      </c>
      <c r="B9" s="423" t="s">
        <v>539</v>
      </c>
      <c r="C9" s="709">
        <v>2.2450000000000001</v>
      </c>
      <c r="D9" s="710">
        <v>1.9275</v>
      </c>
      <c r="E9" s="710">
        <v>1.9508333333333334</v>
      </c>
      <c r="F9" s="710">
        <v>2.14</v>
      </c>
      <c r="G9" s="710">
        <v>2.0716666666666668</v>
      </c>
      <c r="H9" s="710">
        <v>2.14</v>
      </c>
    </row>
    <row r="10" spans="1:8" ht="13.5" customHeight="1">
      <c r="A10" s="422" t="s">
        <v>977</v>
      </c>
      <c r="B10" s="423" t="s">
        <v>539</v>
      </c>
      <c r="C10" s="709">
        <v>2.9583333333333335</v>
      </c>
      <c r="D10" s="710">
        <v>3.1116666666666668</v>
      </c>
      <c r="E10" s="710">
        <v>2.6558333333333337</v>
      </c>
      <c r="F10" s="710">
        <v>3.0908333333333333</v>
      </c>
      <c r="G10" s="710">
        <v>3.0641666666666669</v>
      </c>
      <c r="H10" s="710">
        <v>2.355</v>
      </c>
    </row>
    <row r="11" spans="1:8" ht="13.5" customHeight="1">
      <c r="A11" s="422" t="s">
        <v>978</v>
      </c>
      <c r="B11" s="423" t="s">
        <v>539</v>
      </c>
      <c r="C11" s="709">
        <v>7.8266666666666671</v>
      </c>
      <c r="D11" s="710">
        <v>9.1916666666666664</v>
      </c>
      <c r="E11" s="710">
        <v>7.9816666666666665</v>
      </c>
      <c r="F11" s="710">
        <v>7.24</v>
      </c>
      <c r="G11" s="710">
        <v>9.8716666666666661</v>
      </c>
      <c r="H11" s="710">
        <v>8.7650000000000006</v>
      </c>
    </row>
    <row r="12" spans="1:8" ht="13.5" customHeight="1">
      <c r="A12" s="422" t="s">
        <v>979</v>
      </c>
      <c r="B12" s="423" t="s">
        <v>539</v>
      </c>
      <c r="C12" s="709">
        <v>21.442499999999999</v>
      </c>
      <c r="D12" s="710">
        <v>16.425000000000001</v>
      </c>
      <c r="E12" s="710">
        <v>17.893333333333334</v>
      </c>
      <c r="F12" s="710">
        <v>19.193333333333332</v>
      </c>
      <c r="G12" s="710">
        <v>18.879166666666666</v>
      </c>
      <c r="H12" s="710">
        <v>19.428333333333331</v>
      </c>
    </row>
    <row r="13" spans="1:8" ht="13.5" customHeight="1">
      <c r="A13" s="422" t="s">
        <v>981</v>
      </c>
      <c r="B13" s="423" t="s">
        <v>539</v>
      </c>
      <c r="C13" s="709">
        <v>9.4600000000000009</v>
      </c>
      <c r="D13" s="710">
        <v>9.1641666666666666</v>
      </c>
      <c r="E13" s="710">
        <v>8.5658333333333339</v>
      </c>
      <c r="F13" s="710">
        <v>8.2774999999999999</v>
      </c>
      <c r="G13" s="710">
        <v>8.6208333333333336</v>
      </c>
      <c r="H13" s="710">
        <v>9.5791666666666657</v>
      </c>
    </row>
    <row r="14" spans="1:8" ht="13.5" customHeight="1">
      <c r="A14" s="422" t="s">
        <v>982</v>
      </c>
      <c r="B14" s="423" t="s">
        <v>539</v>
      </c>
      <c r="C14" s="709">
        <v>4.8499999999999996</v>
      </c>
      <c r="D14" s="710">
        <v>4.43</v>
      </c>
      <c r="E14" s="710">
        <v>4.4858333333333338</v>
      </c>
      <c r="F14" s="710">
        <v>4.5558333333333332</v>
      </c>
      <c r="G14" s="710">
        <v>4.2508333333333335</v>
      </c>
      <c r="H14" s="710">
        <v>4.6524999999999999</v>
      </c>
    </row>
    <row r="15" spans="1:8" ht="13.5" customHeight="1">
      <c r="A15" s="422" t="s">
        <v>983</v>
      </c>
      <c r="B15" s="423" t="s">
        <v>539</v>
      </c>
      <c r="C15" s="709">
        <v>13.6625</v>
      </c>
      <c r="D15" s="710">
        <v>13.645</v>
      </c>
      <c r="E15" s="710">
        <v>17.880833333333332</v>
      </c>
      <c r="F15" s="710">
        <v>15.4475</v>
      </c>
      <c r="G15" s="710">
        <v>17.835000000000001</v>
      </c>
      <c r="H15" s="710">
        <v>20.921666666666663</v>
      </c>
    </row>
    <row r="16" spans="1:8" ht="13.5" customHeight="1">
      <c r="A16" s="422" t="s">
        <v>984</v>
      </c>
      <c r="B16" s="423" t="s">
        <v>539</v>
      </c>
      <c r="C16" s="709">
        <v>12.589166666666667</v>
      </c>
      <c r="D16" s="710">
        <v>13.15</v>
      </c>
      <c r="E16" s="710">
        <v>12.176666666666666</v>
      </c>
      <c r="F16" s="710">
        <v>15.186666666666666</v>
      </c>
      <c r="G16" s="710">
        <v>13.799166666666666</v>
      </c>
      <c r="H16" s="710">
        <v>14.2225</v>
      </c>
    </row>
    <row r="17" spans="1:8" ht="13.5" customHeight="1">
      <c r="A17" s="422" t="s">
        <v>985</v>
      </c>
      <c r="B17" s="423" t="s">
        <v>539</v>
      </c>
      <c r="C17" s="709">
        <v>13.441666666666666</v>
      </c>
      <c r="D17" s="710">
        <v>11.100833333333332</v>
      </c>
      <c r="E17" s="710">
        <v>11.599166666666667</v>
      </c>
      <c r="F17" s="710">
        <v>9.1658333333333335</v>
      </c>
      <c r="G17" s="710">
        <v>13.237500000000001</v>
      </c>
      <c r="H17" s="710">
        <v>13.153333333333332</v>
      </c>
    </row>
    <row r="18" spans="1:8" ht="13.5" customHeight="1">
      <c r="A18" s="422" t="s">
        <v>986</v>
      </c>
      <c r="B18" s="423" t="s">
        <v>539</v>
      </c>
      <c r="C18" s="709">
        <v>15.331666666666665</v>
      </c>
      <c r="D18" s="710">
        <v>15.183333333333332</v>
      </c>
      <c r="E18" s="710">
        <v>15.026666666666667</v>
      </c>
      <c r="F18" s="710">
        <v>17.63</v>
      </c>
      <c r="G18" s="710">
        <v>20.465</v>
      </c>
      <c r="H18" s="710">
        <v>20.313333333333336</v>
      </c>
    </row>
    <row r="19" spans="1:8" ht="13.5" customHeight="1">
      <c r="A19" s="422" t="s">
        <v>987</v>
      </c>
      <c r="B19" s="423" t="s">
        <v>539</v>
      </c>
      <c r="C19" s="709">
        <v>9.3533333333333335</v>
      </c>
      <c r="D19" s="710">
        <v>8.2083333333333339</v>
      </c>
      <c r="E19" s="710">
        <v>9.5066666666666659</v>
      </c>
      <c r="F19" s="710">
        <v>9.6116666666666664</v>
      </c>
      <c r="G19" s="710">
        <v>9.9933333333333323</v>
      </c>
      <c r="H19" s="710">
        <v>8.8183333333333334</v>
      </c>
    </row>
    <row r="20" spans="1:8" ht="13.5" customHeight="1">
      <c r="A20" s="422" t="s">
        <v>988</v>
      </c>
      <c r="B20" s="423" t="s">
        <v>540</v>
      </c>
      <c r="C20" s="709">
        <v>1.3491666666666666</v>
      </c>
      <c r="D20" s="710">
        <v>1.46</v>
      </c>
      <c r="E20" s="710">
        <v>1.4375</v>
      </c>
      <c r="F20" s="710">
        <v>1.42</v>
      </c>
      <c r="G20" s="710">
        <v>1.4491666666666669</v>
      </c>
      <c r="H20" s="710">
        <v>1.5466666666666666</v>
      </c>
    </row>
    <row r="21" spans="1:8" ht="13.5" customHeight="1">
      <c r="A21" s="424" t="s">
        <v>989</v>
      </c>
      <c r="B21" s="425" t="s">
        <v>540</v>
      </c>
      <c r="C21" s="709">
        <v>2.0074999999999998</v>
      </c>
      <c r="D21" s="710">
        <v>2.1041666666666665</v>
      </c>
      <c r="E21" s="710">
        <v>2.0933333333333333</v>
      </c>
      <c r="F21" s="710">
        <v>1.9133333333333333</v>
      </c>
      <c r="G21" s="710">
        <v>2.059166666666667</v>
      </c>
      <c r="H21" s="710">
        <v>1.7733333333333334</v>
      </c>
    </row>
    <row r="22" spans="1:8" ht="13.5" customHeight="1">
      <c r="A22" s="424" t="s">
        <v>990</v>
      </c>
      <c r="B22" s="423" t="s">
        <v>539</v>
      </c>
      <c r="C22" s="709">
        <v>4.8841666666666663</v>
      </c>
      <c r="D22" s="710">
        <v>4.6091666666666669</v>
      </c>
      <c r="E22" s="710">
        <v>5.2225000000000001</v>
      </c>
      <c r="F22" s="710">
        <v>4.5483333333333338</v>
      </c>
      <c r="G22" s="710">
        <v>5</v>
      </c>
      <c r="H22" s="710">
        <v>5.9874999999999998</v>
      </c>
    </row>
    <row r="23" spans="1:8" ht="13.5" customHeight="1">
      <c r="A23" s="422" t="s">
        <v>991</v>
      </c>
      <c r="B23" s="423" t="s">
        <v>539</v>
      </c>
      <c r="C23" s="709">
        <v>11.057499999999999</v>
      </c>
      <c r="D23" s="710">
        <v>10.860833333333334</v>
      </c>
      <c r="E23" s="710">
        <v>11.129166666666666</v>
      </c>
      <c r="F23" s="710">
        <v>12.07</v>
      </c>
      <c r="G23" s="710">
        <v>12.138333333333334</v>
      </c>
      <c r="H23" s="710">
        <v>11.561666666666667</v>
      </c>
    </row>
    <row r="24" spans="1:8" ht="13.5" customHeight="1">
      <c r="A24" s="424" t="s">
        <v>992</v>
      </c>
      <c r="B24" s="425" t="s">
        <v>539</v>
      </c>
      <c r="C24" s="709">
        <v>5.0791666666666675</v>
      </c>
      <c r="D24" s="710">
        <v>5.5666666666666673</v>
      </c>
      <c r="E24" s="710">
        <v>4.8883333333333336</v>
      </c>
      <c r="F24" s="710">
        <v>4.5758333333333336</v>
      </c>
      <c r="G24" s="710">
        <v>5.2949999999999999</v>
      </c>
      <c r="H24" s="710">
        <v>4.46</v>
      </c>
    </row>
    <row r="25" spans="1:8" ht="13.5" customHeight="1">
      <c r="A25" s="422" t="s">
        <v>993</v>
      </c>
      <c r="B25" s="423" t="s">
        <v>1134</v>
      </c>
      <c r="C25" s="709">
        <v>0.26750000000000002</v>
      </c>
      <c r="D25" s="710">
        <v>0.21833333333333332</v>
      </c>
      <c r="E25" s="710">
        <v>0.19833333333333336</v>
      </c>
      <c r="F25" s="710">
        <v>0.22916666666666666</v>
      </c>
      <c r="G25" s="710">
        <v>0.3</v>
      </c>
      <c r="H25" s="710">
        <v>0.26</v>
      </c>
    </row>
    <row r="26" spans="1:8" ht="13.5" customHeight="1">
      <c r="A26" s="422" t="s">
        <v>994</v>
      </c>
      <c r="B26" s="423" t="s">
        <v>539</v>
      </c>
      <c r="C26" s="709">
        <v>19.973333333333336</v>
      </c>
      <c r="D26" s="710">
        <v>20.3</v>
      </c>
      <c r="E26" s="710">
        <v>20.58</v>
      </c>
      <c r="F26" s="710">
        <v>20.938333333333336</v>
      </c>
      <c r="G26" s="710">
        <v>18.928333333333331</v>
      </c>
      <c r="H26" s="710">
        <v>18.581666666666667</v>
      </c>
    </row>
    <row r="27" spans="1:8" ht="13.5" customHeight="1">
      <c r="A27" s="422" t="s">
        <v>995</v>
      </c>
      <c r="B27" s="423" t="s">
        <v>539</v>
      </c>
      <c r="C27" s="709">
        <v>4.0674999999999999</v>
      </c>
      <c r="D27" s="710">
        <v>3.4416666666666669</v>
      </c>
      <c r="E27" s="710">
        <v>3.6274999999999999</v>
      </c>
      <c r="F27" s="710">
        <v>3.7608333333333337</v>
      </c>
      <c r="G27" s="710">
        <v>3.7425000000000002</v>
      </c>
      <c r="H27" s="710">
        <v>3.5758333333333336</v>
      </c>
    </row>
    <row r="28" spans="1:8" ht="13.5" customHeight="1">
      <c r="A28" s="422" t="s">
        <v>996</v>
      </c>
      <c r="B28" s="423" t="s">
        <v>540</v>
      </c>
      <c r="C28" s="709">
        <v>2.0724999999999998</v>
      </c>
      <c r="D28" s="710">
        <v>2.0891666666666664</v>
      </c>
      <c r="E28" s="710">
        <v>2.105833333333333</v>
      </c>
      <c r="F28" s="710">
        <v>2.1166666666666667</v>
      </c>
      <c r="G28" s="710">
        <v>2.1208333333333331</v>
      </c>
      <c r="H28" s="710">
        <v>2.1349999999999998</v>
      </c>
    </row>
    <row r="29" spans="1:8" ht="13.5" customHeight="1">
      <c r="A29" s="424" t="s">
        <v>997</v>
      </c>
      <c r="B29" s="425" t="s">
        <v>539</v>
      </c>
      <c r="C29" s="709">
        <v>3.0008333333333335</v>
      </c>
      <c r="D29" s="710">
        <v>2.5933333333333337</v>
      </c>
      <c r="E29" s="710">
        <v>2.9391666666666669</v>
      </c>
      <c r="F29" s="710">
        <v>2.99</v>
      </c>
      <c r="G29" s="710">
        <v>2.9849999999999999</v>
      </c>
      <c r="H29" s="710">
        <v>2.9916666666666667</v>
      </c>
    </row>
    <row r="30" spans="1:8" ht="13.5" customHeight="1">
      <c r="A30" s="422" t="s">
        <v>998</v>
      </c>
      <c r="B30" s="423" t="s">
        <v>539</v>
      </c>
      <c r="C30" s="709">
        <v>2.0091666666666668</v>
      </c>
      <c r="D30" s="710">
        <v>1.8708333333333333</v>
      </c>
      <c r="E30" s="710">
        <v>1.9583333333333333</v>
      </c>
      <c r="F30" s="710">
        <v>2.0783333333333336</v>
      </c>
      <c r="G30" s="710">
        <v>2.0583333333333331</v>
      </c>
      <c r="H30" s="710">
        <v>1.9841666666666669</v>
      </c>
    </row>
    <row r="31" spans="1:8" ht="13.5" customHeight="1">
      <c r="A31" s="422" t="s">
        <v>999</v>
      </c>
      <c r="B31" s="423" t="s">
        <v>539</v>
      </c>
      <c r="C31" s="709">
        <v>1.5516666666666667</v>
      </c>
      <c r="D31" s="710">
        <v>1.3633333333333335</v>
      </c>
      <c r="E31" s="710">
        <v>1.6733333333333336</v>
      </c>
      <c r="F31" s="710">
        <v>1.7366666666666668</v>
      </c>
      <c r="G31" s="710">
        <v>1.4691666666666667</v>
      </c>
      <c r="H31" s="710">
        <v>1.6950000000000001</v>
      </c>
    </row>
    <row r="32" spans="1:8" ht="13.5" customHeight="1">
      <c r="A32" s="422" t="s">
        <v>1000</v>
      </c>
      <c r="B32" s="423" t="s">
        <v>539</v>
      </c>
      <c r="C32" s="709">
        <v>20.12083333333333</v>
      </c>
      <c r="D32" s="710">
        <v>18.226666666666667</v>
      </c>
      <c r="E32" s="710">
        <v>18.635000000000002</v>
      </c>
      <c r="F32" s="710">
        <v>19.293333333333333</v>
      </c>
      <c r="G32" s="710">
        <v>19.250833333333333</v>
      </c>
      <c r="H32" s="710">
        <v>19.821666666666665</v>
      </c>
    </row>
    <row r="33" spans="1:8" ht="13.5" customHeight="1">
      <c r="A33" s="422" t="s">
        <v>1001</v>
      </c>
      <c r="B33" s="423" t="s">
        <v>539</v>
      </c>
      <c r="C33" s="709">
        <v>6.36</v>
      </c>
      <c r="D33" s="710">
        <v>5.4591666666666665</v>
      </c>
      <c r="E33" s="710">
        <v>4.2983333333333338</v>
      </c>
      <c r="F33" s="710">
        <v>7.253333333333333</v>
      </c>
      <c r="G33" s="710">
        <v>5.7316666666666665</v>
      </c>
      <c r="H33" s="710">
        <v>8.4533333333333331</v>
      </c>
    </row>
    <row r="34" spans="1:8" ht="13.5" customHeight="1">
      <c r="A34" s="422" t="s">
        <v>1002</v>
      </c>
      <c r="B34" s="423" t="s">
        <v>539</v>
      </c>
      <c r="C34" s="709">
        <v>0.77749999999999997</v>
      </c>
      <c r="D34" s="710">
        <v>0.72416666666666663</v>
      </c>
      <c r="E34" s="710">
        <v>0.71</v>
      </c>
      <c r="F34" s="710">
        <v>0.73250000000000004</v>
      </c>
      <c r="G34" s="710">
        <v>0.8683333333333334</v>
      </c>
      <c r="H34" s="710">
        <v>1.0149999999999999</v>
      </c>
    </row>
    <row r="35" spans="1:8" ht="13.5" customHeight="1">
      <c r="A35" s="424" t="s">
        <v>1003</v>
      </c>
      <c r="B35" s="425" t="s">
        <v>539</v>
      </c>
      <c r="C35" s="709">
        <v>2.7991666666666668</v>
      </c>
      <c r="D35" s="710">
        <v>2.1841666666666666</v>
      </c>
      <c r="E35" s="710">
        <v>2.6433333333333335</v>
      </c>
      <c r="F35" s="710">
        <v>2.75</v>
      </c>
      <c r="G35" s="710">
        <v>2.5066666666666668</v>
      </c>
      <c r="H35" s="710">
        <v>2.9516666666666667</v>
      </c>
    </row>
    <row r="36" spans="1:8" ht="13.5" customHeight="1">
      <c r="A36" s="422" t="s">
        <v>1004</v>
      </c>
      <c r="B36" s="423" t="s">
        <v>539</v>
      </c>
      <c r="C36" s="709">
        <v>2.3666666666666667</v>
      </c>
      <c r="D36" s="710">
        <v>2.0808333333333331</v>
      </c>
      <c r="E36" s="710">
        <v>2.2358333333333333</v>
      </c>
      <c r="F36" s="710">
        <v>2.4183333333333334</v>
      </c>
      <c r="G36" s="710">
        <v>2.7149999999999999</v>
      </c>
      <c r="H36" s="710">
        <v>2.5308333333333337</v>
      </c>
    </row>
    <row r="37" spans="1:8" ht="13.5" customHeight="1">
      <c r="A37" s="422" t="s">
        <v>1005</v>
      </c>
      <c r="B37" s="423" t="s">
        <v>539</v>
      </c>
      <c r="C37" s="709">
        <v>3.1758333333333333</v>
      </c>
      <c r="D37" s="710">
        <v>2.9483333333333337</v>
      </c>
      <c r="E37" s="710">
        <v>3.2366666666666668</v>
      </c>
      <c r="F37" s="710">
        <v>3.2225000000000001</v>
      </c>
      <c r="G37" s="710">
        <v>3.0350000000000001</v>
      </c>
      <c r="H37" s="710">
        <v>3.434166666666667</v>
      </c>
    </row>
    <row r="38" spans="1:8" ht="13.5" customHeight="1">
      <c r="A38" s="422" t="s">
        <v>1006</v>
      </c>
      <c r="B38" s="423" t="s">
        <v>539</v>
      </c>
      <c r="C38" s="709">
        <v>2.2816666666666667</v>
      </c>
      <c r="D38" s="710">
        <v>1.7675000000000001</v>
      </c>
      <c r="E38" s="710">
        <v>2.0783333333333336</v>
      </c>
      <c r="F38" s="710">
        <v>2.3508333333333336</v>
      </c>
      <c r="G38" s="710">
        <v>2.3824999999999998</v>
      </c>
      <c r="H38" s="710">
        <v>2.4358333333333335</v>
      </c>
    </row>
    <row r="39" spans="1:8" ht="13.5" customHeight="1">
      <c r="A39" s="422" t="s">
        <v>1007</v>
      </c>
      <c r="B39" s="423" t="s">
        <v>539</v>
      </c>
      <c r="C39" s="709">
        <v>5.0183333333333335</v>
      </c>
      <c r="D39" s="710">
        <v>4.8674999999999997</v>
      </c>
      <c r="E39" s="710">
        <v>4.4758333333333331</v>
      </c>
      <c r="F39" s="710">
        <v>4.8891666666666671</v>
      </c>
      <c r="G39" s="710">
        <v>4.9800000000000004</v>
      </c>
      <c r="H39" s="710">
        <v>4.2433333333333341</v>
      </c>
    </row>
    <row r="40" spans="1:8" ht="13.5" customHeight="1">
      <c r="A40" s="422" t="s">
        <v>1008</v>
      </c>
      <c r="B40" s="423" t="s">
        <v>539</v>
      </c>
      <c r="C40" s="709">
        <v>1.3574999999999999</v>
      </c>
      <c r="D40" s="710">
        <v>1.0383333333333333</v>
      </c>
      <c r="E40" s="710">
        <v>1.2216666666666669</v>
      </c>
      <c r="F40" s="710">
        <v>1.5558333333333334</v>
      </c>
      <c r="G40" s="710">
        <v>1.6933333333333334</v>
      </c>
      <c r="H40" s="710">
        <v>1.6633333333333333</v>
      </c>
    </row>
    <row r="41" spans="1:8" ht="13.5" customHeight="1">
      <c r="A41" s="422" t="s">
        <v>1009</v>
      </c>
      <c r="B41" s="423" t="s">
        <v>539</v>
      </c>
      <c r="C41" s="709">
        <v>0.91666666666666663</v>
      </c>
      <c r="D41" s="710">
        <v>0.75083333333333335</v>
      </c>
      <c r="E41" s="710">
        <v>0.73750000000000004</v>
      </c>
      <c r="F41" s="710">
        <v>1.0391666666666668</v>
      </c>
      <c r="G41" s="710">
        <v>0.95416666666666672</v>
      </c>
      <c r="H41" s="710">
        <v>1.3683333333333334</v>
      </c>
    </row>
    <row r="42" spans="1:8" ht="13.5" customHeight="1">
      <c r="A42" s="422" t="s">
        <v>1010</v>
      </c>
      <c r="B42" s="423" t="s">
        <v>539</v>
      </c>
      <c r="C42" s="709">
        <v>0.76083333333333336</v>
      </c>
      <c r="D42" s="710">
        <v>0.73916666666666675</v>
      </c>
      <c r="E42" s="710">
        <v>0.625</v>
      </c>
      <c r="F42" s="710">
        <v>1.06</v>
      </c>
      <c r="G42" s="710">
        <v>0.68</v>
      </c>
      <c r="H42" s="710">
        <v>0.85583333333333333</v>
      </c>
    </row>
    <row r="43" spans="1:8" ht="13.5" customHeight="1">
      <c r="A43" s="422" t="s">
        <v>1011</v>
      </c>
      <c r="B43" s="423" t="s">
        <v>539</v>
      </c>
      <c r="C43" s="709">
        <v>1.4424999999999999</v>
      </c>
      <c r="D43" s="710">
        <v>1.4283333333333332</v>
      </c>
      <c r="E43" s="710">
        <v>1.4225000000000001</v>
      </c>
      <c r="F43" s="710">
        <v>1.4516666666666667</v>
      </c>
      <c r="G43" s="710">
        <v>1.4533333333333336</v>
      </c>
      <c r="H43" s="710">
        <v>1.4524999999999999</v>
      </c>
    </row>
    <row r="44" spans="1:8" ht="13.5" customHeight="1">
      <c r="A44" s="422" t="s">
        <v>1012</v>
      </c>
      <c r="B44" s="423" t="s">
        <v>539</v>
      </c>
      <c r="C44" s="709">
        <v>4.9858333333333338</v>
      </c>
      <c r="D44" s="710">
        <v>5.0716666666666663</v>
      </c>
      <c r="E44" s="710">
        <v>5.52</v>
      </c>
      <c r="F44" s="710">
        <v>6.13</v>
      </c>
      <c r="G44" s="710">
        <v>5.5075000000000003</v>
      </c>
      <c r="H44" s="710">
        <v>4.8141666666666669</v>
      </c>
    </row>
    <row r="45" spans="1:8" ht="13.5" customHeight="1">
      <c r="A45" s="422" t="s">
        <v>1013</v>
      </c>
      <c r="B45" s="423" t="s">
        <v>539</v>
      </c>
      <c r="C45" s="709">
        <v>14.963333333333333</v>
      </c>
      <c r="D45" s="710">
        <v>14.768333333333334</v>
      </c>
      <c r="E45" s="710">
        <v>17.14</v>
      </c>
      <c r="F45" s="710">
        <v>16.872499999999999</v>
      </c>
      <c r="G45" s="710">
        <v>16.600000000000001</v>
      </c>
      <c r="H45" s="710">
        <v>17.906666666666666</v>
      </c>
    </row>
    <row r="46" spans="1:8" ht="13.5" customHeight="1">
      <c r="A46" s="422" t="s">
        <v>1014</v>
      </c>
      <c r="B46" s="423" t="s">
        <v>539</v>
      </c>
      <c r="C46" s="709">
        <v>16.910833333333333</v>
      </c>
      <c r="D46" s="710">
        <v>14.27</v>
      </c>
      <c r="E46" s="710">
        <v>16.984999999999999</v>
      </c>
      <c r="F46" s="710">
        <v>17.054166666666667</v>
      </c>
      <c r="G46" s="710">
        <v>19.656666666666666</v>
      </c>
      <c r="H46" s="710">
        <v>15.678333333333333</v>
      </c>
    </row>
    <row r="47" spans="1:8" ht="13.5" customHeight="1">
      <c r="A47" s="424" t="s">
        <v>1015</v>
      </c>
      <c r="B47" s="425" t="s">
        <v>539</v>
      </c>
      <c r="C47" s="709">
        <v>8.4541666666666675</v>
      </c>
      <c r="D47" s="710">
        <v>7.0366666666666671</v>
      </c>
      <c r="E47" s="710">
        <v>8.0591666666666661</v>
      </c>
      <c r="F47" s="710">
        <v>10.193333333333333</v>
      </c>
      <c r="G47" s="710">
        <v>11.31</v>
      </c>
      <c r="H47" s="710">
        <v>8.4824999999999999</v>
      </c>
    </row>
    <row r="48" spans="1:8" ht="13.5" customHeight="1">
      <c r="A48" s="126" t="s">
        <v>1016</v>
      </c>
      <c r="B48" s="426" t="s">
        <v>539</v>
      </c>
      <c r="C48" s="709">
        <v>7.2516666666666669</v>
      </c>
      <c r="D48" s="710">
        <v>6.6208333333333336</v>
      </c>
      <c r="E48" s="710">
        <v>8.831666666666667</v>
      </c>
      <c r="F48" s="710">
        <v>8.9574999999999996</v>
      </c>
      <c r="G48" s="710">
        <v>11.379166666666666</v>
      </c>
      <c r="H48" s="710">
        <v>7.833333333333333</v>
      </c>
    </row>
    <row r="49" spans="1:8" ht="13.5" customHeight="1">
      <c r="A49" s="422" t="s">
        <v>1017</v>
      </c>
      <c r="B49" s="423" t="s">
        <v>539</v>
      </c>
      <c r="C49" s="709">
        <v>0.7533333333333333</v>
      </c>
      <c r="D49" s="710">
        <v>0.77083333333333337</v>
      </c>
      <c r="E49" s="710">
        <v>0.78500000000000003</v>
      </c>
      <c r="F49" s="710">
        <v>0.78</v>
      </c>
      <c r="G49" s="710">
        <v>0.77083333333333337</v>
      </c>
      <c r="H49" s="710">
        <v>0.88500000000000001</v>
      </c>
    </row>
    <row r="50" spans="1:8" ht="13.5" customHeight="1">
      <c r="A50" s="422" t="s">
        <v>1018</v>
      </c>
      <c r="B50" s="423" t="s">
        <v>539</v>
      </c>
      <c r="C50" s="709">
        <v>13.620833333333334</v>
      </c>
      <c r="D50" s="710">
        <v>12.98</v>
      </c>
      <c r="E50" s="710">
        <v>12.692500000000001</v>
      </c>
      <c r="F50" s="710">
        <v>14.6775</v>
      </c>
      <c r="G50" s="710">
        <v>13.413333333333334</v>
      </c>
      <c r="H50" s="710">
        <v>13.860833333333332</v>
      </c>
    </row>
    <row r="51" spans="1:8" ht="13.5" customHeight="1">
      <c r="A51" s="424" t="s">
        <v>1019</v>
      </c>
      <c r="B51" s="425" t="s">
        <v>1135</v>
      </c>
      <c r="C51" s="709">
        <v>2.0249999999999999</v>
      </c>
      <c r="D51" s="710">
        <v>1.6691666666666669</v>
      </c>
      <c r="E51" s="710">
        <v>1.41</v>
      </c>
      <c r="F51" s="710">
        <v>1.9258333333333333</v>
      </c>
      <c r="G51" s="710">
        <v>1.6950000000000001</v>
      </c>
      <c r="H51" s="710">
        <v>1.6174999999999999</v>
      </c>
    </row>
    <row r="52" spans="1:8" ht="13.5" customHeight="1">
      <c r="A52" s="422" t="s">
        <v>1020</v>
      </c>
      <c r="B52" s="423" t="s">
        <v>540</v>
      </c>
      <c r="C52" s="709">
        <v>0.48</v>
      </c>
      <c r="D52" s="710">
        <v>0.49833333333333329</v>
      </c>
      <c r="E52" s="710">
        <v>0.52333333333333332</v>
      </c>
      <c r="F52" s="710">
        <v>0.58666666666666667</v>
      </c>
      <c r="G52" s="710">
        <v>0.57416666666666671</v>
      </c>
      <c r="H52" s="710">
        <v>0.52833333333333332</v>
      </c>
    </row>
    <row r="53" spans="1:8" ht="13.5" customHeight="1">
      <c r="A53" s="422" t="s">
        <v>1021</v>
      </c>
      <c r="B53" s="423" t="s">
        <v>540</v>
      </c>
      <c r="C53" s="709">
        <v>2.2374999999999998</v>
      </c>
      <c r="D53" s="710">
        <v>1.3225</v>
      </c>
      <c r="E53" s="710">
        <v>1.56</v>
      </c>
      <c r="F53" s="710">
        <v>1.4683333333333333</v>
      </c>
      <c r="G53" s="710">
        <v>1.6091666666666666</v>
      </c>
      <c r="H53" s="710">
        <v>2.2108333333333334</v>
      </c>
    </row>
    <row r="54" spans="1:8" ht="13.5" customHeight="1">
      <c r="A54" s="422" t="s">
        <v>1022</v>
      </c>
      <c r="B54" s="423" t="s">
        <v>540</v>
      </c>
      <c r="C54" s="709">
        <v>19.677499999999998</v>
      </c>
      <c r="D54" s="710">
        <v>12.909166666666666</v>
      </c>
      <c r="E54" s="710">
        <v>21.561666666666667</v>
      </c>
      <c r="F54" s="710">
        <v>15.010833333333332</v>
      </c>
      <c r="G54" s="710">
        <v>24.440833333333334</v>
      </c>
      <c r="H54" s="710">
        <v>17.774999999999999</v>
      </c>
    </row>
    <row r="55" spans="1:8" ht="13.5" customHeight="1">
      <c r="A55" s="424" t="s">
        <v>1023</v>
      </c>
      <c r="B55" s="425" t="s">
        <v>540</v>
      </c>
      <c r="C55" s="709">
        <v>5.89</v>
      </c>
      <c r="D55" s="710">
        <v>5.0708333333333337</v>
      </c>
      <c r="E55" s="710">
        <v>5.059166666666667</v>
      </c>
      <c r="F55" s="710">
        <v>5.1383333333333336</v>
      </c>
      <c r="G55" s="710">
        <v>5.4066666666666672</v>
      </c>
      <c r="H55" s="710">
        <v>5.5383333333333331</v>
      </c>
    </row>
    <row r="56" spans="1:8" ht="13.5" customHeight="1">
      <c r="A56" s="422" t="s">
        <v>1024</v>
      </c>
      <c r="B56" s="423" t="s">
        <v>540</v>
      </c>
      <c r="C56" s="709">
        <v>2.0733333333333333</v>
      </c>
      <c r="D56" s="710">
        <v>3.2683333333333335</v>
      </c>
      <c r="E56" s="710">
        <v>1.4608333333333334</v>
      </c>
      <c r="F56" s="710">
        <v>2.8475000000000001</v>
      </c>
      <c r="G56" s="710">
        <v>3.1591666666666667</v>
      </c>
      <c r="H56" s="710">
        <v>2.2766666666666668</v>
      </c>
    </row>
    <row r="57" spans="1:8" ht="13.5" customHeight="1">
      <c r="A57" s="424" t="s">
        <v>1025</v>
      </c>
      <c r="B57" s="425" t="s">
        <v>1136</v>
      </c>
      <c r="C57" s="709">
        <v>146.09833333333333</v>
      </c>
      <c r="D57" s="710">
        <v>114.605</v>
      </c>
      <c r="E57" s="710">
        <v>135.94083333333333</v>
      </c>
      <c r="F57" s="710">
        <v>115.51583333333332</v>
      </c>
      <c r="G57" s="710">
        <v>94.332499999999996</v>
      </c>
      <c r="H57" s="710">
        <v>151.11833333333334</v>
      </c>
    </row>
    <row r="58" spans="1:8" ht="13.5" customHeight="1">
      <c r="A58" s="422" t="s">
        <v>1026</v>
      </c>
      <c r="B58" s="423" t="s">
        <v>1137</v>
      </c>
      <c r="C58" s="709">
        <v>304.13833333333332</v>
      </c>
      <c r="D58" s="710">
        <v>337.95333333333332</v>
      </c>
      <c r="E58" s="710">
        <v>177.16</v>
      </c>
      <c r="F58" s="710">
        <v>150</v>
      </c>
      <c r="G58" s="710">
        <v>129.72916666666666</v>
      </c>
      <c r="H58" s="710">
        <v>260.10916666666662</v>
      </c>
    </row>
    <row r="59" spans="1:8" ht="13.5" customHeight="1">
      <c r="A59" s="422" t="s">
        <v>1027</v>
      </c>
      <c r="B59" s="423" t="s">
        <v>1136</v>
      </c>
      <c r="C59" s="709">
        <v>81.893333333333331</v>
      </c>
      <c r="D59" s="710">
        <v>73.877499999999998</v>
      </c>
      <c r="E59" s="710">
        <v>67.466666666666669</v>
      </c>
      <c r="F59" s="710">
        <v>57.129166666666663</v>
      </c>
      <c r="G59" s="710">
        <v>43.38666666666667</v>
      </c>
      <c r="H59" s="710">
        <v>83.855833333333322</v>
      </c>
    </row>
    <row r="60" spans="1:8" ht="13.5" customHeight="1">
      <c r="A60" s="424" t="s">
        <v>1028</v>
      </c>
      <c r="B60" s="425" t="s">
        <v>1136</v>
      </c>
      <c r="C60" s="709">
        <v>69.390833333333333</v>
      </c>
      <c r="D60" s="710">
        <v>65.459999999999994</v>
      </c>
      <c r="E60" s="710">
        <v>63.311666666666667</v>
      </c>
      <c r="F60" s="710">
        <v>49.856666666666669</v>
      </c>
      <c r="G60" s="710">
        <v>55.251666666666665</v>
      </c>
      <c r="H60" s="710">
        <v>124.0175</v>
      </c>
    </row>
    <row r="61" spans="1:8" ht="13.5" customHeight="1">
      <c r="A61" s="422" t="s">
        <v>1029</v>
      </c>
      <c r="B61" s="423" t="s">
        <v>1136</v>
      </c>
      <c r="C61" s="709">
        <v>57.798333333333332</v>
      </c>
      <c r="D61" s="710">
        <v>57.028333333333336</v>
      </c>
      <c r="E61" s="710">
        <v>35.204999999999998</v>
      </c>
      <c r="F61" s="710">
        <v>42.365000000000002</v>
      </c>
      <c r="G61" s="710">
        <v>44.784999999999997</v>
      </c>
      <c r="H61" s="710">
        <v>54.944166666666668</v>
      </c>
    </row>
    <row r="62" spans="1:8" ht="13.5" customHeight="1">
      <c r="A62" s="422" t="s">
        <v>1030</v>
      </c>
      <c r="B62" s="423" t="s">
        <v>1136</v>
      </c>
      <c r="C62" s="709">
        <v>6.0616666666666665</v>
      </c>
      <c r="D62" s="710">
        <v>7.8883333333333336</v>
      </c>
      <c r="E62" s="710">
        <v>4.7933333333333339</v>
      </c>
      <c r="F62" s="710">
        <v>5.9</v>
      </c>
      <c r="G62" s="710">
        <v>4.2841666666666667</v>
      </c>
      <c r="H62" s="710">
        <v>7.2925000000000004</v>
      </c>
    </row>
    <row r="63" spans="1:8" ht="13.5" customHeight="1">
      <c r="A63" s="424" t="s">
        <v>1031</v>
      </c>
      <c r="B63" s="425" t="s">
        <v>1137</v>
      </c>
      <c r="C63" s="709">
        <v>37.149166666666666</v>
      </c>
      <c r="D63" s="710">
        <v>34.767499999999998</v>
      </c>
      <c r="E63" s="710">
        <v>28.39</v>
      </c>
      <c r="F63" s="710">
        <v>31.403333333333332</v>
      </c>
      <c r="G63" s="710">
        <v>19.730833333333333</v>
      </c>
      <c r="H63" s="710">
        <v>28.833333333333336</v>
      </c>
    </row>
    <row r="64" spans="1:8" ht="13.5" customHeight="1">
      <c r="A64" s="422" t="s">
        <v>1032</v>
      </c>
      <c r="B64" s="423" t="s">
        <v>1136</v>
      </c>
      <c r="C64" s="709">
        <v>206.35166666666663</v>
      </c>
      <c r="D64" s="710">
        <v>213.60583333333329</v>
      </c>
      <c r="E64" s="710">
        <v>223.74666666666667</v>
      </c>
      <c r="F64" s="710">
        <v>170.89916666666667</v>
      </c>
      <c r="G64" s="710">
        <v>156.13166666666666</v>
      </c>
      <c r="H64" s="710">
        <v>215.065</v>
      </c>
    </row>
    <row r="65" spans="1:8" ht="13.5" customHeight="1">
      <c r="A65" s="424" t="s">
        <v>1033</v>
      </c>
      <c r="B65" s="425" t="s">
        <v>1138</v>
      </c>
      <c r="C65" s="709">
        <v>167.9675</v>
      </c>
      <c r="D65" s="710">
        <v>176.31666666666666</v>
      </c>
      <c r="E65" s="710">
        <v>199.42666666666665</v>
      </c>
      <c r="F65" s="710">
        <v>156.89666666666668</v>
      </c>
      <c r="G65" s="710">
        <v>126.95416666666665</v>
      </c>
      <c r="H65" s="710">
        <v>187.54249999999999</v>
      </c>
    </row>
    <row r="66" spans="1:8" ht="13.5" customHeight="1">
      <c r="A66" s="422" t="s">
        <v>1034</v>
      </c>
      <c r="B66" s="423" t="s">
        <v>1136</v>
      </c>
      <c r="C66" s="709">
        <v>64.045000000000002</v>
      </c>
      <c r="D66" s="710">
        <v>46.739166666666669</v>
      </c>
      <c r="E66" s="710">
        <v>43.204166666666666</v>
      </c>
      <c r="F66" s="710">
        <v>59.12833333333333</v>
      </c>
      <c r="G66" s="710">
        <v>48.977499999999999</v>
      </c>
      <c r="H66" s="710">
        <v>64.717500000000001</v>
      </c>
    </row>
    <row r="67" spans="1:8" ht="13.5" customHeight="1">
      <c r="A67" s="422" t="s">
        <v>1035</v>
      </c>
      <c r="B67" s="423" t="s">
        <v>1136</v>
      </c>
      <c r="C67" s="709">
        <v>18.056666666666665</v>
      </c>
      <c r="D67" s="710">
        <v>37.081666666666663</v>
      </c>
      <c r="E67" s="710">
        <v>26.93</v>
      </c>
      <c r="F67" s="710">
        <v>26.826666666666668</v>
      </c>
      <c r="G67" s="710">
        <v>15.8925</v>
      </c>
      <c r="H67" s="710">
        <v>35.17583333333333</v>
      </c>
    </row>
    <row r="68" spans="1:8" ht="13.5" customHeight="1">
      <c r="A68" s="422" t="s">
        <v>1036</v>
      </c>
      <c r="B68" s="423" t="s">
        <v>1136</v>
      </c>
      <c r="C68" s="709">
        <v>3.6358333333333337</v>
      </c>
      <c r="D68" s="710">
        <v>5.7450000000000001</v>
      </c>
      <c r="E68" s="710">
        <v>3.7116666666666669</v>
      </c>
      <c r="F68" s="710">
        <v>4.0141666666666671</v>
      </c>
      <c r="G68" s="710">
        <v>3.4750000000000001</v>
      </c>
      <c r="H68" s="710">
        <v>3.9824999999999999</v>
      </c>
    </row>
    <row r="69" spans="1:8" ht="13.5" customHeight="1">
      <c r="A69" s="422" t="s">
        <v>1037</v>
      </c>
      <c r="B69" s="423" t="s">
        <v>1138</v>
      </c>
      <c r="C69" s="709">
        <v>2.6383333333333332</v>
      </c>
      <c r="D69" s="709">
        <v>5.25</v>
      </c>
      <c r="E69" s="709">
        <v>3.8241666666666672</v>
      </c>
      <c r="F69" s="709">
        <v>5.45</v>
      </c>
      <c r="G69" s="709">
        <v>5.8475000000000001</v>
      </c>
      <c r="H69" s="709">
        <v>3.26</v>
      </c>
    </row>
    <row r="70" spans="1:8" ht="13.5" customHeight="1">
      <c r="A70" s="422" t="s">
        <v>1038</v>
      </c>
      <c r="B70" s="423" t="s">
        <v>1136</v>
      </c>
      <c r="C70" s="709">
        <v>41.729166666666664</v>
      </c>
      <c r="D70" s="710">
        <v>29.494166666666665</v>
      </c>
      <c r="E70" s="710">
        <v>33.26</v>
      </c>
      <c r="F70" s="710">
        <v>33.0075</v>
      </c>
      <c r="G70" s="710">
        <v>38.685000000000002</v>
      </c>
      <c r="H70" s="710">
        <v>26.155833333333334</v>
      </c>
    </row>
    <row r="71" spans="1:8" ht="13.5" customHeight="1">
      <c r="A71" s="422" t="s">
        <v>1039</v>
      </c>
      <c r="B71" s="423" t="s">
        <v>1136</v>
      </c>
      <c r="C71" s="709">
        <v>27.484999999999999</v>
      </c>
      <c r="D71" s="710">
        <v>30.388333333333335</v>
      </c>
      <c r="E71" s="710">
        <v>25.333333333333336</v>
      </c>
      <c r="F71" s="710">
        <v>26.032499999999999</v>
      </c>
      <c r="G71" s="710">
        <v>35.981666666666662</v>
      </c>
      <c r="H71" s="710">
        <v>26.448333333333331</v>
      </c>
    </row>
    <row r="72" spans="1:8" ht="13.5" customHeight="1">
      <c r="A72" s="422" t="s">
        <v>1040</v>
      </c>
      <c r="B72" s="423" t="s">
        <v>1137</v>
      </c>
      <c r="C72" s="709">
        <v>20.934166666666666</v>
      </c>
      <c r="D72" s="710">
        <v>16.574999999999999</v>
      </c>
      <c r="E72" s="710">
        <v>19.603333333333335</v>
      </c>
      <c r="F72" s="710">
        <v>17.174166666666668</v>
      </c>
      <c r="G72" s="710">
        <v>16.329166666666666</v>
      </c>
      <c r="H72" s="710">
        <v>13.8725</v>
      </c>
    </row>
    <row r="73" spans="1:8" ht="13.5" customHeight="1">
      <c r="A73" s="424" t="s">
        <v>1041</v>
      </c>
      <c r="B73" s="425" t="s">
        <v>1137</v>
      </c>
      <c r="C73" s="709">
        <v>34.109166666666667</v>
      </c>
      <c r="D73" s="710">
        <v>46.285833333333336</v>
      </c>
      <c r="E73" s="710">
        <v>46.2</v>
      </c>
      <c r="F73" s="710">
        <v>52.006666666666668</v>
      </c>
      <c r="G73" s="710">
        <v>38.914999999999999</v>
      </c>
      <c r="H73" s="710">
        <v>28.982500000000002</v>
      </c>
    </row>
    <row r="74" spans="1:8" ht="13.5" customHeight="1">
      <c r="A74" s="422" t="s">
        <v>1042</v>
      </c>
      <c r="B74" s="423" t="s">
        <v>1137</v>
      </c>
      <c r="C74" s="709">
        <v>18.66</v>
      </c>
      <c r="D74" s="710">
        <v>14</v>
      </c>
      <c r="E74" s="710">
        <v>18</v>
      </c>
      <c r="F74" s="710">
        <v>17</v>
      </c>
      <c r="G74" s="710">
        <v>17</v>
      </c>
      <c r="H74" s="710">
        <v>17.89</v>
      </c>
    </row>
    <row r="75" spans="1:8" ht="13.5" customHeight="1">
      <c r="A75" s="424" t="s">
        <v>1043</v>
      </c>
      <c r="B75" s="423" t="s">
        <v>1138</v>
      </c>
      <c r="C75" s="709">
        <v>150.86333333333332</v>
      </c>
      <c r="D75" s="710">
        <v>175.72749999999999</v>
      </c>
      <c r="E75" s="710" t="s">
        <v>1</v>
      </c>
      <c r="F75" s="710">
        <v>125.6425</v>
      </c>
      <c r="G75" s="710">
        <v>122.0825</v>
      </c>
      <c r="H75" s="710">
        <v>155.09166666666667</v>
      </c>
    </row>
    <row r="76" spans="1:8" ht="13.5" customHeight="1">
      <c r="A76" s="424" t="s">
        <v>1044</v>
      </c>
      <c r="B76" s="425" t="s">
        <v>1138</v>
      </c>
      <c r="C76" s="709">
        <v>102.83083333333332</v>
      </c>
      <c r="D76" s="710">
        <v>90.094166666666666</v>
      </c>
      <c r="E76" s="710">
        <v>130.78666666666666</v>
      </c>
      <c r="F76" s="710">
        <v>130.02583333333334</v>
      </c>
      <c r="G76" s="710">
        <v>123.31916666666667</v>
      </c>
      <c r="H76" s="710">
        <v>89.281666666666666</v>
      </c>
    </row>
    <row r="77" spans="1:8" ht="13.5" customHeight="1">
      <c r="A77" s="422" t="s">
        <v>1045</v>
      </c>
      <c r="B77" s="423" t="s">
        <v>1138</v>
      </c>
      <c r="C77" s="709">
        <v>114.33166666666666</v>
      </c>
      <c r="D77" s="710">
        <v>109.78166666666667</v>
      </c>
      <c r="E77" s="710">
        <v>104.875</v>
      </c>
      <c r="F77" s="710">
        <v>98.26</v>
      </c>
      <c r="G77" s="710">
        <v>82.520833333333329</v>
      </c>
      <c r="H77" s="710">
        <v>121.70333333333333</v>
      </c>
    </row>
    <row r="78" spans="1:8" ht="13.5" customHeight="1">
      <c r="A78" s="422" t="s">
        <v>1046</v>
      </c>
      <c r="B78" s="423" t="s">
        <v>1138</v>
      </c>
      <c r="C78" s="709">
        <v>48.990833333333335</v>
      </c>
      <c r="D78" s="710">
        <v>60.6325</v>
      </c>
      <c r="E78" s="710">
        <v>37.968333333333334</v>
      </c>
      <c r="F78" s="710">
        <v>53.083333333333336</v>
      </c>
      <c r="G78" s="710">
        <v>40.918333333333337</v>
      </c>
      <c r="H78" s="710">
        <v>58.37833333333333</v>
      </c>
    </row>
    <row r="79" spans="1:8" ht="13.5" customHeight="1">
      <c r="A79" s="422" t="s">
        <v>1047</v>
      </c>
      <c r="B79" s="423" t="s">
        <v>1138</v>
      </c>
      <c r="C79" s="709">
        <v>5.19</v>
      </c>
      <c r="D79" s="710">
        <v>5</v>
      </c>
      <c r="E79" s="710">
        <v>5</v>
      </c>
      <c r="F79" s="710">
        <v>6.48</v>
      </c>
      <c r="G79" s="710">
        <v>3.46</v>
      </c>
      <c r="H79" s="710">
        <v>6.8224999999999998</v>
      </c>
    </row>
    <row r="80" spans="1:8" ht="13.5" customHeight="1">
      <c r="A80" s="422" t="s">
        <v>1048</v>
      </c>
      <c r="B80" s="423" t="s">
        <v>539</v>
      </c>
      <c r="C80" s="709">
        <v>0.19500000000000001</v>
      </c>
      <c r="D80" s="710">
        <v>0.2</v>
      </c>
      <c r="E80" s="710">
        <v>0.18</v>
      </c>
      <c r="F80" s="710">
        <v>0.18</v>
      </c>
      <c r="G80" s="710">
        <v>0.16</v>
      </c>
      <c r="H80" s="710">
        <v>0.21166666666666667</v>
      </c>
    </row>
    <row r="81" spans="1:8" ht="13.5" customHeight="1">
      <c r="A81" s="427" t="s">
        <v>1049</v>
      </c>
      <c r="B81" s="423" t="s">
        <v>540</v>
      </c>
      <c r="C81" s="709">
        <v>10.137499999999999</v>
      </c>
      <c r="D81" s="710">
        <v>8</v>
      </c>
      <c r="E81" s="710">
        <v>8.57</v>
      </c>
      <c r="F81" s="710">
        <v>8.4749999999999996</v>
      </c>
      <c r="G81" s="710">
        <v>8.77</v>
      </c>
      <c r="H81" s="710">
        <v>10.34</v>
      </c>
    </row>
    <row r="82" spans="1:8" ht="13.5" customHeight="1">
      <c r="A82" s="422" t="s">
        <v>1050</v>
      </c>
      <c r="B82" s="423" t="s">
        <v>541</v>
      </c>
      <c r="C82" s="709">
        <v>0.85</v>
      </c>
      <c r="D82" s="710">
        <v>1.52</v>
      </c>
      <c r="E82" s="710">
        <v>1.17</v>
      </c>
      <c r="F82" s="710">
        <v>0.96</v>
      </c>
      <c r="G82" s="710">
        <v>1.3049999999999999</v>
      </c>
      <c r="H82" s="710">
        <v>0.86</v>
      </c>
    </row>
    <row r="83" spans="1:8" ht="13.5" customHeight="1">
      <c r="A83" s="422" t="s">
        <v>1051</v>
      </c>
      <c r="B83" s="423" t="s">
        <v>542</v>
      </c>
      <c r="C83" s="709">
        <v>0.14000000000000001</v>
      </c>
      <c r="D83" s="710">
        <v>0.12</v>
      </c>
      <c r="E83" s="710" t="s">
        <v>1</v>
      </c>
      <c r="F83" s="710" t="s">
        <v>1</v>
      </c>
      <c r="G83" s="710">
        <v>0.1525</v>
      </c>
      <c r="H83" s="710">
        <v>0.13</v>
      </c>
    </row>
    <row r="84" spans="1:8" ht="13.5" customHeight="1">
      <c r="A84" s="422" t="s">
        <v>1052</v>
      </c>
      <c r="B84" s="423" t="s">
        <v>541</v>
      </c>
      <c r="C84" s="709">
        <v>67.24666666666667</v>
      </c>
      <c r="D84" s="710">
        <v>65</v>
      </c>
      <c r="E84" s="710">
        <v>65</v>
      </c>
      <c r="F84" s="710">
        <v>68.25</v>
      </c>
      <c r="G84" s="710">
        <v>66.41</v>
      </c>
      <c r="H84" s="710">
        <v>63.333333333333336</v>
      </c>
    </row>
    <row r="85" spans="1:8" ht="13.5" customHeight="1">
      <c r="A85" s="422" t="s">
        <v>1053</v>
      </c>
      <c r="B85" s="423" t="s">
        <v>543</v>
      </c>
      <c r="C85" s="709">
        <v>210</v>
      </c>
      <c r="D85" s="710">
        <v>140</v>
      </c>
      <c r="E85" s="710" t="s">
        <v>1</v>
      </c>
      <c r="F85" s="710" t="s">
        <v>1</v>
      </c>
      <c r="G85" s="710" t="s">
        <v>1</v>
      </c>
      <c r="H85" s="710" t="s">
        <v>1</v>
      </c>
    </row>
    <row r="86" spans="1:8" ht="13.5" customHeight="1">
      <c r="A86" s="424" t="s">
        <v>1054</v>
      </c>
      <c r="B86" s="425" t="s">
        <v>1137</v>
      </c>
      <c r="C86" s="709">
        <v>839.13</v>
      </c>
      <c r="D86" s="710">
        <v>882.26499999999999</v>
      </c>
      <c r="E86" s="710">
        <v>758.45</v>
      </c>
      <c r="F86" s="710">
        <v>914.32749999999999</v>
      </c>
      <c r="G86" s="710">
        <v>891.50750000000005</v>
      </c>
      <c r="H86" s="710">
        <v>734.97</v>
      </c>
    </row>
    <row r="87" spans="1:8" ht="13.5" customHeight="1">
      <c r="A87" s="422" t="s">
        <v>1055</v>
      </c>
      <c r="B87" s="423" t="s">
        <v>1136</v>
      </c>
      <c r="C87" s="709">
        <v>389.18333333333334</v>
      </c>
      <c r="D87" s="710">
        <v>218.14583333333334</v>
      </c>
      <c r="E87" s="710">
        <v>387.04833333333329</v>
      </c>
      <c r="F87" s="710">
        <v>384.875</v>
      </c>
      <c r="G87" s="710">
        <v>332.87</v>
      </c>
      <c r="H87" s="710">
        <v>187.69</v>
      </c>
    </row>
    <row r="88" spans="1:8" ht="13.5" customHeight="1">
      <c r="A88" s="422" t="s">
        <v>1056</v>
      </c>
      <c r="B88" s="423" t="s">
        <v>1136</v>
      </c>
      <c r="C88" s="709">
        <v>603.08000000000004</v>
      </c>
      <c r="D88" s="710">
        <v>447.16250000000002</v>
      </c>
      <c r="E88" s="710">
        <v>432.08833333333331</v>
      </c>
      <c r="F88" s="710">
        <v>597.71916666666664</v>
      </c>
      <c r="G88" s="710">
        <v>562.95833333333326</v>
      </c>
      <c r="H88" s="710">
        <v>639.84666666666669</v>
      </c>
    </row>
    <row r="89" spans="1:8" ht="13.5" customHeight="1">
      <c r="A89" s="424" t="s">
        <v>1057</v>
      </c>
      <c r="B89" s="423" t="s">
        <v>1136</v>
      </c>
      <c r="C89" s="709">
        <v>314.45</v>
      </c>
      <c r="D89" s="710">
        <v>250.29249999999999</v>
      </c>
      <c r="E89" s="710">
        <v>412.09</v>
      </c>
      <c r="F89" s="710">
        <v>239.77500000000001</v>
      </c>
      <c r="G89" s="710">
        <v>390.43916666666667</v>
      </c>
      <c r="H89" s="710">
        <v>315.27999999999997</v>
      </c>
    </row>
    <row r="90" spans="1:8" ht="13.5" customHeight="1">
      <c r="A90" s="422" t="s">
        <v>1058</v>
      </c>
      <c r="B90" s="423" t="s">
        <v>1136</v>
      </c>
      <c r="C90" s="709">
        <v>163.16999999999999</v>
      </c>
      <c r="D90" s="710">
        <v>152.04750000000001</v>
      </c>
      <c r="E90" s="710">
        <v>123.93583333333333</v>
      </c>
      <c r="F90" s="710">
        <v>127.55</v>
      </c>
      <c r="G90" s="710">
        <v>133.72833333333332</v>
      </c>
      <c r="H90" s="710">
        <v>128.11000000000001</v>
      </c>
    </row>
    <row r="91" spans="1:8" ht="13.5" customHeight="1">
      <c r="A91" s="422" t="s">
        <v>1059</v>
      </c>
      <c r="B91" s="423" t="s">
        <v>1137</v>
      </c>
      <c r="C91" s="709">
        <v>33.526666666666671</v>
      </c>
      <c r="D91" s="710">
        <v>48.271666666666668</v>
      </c>
      <c r="E91" s="710">
        <v>34.05833333333333</v>
      </c>
      <c r="F91" s="710">
        <v>38.458333333333329</v>
      </c>
      <c r="G91" s="710">
        <v>49.44083333333333</v>
      </c>
      <c r="H91" s="710">
        <v>44.930833333333332</v>
      </c>
    </row>
    <row r="92" spans="1:8" ht="13.5" customHeight="1">
      <c r="A92" s="422" t="s">
        <v>1060</v>
      </c>
      <c r="B92" s="423" t="s">
        <v>1136</v>
      </c>
      <c r="C92" s="709">
        <v>43.29666666666666</v>
      </c>
      <c r="D92" s="710">
        <v>41.966666666666669</v>
      </c>
      <c r="E92" s="710">
        <v>47.22</v>
      </c>
      <c r="F92" s="710">
        <v>37.381666666666668</v>
      </c>
      <c r="G92" s="710">
        <v>36.141666666666666</v>
      </c>
      <c r="H92" s="710">
        <v>52.642499999999998</v>
      </c>
    </row>
    <row r="93" spans="1:8" ht="13.5" customHeight="1">
      <c r="A93" s="422" t="s">
        <v>1061</v>
      </c>
      <c r="B93" s="423" t="s">
        <v>1136</v>
      </c>
      <c r="C93" s="709">
        <v>7.0049999999999999</v>
      </c>
      <c r="D93" s="710">
        <v>7.9050000000000002</v>
      </c>
      <c r="E93" s="710">
        <v>4.2966666666666669</v>
      </c>
      <c r="F93" s="710">
        <v>5.7508333333333344</v>
      </c>
      <c r="G93" s="710">
        <v>5.1308333333333334</v>
      </c>
      <c r="H93" s="710">
        <v>6.51</v>
      </c>
    </row>
    <row r="94" spans="1:8" ht="13.5" customHeight="1">
      <c r="A94" s="422" t="s">
        <v>1062</v>
      </c>
      <c r="B94" s="423" t="s">
        <v>1136</v>
      </c>
      <c r="C94" s="709">
        <v>502.6875</v>
      </c>
      <c r="D94" s="710">
        <v>480.01666666666665</v>
      </c>
      <c r="E94" s="710">
        <v>409.15499999999997</v>
      </c>
      <c r="F94" s="710">
        <v>518.72416666666663</v>
      </c>
      <c r="G94" s="710">
        <v>541.52333333333331</v>
      </c>
      <c r="H94" s="710">
        <v>570.59</v>
      </c>
    </row>
    <row r="95" spans="1:8" ht="13.5" customHeight="1">
      <c r="A95" s="422" t="s">
        <v>1063</v>
      </c>
      <c r="B95" s="423" t="s">
        <v>1136</v>
      </c>
      <c r="C95" s="709">
        <v>536.80250000000001</v>
      </c>
      <c r="D95" s="710">
        <v>609.20416666666665</v>
      </c>
      <c r="E95" s="710">
        <v>546.19749999999999</v>
      </c>
      <c r="F95" s="710">
        <v>640.51750000000004</v>
      </c>
      <c r="G95" s="710">
        <v>597.255</v>
      </c>
      <c r="H95" s="710">
        <v>480.15499999999997</v>
      </c>
    </row>
    <row r="96" spans="1:8" ht="13.5" customHeight="1">
      <c r="A96" s="422" t="s">
        <v>1064</v>
      </c>
      <c r="B96" s="423" t="s">
        <v>1136</v>
      </c>
      <c r="C96" s="709">
        <v>473.71</v>
      </c>
      <c r="D96" s="710">
        <v>507.70333333333332</v>
      </c>
      <c r="E96" s="710">
        <v>435.82</v>
      </c>
      <c r="F96" s="710">
        <v>521.73833333333334</v>
      </c>
      <c r="G96" s="710">
        <v>400.78083333333336</v>
      </c>
      <c r="H96" s="710">
        <v>432.13499999999999</v>
      </c>
    </row>
    <row r="97" spans="1:8" ht="13.5" customHeight="1">
      <c r="A97" s="422" t="s">
        <v>1065</v>
      </c>
      <c r="B97" s="423" t="s">
        <v>1136</v>
      </c>
      <c r="C97" s="709">
        <v>642.16</v>
      </c>
      <c r="D97" s="710">
        <v>304.47166666666664</v>
      </c>
      <c r="E97" s="710">
        <v>339.55166666666662</v>
      </c>
      <c r="F97" s="710">
        <v>367.96749999999997</v>
      </c>
      <c r="G97" s="710">
        <v>413.8216666666666</v>
      </c>
      <c r="H97" s="710">
        <v>428.17</v>
      </c>
    </row>
    <row r="98" spans="1:8" ht="13.5" customHeight="1">
      <c r="A98" s="424" t="s">
        <v>1066</v>
      </c>
      <c r="B98" s="423" t="s">
        <v>1136</v>
      </c>
      <c r="C98" s="709">
        <v>682.27416666666659</v>
      </c>
      <c r="D98" s="710">
        <v>840.90583333333325</v>
      </c>
      <c r="E98" s="710">
        <v>503.28</v>
      </c>
      <c r="F98" s="710">
        <v>572.5</v>
      </c>
      <c r="G98" s="710">
        <v>564.22249999999997</v>
      </c>
      <c r="H98" s="710">
        <v>522.12666666666667</v>
      </c>
    </row>
    <row r="99" spans="1:8" ht="13.5" customHeight="1">
      <c r="A99" s="422" t="s">
        <v>1067</v>
      </c>
      <c r="B99" s="423" t="s">
        <v>1136</v>
      </c>
      <c r="C99" s="709">
        <v>160.85166666666666</v>
      </c>
      <c r="D99" s="710">
        <v>179.91</v>
      </c>
      <c r="E99" s="710">
        <v>105.02416666666667</v>
      </c>
      <c r="F99" s="710">
        <v>157.45666666666668</v>
      </c>
      <c r="G99" s="710">
        <v>161.13833333333332</v>
      </c>
      <c r="H99" s="710">
        <v>143.59333333333333</v>
      </c>
    </row>
    <row r="100" spans="1:8" ht="13.5" customHeight="1">
      <c r="A100" s="422" t="s">
        <v>1068</v>
      </c>
      <c r="B100" s="423" t="s">
        <v>1136</v>
      </c>
      <c r="C100" s="709">
        <v>98.987499999999997</v>
      </c>
      <c r="D100" s="710">
        <v>104.26833333333333</v>
      </c>
      <c r="E100" s="710">
        <v>58.19</v>
      </c>
      <c r="F100" s="710">
        <v>73.912499999999994</v>
      </c>
      <c r="G100" s="710">
        <v>61.428333333333327</v>
      </c>
      <c r="H100" s="710">
        <v>62.181666666666665</v>
      </c>
    </row>
    <row r="101" spans="1:8" ht="13.5" customHeight="1">
      <c r="A101" s="422" t="s">
        <v>1069</v>
      </c>
      <c r="B101" s="423" t="s">
        <v>1137</v>
      </c>
      <c r="C101" s="709">
        <v>16.066666666666666</v>
      </c>
      <c r="D101" s="710">
        <v>27.548333333333336</v>
      </c>
      <c r="E101" s="710">
        <v>12.565</v>
      </c>
      <c r="F101" s="710">
        <v>21.048333333333332</v>
      </c>
      <c r="G101" s="710">
        <v>15.414999999999999</v>
      </c>
      <c r="H101" s="710">
        <v>11.860833333333332</v>
      </c>
    </row>
    <row r="102" spans="1:8" ht="13.5" customHeight="1">
      <c r="A102" s="424" t="s">
        <v>1070</v>
      </c>
      <c r="B102" s="425" t="s">
        <v>1137</v>
      </c>
      <c r="C102" s="709">
        <v>54.241666666666667</v>
      </c>
      <c r="D102" s="710">
        <v>68.11666666666666</v>
      </c>
      <c r="E102" s="710">
        <v>46.21</v>
      </c>
      <c r="F102" s="710">
        <v>55.92</v>
      </c>
      <c r="G102" s="710">
        <v>74.217500000000001</v>
      </c>
      <c r="H102" s="710">
        <v>46.476666666666667</v>
      </c>
    </row>
    <row r="103" spans="1:8" ht="13.5" customHeight="1">
      <c r="A103" s="422" t="s">
        <v>1071</v>
      </c>
      <c r="B103" s="423" t="s">
        <v>1136</v>
      </c>
      <c r="C103" s="709">
        <v>22.191666666666666</v>
      </c>
      <c r="D103" s="710">
        <v>19.068333333333332</v>
      </c>
      <c r="E103" s="710">
        <v>23.283333333333335</v>
      </c>
      <c r="F103" s="710">
        <v>25.844166666666666</v>
      </c>
      <c r="G103" s="710">
        <v>26.95333333333333</v>
      </c>
      <c r="H103" s="710">
        <v>20.372499999999999</v>
      </c>
    </row>
    <row r="104" spans="1:8" ht="13.5" customHeight="1">
      <c r="A104" s="422" t="s">
        <v>1072</v>
      </c>
      <c r="B104" s="423" t="s">
        <v>1136</v>
      </c>
      <c r="C104" s="709">
        <v>22.838333333333335</v>
      </c>
      <c r="D104" s="710">
        <v>31.149166666666666</v>
      </c>
      <c r="E104" s="710">
        <v>14.540833333333333</v>
      </c>
      <c r="F104" s="710">
        <v>16.710833333333333</v>
      </c>
      <c r="G104" s="710">
        <v>21.2225</v>
      </c>
      <c r="H104" s="710">
        <v>18.100000000000001</v>
      </c>
    </row>
    <row r="105" spans="1:8" ht="13.5" customHeight="1">
      <c r="A105" s="424" t="s">
        <v>1073</v>
      </c>
      <c r="B105" s="423" t="s">
        <v>1136</v>
      </c>
      <c r="C105" s="709">
        <v>193.0325</v>
      </c>
      <c r="D105" s="710">
        <v>155.01583333333332</v>
      </c>
      <c r="E105" s="710">
        <v>163.55083333333334</v>
      </c>
      <c r="F105" s="710" t="s">
        <v>1</v>
      </c>
      <c r="G105" s="710">
        <v>184.53333333333333</v>
      </c>
      <c r="H105" s="710">
        <v>197</v>
      </c>
    </row>
    <row r="106" spans="1:8" ht="13.5" customHeight="1">
      <c r="A106" s="422" t="s">
        <v>1074</v>
      </c>
      <c r="B106" s="423" t="s">
        <v>1136</v>
      </c>
      <c r="C106" s="709">
        <v>9.23</v>
      </c>
      <c r="D106" s="710">
        <v>6.12</v>
      </c>
      <c r="E106" s="710">
        <v>6.9591666666666674</v>
      </c>
      <c r="F106" s="710">
        <v>7.4649999999999999</v>
      </c>
      <c r="G106" s="710">
        <v>7.0733333333333341</v>
      </c>
      <c r="H106" s="710">
        <v>5</v>
      </c>
    </row>
    <row r="107" spans="1:8" ht="13.5" customHeight="1">
      <c r="A107" s="422" t="s">
        <v>1075</v>
      </c>
      <c r="B107" s="423" t="s">
        <v>1136</v>
      </c>
      <c r="C107" s="709">
        <v>3.1116666666666668</v>
      </c>
      <c r="D107" s="710">
        <v>2</v>
      </c>
      <c r="E107" s="710">
        <v>2.9383333333333335</v>
      </c>
      <c r="F107" s="710">
        <v>3.2433333333333336</v>
      </c>
      <c r="G107" s="710">
        <v>3.0625</v>
      </c>
      <c r="H107" s="710">
        <v>5.4225000000000003</v>
      </c>
    </row>
    <row r="108" spans="1:8" ht="13.5" customHeight="1">
      <c r="A108" s="422" t="s">
        <v>1076</v>
      </c>
      <c r="B108" s="423" t="s">
        <v>1136</v>
      </c>
      <c r="C108" s="709">
        <v>8.0983333333333327</v>
      </c>
      <c r="D108" s="710">
        <v>7</v>
      </c>
      <c r="E108" s="710">
        <v>13</v>
      </c>
      <c r="F108" s="710">
        <v>7.99</v>
      </c>
      <c r="G108" s="710">
        <v>7.7374999999999998</v>
      </c>
      <c r="H108" s="710">
        <v>9.6575000000000006</v>
      </c>
    </row>
    <row r="109" spans="1:8" ht="13.5" customHeight="1">
      <c r="A109" s="422" t="s">
        <v>1077</v>
      </c>
      <c r="B109" s="423" t="s">
        <v>1136</v>
      </c>
      <c r="C109" s="709">
        <v>0.755</v>
      </c>
      <c r="D109" s="710">
        <v>0.71</v>
      </c>
      <c r="E109" s="710">
        <v>0.77</v>
      </c>
      <c r="F109" s="710">
        <v>0.79583333333333339</v>
      </c>
      <c r="G109" s="710">
        <v>0.80500000000000005</v>
      </c>
      <c r="H109" s="710">
        <v>0.8</v>
      </c>
    </row>
    <row r="110" spans="1:8" ht="13.5" customHeight="1">
      <c r="A110" s="424" t="s">
        <v>1078</v>
      </c>
      <c r="B110" s="423" t="s">
        <v>1136</v>
      </c>
      <c r="C110" s="709">
        <v>3.0350000000000001</v>
      </c>
      <c r="D110" s="710">
        <v>3.83</v>
      </c>
      <c r="E110" s="710">
        <v>2.9449999999999998</v>
      </c>
      <c r="F110" s="710">
        <v>3.0333333333333337</v>
      </c>
      <c r="G110" s="710">
        <v>2.8849999999999998</v>
      </c>
      <c r="H110" s="710">
        <v>2.6324999999999998</v>
      </c>
    </row>
    <row r="111" spans="1:8" ht="13.5" customHeight="1">
      <c r="A111" s="422" t="s">
        <v>1079</v>
      </c>
      <c r="B111" s="423" t="s">
        <v>539</v>
      </c>
      <c r="C111" s="709">
        <v>3.8066666666666666</v>
      </c>
      <c r="D111" s="710">
        <v>4.4691666666666672</v>
      </c>
      <c r="E111" s="710">
        <v>3.2266666666666666</v>
      </c>
      <c r="F111" s="710">
        <v>4.1266666666666669</v>
      </c>
      <c r="G111" s="710">
        <v>2.7349999999999999</v>
      </c>
      <c r="H111" s="710">
        <v>4.1008333333333331</v>
      </c>
    </row>
    <row r="112" spans="1:8" ht="13.5" customHeight="1">
      <c r="A112" s="422" t="s">
        <v>1080</v>
      </c>
      <c r="B112" s="423" t="s">
        <v>540</v>
      </c>
      <c r="C112" s="709">
        <v>2.9908333333333332</v>
      </c>
      <c r="D112" s="710">
        <v>3.4316666666666671</v>
      </c>
      <c r="E112" s="710">
        <v>3.7549999999999999</v>
      </c>
      <c r="F112" s="710">
        <v>2.9583333333333335</v>
      </c>
      <c r="G112" s="710">
        <v>3.0966666666666667</v>
      </c>
      <c r="H112" s="710">
        <v>3.3583333333333334</v>
      </c>
    </row>
    <row r="113" spans="1:8" ht="13.5" customHeight="1">
      <c r="A113" s="422" t="s">
        <v>1081</v>
      </c>
      <c r="B113" s="423" t="s">
        <v>540</v>
      </c>
      <c r="C113" s="709">
        <v>3.8283333333333336</v>
      </c>
      <c r="D113" s="710">
        <v>4.53</v>
      </c>
      <c r="E113" s="710">
        <v>4.9233333333333338</v>
      </c>
      <c r="F113" s="710">
        <v>4.7266666666666666</v>
      </c>
      <c r="G113" s="710">
        <v>4.3600000000000003</v>
      </c>
      <c r="H113" s="710">
        <v>4.4641666666666673</v>
      </c>
    </row>
    <row r="114" spans="1:8" ht="13.5" customHeight="1">
      <c r="A114" s="424" t="s">
        <v>1082</v>
      </c>
      <c r="B114" s="425" t="s">
        <v>1136</v>
      </c>
      <c r="C114" s="709">
        <v>3.82</v>
      </c>
      <c r="D114" s="710">
        <v>5</v>
      </c>
      <c r="E114" s="710">
        <v>4.4466666666666663</v>
      </c>
      <c r="F114" s="710">
        <v>4.5</v>
      </c>
      <c r="G114" s="710">
        <v>3.8408333333333338</v>
      </c>
      <c r="H114" s="710">
        <v>5.9908333333333337</v>
      </c>
    </row>
    <row r="115" spans="1:8" ht="13.5" customHeight="1">
      <c r="A115" s="424" t="s">
        <v>1083</v>
      </c>
      <c r="B115" s="425" t="s">
        <v>1135</v>
      </c>
      <c r="C115" s="709">
        <v>3.4649999999999999</v>
      </c>
      <c r="D115" s="710">
        <v>3.74</v>
      </c>
      <c r="E115" s="710">
        <v>3.11</v>
      </c>
      <c r="F115" s="710">
        <v>3.1533333333333333</v>
      </c>
      <c r="G115" s="710">
        <v>3.19</v>
      </c>
      <c r="H115" s="710">
        <v>3.4291666666666667</v>
      </c>
    </row>
    <row r="116" spans="1:8" ht="13.5" customHeight="1">
      <c r="A116" s="422" t="s">
        <v>1084</v>
      </c>
      <c r="B116" s="428" t="s">
        <v>1135</v>
      </c>
      <c r="C116" s="709">
        <v>2.2658333333333336</v>
      </c>
      <c r="D116" s="710">
        <v>2.1875</v>
      </c>
      <c r="E116" s="710">
        <v>2.2166666666666668</v>
      </c>
      <c r="F116" s="710">
        <v>1.8416666666666668</v>
      </c>
      <c r="G116" s="710">
        <v>1.6133333333333333</v>
      </c>
      <c r="H116" s="710">
        <v>1.9575</v>
      </c>
    </row>
    <row r="117" spans="1:8" ht="13.5" customHeight="1">
      <c r="A117" s="422" t="s">
        <v>1086</v>
      </c>
      <c r="B117" s="423" t="s">
        <v>1135</v>
      </c>
      <c r="C117" s="709">
        <v>4.1408333333333331</v>
      </c>
      <c r="D117" s="710">
        <v>4.4649999999999999</v>
      </c>
      <c r="E117" s="710">
        <v>2.4249999999999998</v>
      </c>
      <c r="F117" s="710">
        <v>3.9674999999999998</v>
      </c>
      <c r="G117" s="710">
        <v>4.0091666666666672</v>
      </c>
      <c r="H117" s="710">
        <v>4.2208333333333332</v>
      </c>
    </row>
    <row r="118" spans="1:8" ht="13.5" customHeight="1">
      <c r="A118" s="424" t="s">
        <v>1085</v>
      </c>
      <c r="B118" s="425" t="s">
        <v>1139</v>
      </c>
      <c r="C118" s="709">
        <v>8.3333333333333339</v>
      </c>
      <c r="D118" s="710">
        <v>8.1008333333333322</v>
      </c>
      <c r="E118" s="710">
        <v>7.1783333333333337</v>
      </c>
      <c r="F118" s="710">
        <v>8.1950000000000003</v>
      </c>
      <c r="G118" s="710">
        <v>9.4</v>
      </c>
      <c r="H118" s="710">
        <v>8.3041666666666671</v>
      </c>
    </row>
    <row r="119" spans="1:8" ht="13.5" customHeight="1">
      <c r="A119" s="422" t="s">
        <v>1087</v>
      </c>
      <c r="B119" s="423" t="s">
        <v>1140</v>
      </c>
      <c r="C119" s="709">
        <v>5.78</v>
      </c>
      <c r="D119" s="710">
        <v>9.7316666666666674</v>
      </c>
      <c r="E119" s="710">
        <v>6.68</v>
      </c>
      <c r="F119" s="710">
        <v>6.1708333333333334</v>
      </c>
      <c r="G119" s="710">
        <v>7.5949999999999998</v>
      </c>
      <c r="H119" s="710">
        <v>6.9891666666666676</v>
      </c>
    </row>
    <row r="120" spans="1:8" ht="13.5" customHeight="1">
      <c r="A120" s="422" t="s">
        <v>1088</v>
      </c>
      <c r="B120" s="428" t="s">
        <v>1135</v>
      </c>
      <c r="C120" s="709">
        <v>0.95416666666666672</v>
      </c>
      <c r="D120" s="710">
        <v>0.96416666666666673</v>
      </c>
      <c r="E120" s="710">
        <v>0.92</v>
      </c>
      <c r="F120" s="710">
        <v>0.99</v>
      </c>
      <c r="G120" s="710">
        <v>0.98</v>
      </c>
      <c r="H120" s="710">
        <v>0.99</v>
      </c>
    </row>
    <row r="121" spans="1:8" ht="13.5" customHeight="1">
      <c r="A121" s="424" t="s">
        <v>1089</v>
      </c>
      <c r="B121" s="425" t="s">
        <v>1135</v>
      </c>
      <c r="C121" s="709">
        <v>2.93</v>
      </c>
      <c r="D121" s="710">
        <v>2.68</v>
      </c>
      <c r="E121" s="710">
        <v>3.1816666666666671</v>
      </c>
      <c r="F121" s="710">
        <v>2.9</v>
      </c>
      <c r="G121" s="710">
        <v>5.1658333333333335</v>
      </c>
      <c r="H121" s="710">
        <v>2.7716666666666665</v>
      </c>
    </row>
    <row r="122" spans="1:8" ht="13.5" customHeight="1">
      <c r="A122" s="424" t="s">
        <v>1090</v>
      </c>
      <c r="B122" s="425" t="s">
        <v>1135</v>
      </c>
      <c r="C122" s="709">
        <v>1.7591666666666668</v>
      </c>
      <c r="D122" s="710">
        <v>1.47</v>
      </c>
      <c r="E122" s="710">
        <v>1.6766666666666667</v>
      </c>
      <c r="F122" s="710">
        <v>2.2183333333333337</v>
      </c>
      <c r="G122" s="710">
        <v>2.58</v>
      </c>
      <c r="H122" s="710">
        <v>1.7424999999999999</v>
      </c>
    </row>
    <row r="123" spans="1:8" ht="13.5" customHeight="1">
      <c r="A123" s="424" t="s">
        <v>1091</v>
      </c>
      <c r="B123" s="425" t="s">
        <v>1135</v>
      </c>
      <c r="C123" s="709">
        <v>6.3708333333333336</v>
      </c>
      <c r="D123" s="710">
        <v>5.791666666666667</v>
      </c>
      <c r="E123" s="710">
        <v>6.2358333333333338</v>
      </c>
      <c r="F123" s="710">
        <v>6.1016666666666666</v>
      </c>
      <c r="G123" s="710">
        <v>6.1025</v>
      </c>
      <c r="H123" s="710">
        <v>6.3683333333333332</v>
      </c>
    </row>
    <row r="124" spans="1:8" ht="13.5" customHeight="1">
      <c r="A124" s="427" t="s">
        <v>1092</v>
      </c>
      <c r="B124" s="429" t="s">
        <v>1136</v>
      </c>
      <c r="C124" s="709">
        <v>6.7016666666666671</v>
      </c>
      <c r="D124" s="710">
        <v>6.0925000000000002</v>
      </c>
      <c r="E124" s="710">
        <v>5.5583333333333336</v>
      </c>
      <c r="F124" s="710">
        <v>6.68</v>
      </c>
      <c r="G124" s="710">
        <v>6.8250000000000002</v>
      </c>
      <c r="H124" s="710">
        <v>6.3025000000000002</v>
      </c>
    </row>
    <row r="125" spans="1:8" ht="13.5" customHeight="1">
      <c r="A125" s="424" t="s">
        <v>1093</v>
      </c>
      <c r="B125" s="425" t="s">
        <v>1135</v>
      </c>
      <c r="C125" s="709">
        <v>2.2958333333333334</v>
      </c>
      <c r="D125" s="710">
        <v>1.9616666666666667</v>
      </c>
      <c r="E125" s="710">
        <v>1.65</v>
      </c>
      <c r="F125" s="710">
        <v>1.92</v>
      </c>
      <c r="G125" s="710">
        <v>1.45</v>
      </c>
      <c r="H125" s="710">
        <v>1.6616666666666668</v>
      </c>
    </row>
    <row r="126" spans="1:8" ht="13.5" customHeight="1">
      <c r="A126" s="424" t="s">
        <v>1094</v>
      </c>
      <c r="B126" s="425" t="s">
        <v>1136</v>
      </c>
      <c r="C126" s="709">
        <v>183.91416666666666</v>
      </c>
      <c r="D126" s="710">
        <v>171.08333333333334</v>
      </c>
      <c r="E126" s="710">
        <v>189</v>
      </c>
      <c r="F126" s="710">
        <v>140.41583333333332</v>
      </c>
      <c r="G126" s="710">
        <v>133.10666666666665</v>
      </c>
      <c r="H126" s="710">
        <v>190.49</v>
      </c>
    </row>
    <row r="127" spans="1:8" ht="13.5" customHeight="1">
      <c r="A127" s="424" t="s">
        <v>1095</v>
      </c>
      <c r="B127" s="425" t="s">
        <v>1136</v>
      </c>
      <c r="C127" s="709">
        <v>56.502499999999998</v>
      </c>
      <c r="D127" s="710">
        <v>57.152500000000003</v>
      </c>
      <c r="E127" s="710">
        <v>58.68</v>
      </c>
      <c r="F127" s="710">
        <v>69.57083333333334</v>
      </c>
      <c r="G127" s="710">
        <v>78.182500000000005</v>
      </c>
      <c r="H127" s="710">
        <v>94.915000000000006</v>
      </c>
    </row>
    <row r="128" spans="1:8" ht="13.5" customHeight="1">
      <c r="A128" s="422" t="s">
        <v>1096</v>
      </c>
      <c r="B128" s="423" t="s">
        <v>540</v>
      </c>
      <c r="C128" s="709">
        <v>1.8433333333333335</v>
      </c>
      <c r="D128" s="710">
        <v>1.7216666666666667</v>
      </c>
      <c r="E128" s="710">
        <v>1.8158333333333334</v>
      </c>
      <c r="F128" s="710">
        <v>1.7691666666666668</v>
      </c>
      <c r="G128" s="710">
        <v>1.8358333333333334</v>
      </c>
      <c r="H128" s="710">
        <v>1.9258333333333333</v>
      </c>
    </row>
    <row r="129" spans="1:8" ht="13.5" customHeight="1">
      <c r="A129" s="422" t="s">
        <v>1097</v>
      </c>
      <c r="B129" s="423" t="s">
        <v>540</v>
      </c>
      <c r="C129" s="709">
        <v>1.9791666666666667</v>
      </c>
      <c r="D129" s="710">
        <v>1.8908333333333334</v>
      </c>
      <c r="E129" s="710">
        <v>2.0099999999999998</v>
      </c>
      <c r="F129" s="710">
        <v>1.9766666666666668</v>
      </c>
      <c r="G129" s="710">
        <v>1.915</v>
      </c>
      <c r="H129" s="710">
        <v>2.0183333333333331</v>
      </c>
    </row>
    <row r="130" spans="1:8" ht="13.5" customHeight="1">
      <c r="A130" s="422" t="s">
        <v>1098</v>
      </c>
      <c r="B130" s="423" t="s">
        <v>540</v>
      </c>
      <c r="C130" s="709">
        <v>1.86</v>
      </c>
      <c r="D130" s="710">
        <v>1.7475000000000001</v>
      </c>
      <c r="E130" s="710">
        <v>1.8366666666666667</v>
      </c>
      <c r="F130" s="710">
        <v>1.7925</v>
      </c>
      <c r="G130" s="710">
        <v>1.8458333333333334</v>
      </c>
      <c r="H130" s="710">
        <v>1.9141666666666668</v>
      </c>
    </row>
    <row r="131" spans="1:8" ht="13.5" customHeight="1">
      <c r="A131" s="422" t="s">
        <v>1099</v>
      </c>
      <c r="B131" s="423" t="s">
        <v>540</v>
      </c>
      <c r="C131" s="709">
        <v>7.0324999999999998</v>
      </c>
      <c r="D131" s="710">
        <v>5</v>
      </c>
      <c r="E131" s="710">
        <v>4.9316666666666666</v>
      </c>
      <c r="F131" s="710">
        <v>4.7774999999999999</v>
      </c>
      <c r="G131" s="710">
        <v>6.65</v>
      </c>
      <c r="H131" s="710">
        <v>6.25</v>
      </c>
    </row>
    <row r="132" spans="1:8" ht="13.5" customHeight="1">
      <c r="A132" s="422" t="s">
        <v>1100</v>
      </c>
      <c r="B132" s="423" t="s">
        <v>544</v>
      </c>
      <c r="C132" s="709">
        <v>6</v>
      </c>
      <c r="D132" s="710">
        <v>5</v>
      </c>
      <c r="E132" s="710">
        <v>4.6399999999999997</v>
      </c>
      <c r="F132" s="710">
        <v>3</v>
      </c>
      <c r="G132" s="710">
        <v>4.3099999999999996</v>
      </c>
      <c r="H132" s="710">
        <v>5.48</v>
      </c>
    </row>
    <row r="133" spans="1:8" ht="13.5" customHeight="1">
      <c r="A133" s="422" t="s">
        <v>1101</v>
      </c>
      <c r="B133" s="423" t="s">
        <v>1141</v>
      </c>
      <c r="C133" s="709">
        <v>1.5833333333333335</v>
      </c>
      <c r="D133" s="710">
        <v>1.5</v>
      </c>
      <c r="E133" s="710">
        <v>1</v>
      </c>
      <c r="F133" s="710">
        <v>1.5</v>
      </c>
      <c r="G133" s="710">
        <v>1.27</v>
      </c>
      <c r="H133" s="710" t="s">
        <v>1</v>
      </c>
    </row>
    <row r="134" spans="1:8" ht="13.5" customHeight="1">
      <c r="A134" s="422" t="s">
        <v>1102</v>
      </c>
      <c r="B134" s="423" t="s">
        <v>768</v>
      </c>
      <c r="C134" s="709">
        <v>1.43</v>
      </c>
      <c r="D134" s="710">
        <v>1.5</v>
      </c>
      <c r="E134" s="710">
        <v>1</v>
      </c>
      <c r="F134" s="710">
        <v>1</v>
      </c>
      <c r="G134" s="710">
        <v>1.5</v>
      </c>
      <c r="H134" s="710">
        <v>1.5</v>
      </c>
    </row>
    <row r="135" spans="1:8" ht="13.5" customHeight="1">
      <c r="A135" s="424" t="s">
        <v>1103</v>
      </c>
      <c r="B135" s="425" t="s">
        <v>1136</v>
      </c>
      <c r="C135" s="709">
        <v>523.17083333333323</v>
      </c>
      <c r="D135" s="710">
        <v>443.46499999999997</v>
      </c>
      <c r="E135" s="710">
        <v>543.12833333333322</v>
      </c>
      <c r="F135" s="710">
        <v>612.4325</v>
      </c>
      <c r="G135" s="710">
        <v>567.10416666666663</v>
      </c>
      <c r="H135" s="710">
        <v>674.93333333333339</v>
      </c>
    </row>
    <row r="136" spans="1:8" ht="13.5" customHeight="1">
      <c r="A136" s="424" t="s">
        <v>1104</v>
      </c>
      <c r="B136" s="425" t="s">
        <v>1136</v>
      </c>
      <c r="C136" s="709">
        <v>183.43583333333331</v>
      </c>
      <c r="D136" s="710">
        <v>194.25</v>
      </c>
      <c r="E136" s="710">
        <v>264</v>
      </c>
      <c r="F136" s="710">
        <v>201.97166666666666</v>
      </c>
      <c r="G136" s="710">
        <v>150.69666666666666</v>
      </c>
      <c r="H136" s="710">
        <v>218.79166666666666</v>
      </c>
    </row>
    <row r="137" spans="1:8" ht="13.5" customHeight="1">
      <c r="A137" s="424" t="s">
        <v>1105</v>
      </c>
      <c r="B137" s="425" t="s">
        <v>1136</v>
      </c>
      <c r="C137" s="709">
        <v>13.484999999999999</v>
      </c>
      <c r="D137" s="710">
        <v>13.78</v>
      </c>
      <c r="E137" s="710">
        <v>11.967499999999999</v>
      </c>
      <c r="F137" s="710">
        <v>13.951666666666666</v>
      </c>
      <c r="G137" s="710">
        <v>10.45</v>
      </c>
      <c r="H137" s="710">
        <v>12.869166666666665</v>
      </c>
    </row>
    <row r="138" spans="1:8" ht="13.5" customHeight="1">
      <c r="A138" s="424" t="s">
        <v>1106</v>
      </c>
      <c r="B138" s="425" t="s">
        <v>1136</v>
      </c>
      <c r="C138" s="709">
        <v>13.403333333333332</v>
      </c>
      <c r="D138" s="710">
        <v>12.249166666666667</v>
      </c>
      <c r="E138" s="710">
        <v>11.39</v>
      </c>
      <c r="F138" s="710">
        <v>16.392499999999998</v>
      </c>
      <c r="G138" s="710">
        <v>15.33</v>
      </c>
      <c r="H138" s="710">
        <v>14.5</v>
      </c>
    </row>
    <row r="139" spans="1:8" ht="13.5" customHeight="1">
      <c r="A139" s="126" t="s">
        <v>1107</v>
      </c>
      <c r="B139" s="426" t="s">
        <v>1137</v>
      </c>
      <c r="C139" s="709">
        <v>15.763333333333332</v>
      </c>
      <c r="D139" s="710">
        <v>21.531666666666666</v>
      </c>
      <c r="E139" s="710">
        <v>10.095833333333333</v>
      </c>
      <c r="F139" s="710">
        <v>29.409166666666668</v>
      </c>
      <c r="G139" s="710">
        <v>19.399999999999999</v>
      </c>
      <c r="H139" s="710">
        <v>14.9</v>
      </c>
    </row>
    <row r="140" spans="1:8" ht="13.5" customHeight="1">
      <c r="A140" s="424" t="s">
        <v>1108</v>
      </c>
      <c r="B140" s="425" t="s">
        <v>1136</v>
      </c>
      <c r="C140" s="709">
        <v>52.949166666666663</v>
      </c>
      <c r="D140" s="710">
        <v>54.673333333333332</v>
      </c>
      <c r="E140" s="710">
        <v>39.23833333333333</v>
      </c>
      <c r="F140" s="710">
        <v>43.276666666666664</v>
      </c>
      <c r="G140" s="710">
        <v>36.299999999999997</v>
      </c>
      <c r="H140" s="710">
        <v>35.983333333333334</v>
      </c>
    </row>
    <row r="141" spans="1:8" ht="13.5" customHeight="1">
      <c r="A141" s="424" t="s">
        <v>1109</v>
      </c>
      <c r="B141" s="425" t="s">
        <v>1136</v>
      </c>
      <c r="C141" s="709">
        <v>2.9775</v>
      </c>
      <c r="D141" s="710">
        <v>3</v>
      </c>
      <c r="E141" s="710">
        <v>2.8216666666666668</v>
      </c>
      <c r="F141" s="710">
        <v>3.0133333333333332</v>
      </c>
      <c r="G141" s="710">
        <v>2.5</v>
      </c>
      <c r="H141" s="710">
        <v>2.7933333333333334</v>
      </c>
    </row>
    <row r="142" spans="1:8" ht="13.5" customHeight="1">
      <c r="A142" s="424" t="s">
        <v>1110</v>
      </c>
      <c r="B142" s="425" t="s">
        <v>1136</v>
      </c>
      <c r="C142" s="709">
        <v>2.9</v>
      </c>
      <c r="D142" s="710">
        <v>2</v>
      </c>
      <c r="E142" s="710">
        <v>1.905</v>
      </c>
      <c r="F142" s="710">
        <v>2.2400000000000002</v>
      </c>
      <c r="G142" s="710">
        <v>2.4350000000000001</v>
      </c>
      <c r="H142" s="710">
        <v>3.74</v>
      </c>
    </row>
    <row r="143" spans="1:8" ht="13.5" customHeight="1">
      <c r="A143" s="422" t="s">
        <v>1111</v>
      </c>
      <c r="B143" s="425" t="s">
        <v>1136</v>
      </c>
      <c r="C143" s="709">
        <v>4</v>
      </c>
      <c r="D143" s="710">
        <v>4</v>
      </c>
      <c r="E143" s="710">
        <v>3.75</v>
      </c>
      <c r="F143" s="710" t="s">
        <v>1</v>
      </c>
      <c r="G143" s="710">
        <v>4</v>
      </c>
      <c r="H143" s="710">
        <v>4</v>
      </c>
    </row>
    <row r="144" spans="1:8" ht="13.5" customHeight="1">
      <c r="A144" s="422" t="s">
        <v>1112</v>
      </c>
      <c r="B144" s="425" t="s">
        <v>1136</v>
      </c>
      <c r="C144" s="709">
        <v>0.52666666666666673</v>
      </c>
      <c r="D144" s="710">
        <v>0.42749999999999999</v>
      </c>
      <c r="E144" s="710">
        <v>0.36166666666666669</v>
      </c>
      <c r="F144" s="710">
        <v>0.43</v>
      </c>
      <c r="G144" s="710">
        <v>0.63500000000000001</v>
      </c>
      <c r="H144" s="710">
        <v>0.51</v>
      </c>
    </row>
    <row r="145" spans="1:8" ht="13.5" customHeight="1">
      <c r="A145" s="422" t="s">
        <v>1113</v>
      </c>
      <c r="B145" s="425" t="s">
        <v>1136</v>
      </c>
      <c r="C145" s="709">
        <v>1.2124999999999999</v>
      </c>
      <c r="D145" s="710">
        <v>0.375</v>
      </c>
      <c r="E145" s="710">
        <v>0.70083333333333331</v>
      </c>
      <c r="F145" s="710">
        <v>2.2808333333333337</v>
      </c>
      <c r="G145" s="710">
        <v>0.87916666666666665</v>
      </c>
      <c r="H145" s="710">
        <v>0.67</v>
      </c>
    </row>
    <row r="146" spans="1:8" ht="13.5" customHeight="1">
      <c r="A146" s="422" t="s">
        <v>1114</v>
      </c>
      <c r="B146" s="423" t="s">
        <v>1142</v>
      </c>
      <c r="C146" s="709">
        <v>13.761666666666667</v>
      </c>
      <c r="D146" s="710">
        <v>9.9700000000000006</v>
      </c>
      <c r="E146" s="710">
        <v>11.91</v>
      </c>
      <c r="F146" s="710">
        <v>12.96</v>
      </c>
      <c r="G146" s="710">
        <v>12.203333333333333</v>
      </c>
      <c r="H146" s="710">
        <v>11.89</v>
      </c>
    </row>
    <row r="147" spans="1:8" ht="13.5" customHeight="1">
      <c r="A147" s="424" t="s">
        <v>545</v>
      </c>
      <c r="B147" s="425" t="s">
        <v>1136</v>
      </c>
      <c r="C147" s="709">
        <v>7.9816666666666665</v>
      </c>
      <c r="D147" s="710">
        <v>7</v>
      </c>
      <c r="E147" s="710">
        <v>6.2</v>
      </c>
      <c r="F147" s="710">
        <v>7.75</v>
      </c>
      <c r="G147" s="710">
        <v>8.36</v>
      </c>
      <c r="H147" s="710">
        <v>8.3699999999999992</v>
      </c>
    </row>
    <row r="148" spans="1:8" ht="13.5" customHeight="1">
      <c r="A148" s="424" t="s">
        <v>1115</v>
      </c>
      <c r="B148" s="425" t="s">
        <v>1136</v>
      </c>
      <c r="C148" s="709">
        <v>2.7549999999999999</v>
      </c>
      <c r="D148" s="710">
        <v>3.46</v>
      </c>
      <c r="E148" s="710">
        <v>1.58</v>
      </c>
      <c r="F148" s="710">
        <v>2.12</v>
      </c>
      <c r="G148" s="710">
        <v>1.45</v>
      </c>
      <c r="H148" s="710">
        <v>1.44</v>
      </c>
    </row>
    <row r="149" spans="1:8" ht="13.5" customHeight="1">
      <c r="A149" s="422" t="s">
        <v>1116</v>
      </c>
      <c r="B149" s="423" t="s">
        <v>539</v>
      </c>
      <c r="C149" s="709">
        <v>7.1291666666666664</v>
      </c>
      <c r="D149" s="710">
        <v>9.2799999999999994</v>
      </c>
      <c r="E149" s="710">
        <v>6.6066666666666665</v>
      </c>
      <c r="F149" s="710">
        <v>7</v>
      </c>
      <c r="G149" s="710">
        <v>8.0566666666666666</v>
      </c>
      <c r="H149" s="710">
        <v>8</v>
      </c>
    </row>
    <row r="150" spans="1:8" ht="13.5" customHeight="1">
      <c r="A150" s="422" t="s">
        <v>1117</v>
      </c>
      <c r="B150" s="423" t="s">
        <v>1143</v>
      </c>
      <c r="C150" s="709">
        <v>2.8683333333333336</v>
      </c>
      <c r="D150" s="710">
        <v>1.79</v>
      </c>
      <c r="E150" s="710">
        <v>2.48</v>
      </c>
      <c r="F150" s="710">
        <v>2.1</v>
      </c>
      <c r="G150" s="710">
        <v>2.15</v>
      </c>
      <c r="H150" s="710">
        <v>2.15</v>
      </c>
    </row>
    <row r="151" spans="1:8" ht="13.5" customHeight="1">
      <c r="A151" s="422" t="s">
        <v>1118</v>
      </c>
      <c r="B151" s="428" t="s">
        <v>1140</v>
      </c>
      <c r="C151" s="709">
        <v>2.39</v>
      </c>
      <c r="D151" s="710">
        <v>2.3199999999999998</v>
      </c>
      <c r="E151" s="710">
        <v>2.15</v>
      </c>
      <c r="F151" s="710">
        <v>2.4700000000000002</v>
      </c>
      <c r="G151" s="710">
        <v>2.2616666666666667</v>
      </c>
      <c r="H151" s="710">
        <v>2.3199999999999998</v>
      </c>
    </row>
    <row r="152" spans="1:8" ht="13.5" customHeight="1">
      <c r="A152" s="422" t="s">
        <v>1119</v>
      </c>
      <c r="B152" s="423" t="s">
        <v>1144</v>
      </c>
      <c r="C152" s="709">
        <v>1.32</v>
      </c>
      <c r="D152" s="710">
        <v>1.3049999999999999</v>
      </c>
      <c r="E152" s="710">
        <v>1.1399999999999999</v>
      </c>
      <c r="F152" s="710">
        <v>1.26</v>
      </c>
      <c r="G152" s="710">
        <v>1.1541666666666666</v>
      </c>
      <c r="H152" s="710">
        <v>1.22</v>
      </c>
    </row>
    <row r="153" spans="1:8" ht="13.5" customHeight="1">
      <c r="A153" s="422" t="s">
        <v>1120</v>
      </c>
      <c r="B153" s="423" t="s">
        <v>544</v>
      </c>
      <c r="C153" s="709">
        <v>6.8591666666666669</v>
      </c>
      <c r="D153" s="710">
        <v>4.47</v>
      </c>
      <c r="E153" s="710">
        <v>5.31</v>
      </c>
      <c r="F153" s="710">
        <v>4.6399999999999997</v>
      </c>
      <c r="G153" s="710">
        <v>3.63</v>
      </c>
      <c r="H153" s="710">
        <v>5.65</v>
      </c>
    </row>
    <row r="154" spans="1:8" ht="13.5" customHeight="1">
      <c r="A154" s="422" t="s">
        <v>1121</v>
      </c>
      <c r="B154" s="423" t="s">
        <v>544</v>
      </c>
      <c r="C154" s="709">
        <v>12.153333333333334</v>
      </c>
      <c r="D154" s="710">
        <v>11.05</v>
      </c>
      <c r="E154" s="710">
        <v>9.32</v>
      </c>
      <c r="F154" s="710">
        <v>9.65</v>
      </c>
      <c r="G154" s="710">
        <v>8.41</v>
      </c>
      <c r="H154" s="710">
        <v>10.59</v>
      </c>
    </row>
    <row r="155" spans="1:8" ht="13.5" customHeight="1">
      <c r="A155" s="422" t="s">
        <v>1122</v>
      </c>
      <c r="B155" s="423" t="s">
        <v>539</v>
      </c>
      <c r="C155" s="709">
        <v>11.567500000000001</v>
      </c>
      <c r="D155" s="710">
        <v>11.875833333333333</v>
      </c>
      <c r="E155" s="710">
        <v>10.226666666666667</v>
      </c>
      <c r="F155" s="710">
        <v>10.378333333333332</v>
      </c>
      <c r="G155" s="710">
        <v>9.1374999999999993</v>
      </c>
      <c r="H155" s="710">
        <v>9.5924999999999994</v>
      </c>
    </row>
    <row r="156" spans="1:8" ht="13.5" customHeight="1">
      <c r="A156" s="422" t="s">
        <v>1123</v>
      </c>
      <c r="B156" s="423" t="s">
        <v>540</v>
      </c>
      <c r="C156" s="709">
        <v>16.041666666666668</v>
      </c>
      <c r="D156" s="710">
        <v>16.272500000000001</v>
      </c>
      <c r="E156" s="710">
        <v>21.335000000000001</v>
      </c>
      <c r="F156" s="710">
        <v>9.3741666666666674</v>
      </c>
      <c r="G156" s="710">
        <v>16.13</v>
      </c>
      <c r="H156" s="710">
        <v>12.148333333333333</v>
      </c>
    </row>
    <row r="157" spans="1:8" ht="13.5" customHeight="1">
      <c r="A157" s="422" t="s">
        <v>1124</v>
      </c>
      <c r="B157" s="423" t="s">
        <v>1136</v>
      </c>
      <c r="C157" s="709">
        <v>4.2008333333333336</v>
      </c>
      <c r="D157" s="710">
        <v>4.6433333333333335</v>
      </c>
      <c r="E157" s="710">
        <v>5.0066666666666668</v>
      </c>
      <c r="F157" s="710">
        <v>4.9216666666666669</v>
      </c>
      <c r="G157" s="710">
        <v>5.5616666666666674</v>
      </c>
      <c r="H157" s="710">
        <v>4.7766666666666673</v>
      </c>
    </row>
    <row r="158" spans="1:8" ht="13.5" customHeight="1">
      <c r="A158" s="422" t="s">
        <v>1125</v>
      </c>
      <c r="B158" s="423" t="s">
        <v>1136</v>
      </c>
      <c r="C158" s="709">
        <v>3.4283333333333332</v>
      </c>
      <c r="D158" s="710">
        <v>2.375</v>
      </c>
      <c r="E158" s="710">
        <v>2.8733333333333335</v>
      </c>
      <c r="F158" s="710">
        <v>2.8208333333333337</v>
      </c>
      <c r="G158" s="710">
        <v>3.95</v>
      </c>
      <c r="H158" s="710">
        <v>2.666666666666667</v>
      </c>
    </row>
    <row r="159" spans="1:8" ht="13.5" customHeight="1">
      <c r="A159" s="424" t="s">
        <v>1126</v>
      </c>
      <c r="B159" s="425" t="s">
        <v>1145</v>
      </c>
      <c r="C159" s="709">
        <v>2.4449999999999998</v>
      </c>
      <c r="D159" s="710">
        <v>2.9316666666666671</v>
      </c>
      <c r="E159" s="710">
        <v>2.4575</v>
      </c>
      <c r="F159" s="710">
        <v>2.4341666666666666</v>
      </c>
      <c r="G159" s="710">
        <v>2.4883333333333333</v>
      </c>
      <c r="H159" s="710">
        <v>2.5666666666666669</v>
      </c>
    </row>
    <row r="160" spans="1:8" ht="13.5" customHeight="1">
      <c r="A160" s="422" t="s">
        <v>1127</v>
      </c>
      <c r="B160" s="423" t="s">
        <v>1145</v>
      </c>
      <c r="C160" s="709">
        <v>1.8441666666666667</v>
      </c>
      <c r="D160" s="710">
        <v>1.8875</v>
      </c>
      <c r="E160" s="710">
        <v>1.8766666666666669</v>
      </c>
      <c r="F160" s="710">
        <v>1.9408333333333334</v>
      </c>
      <c r="G160" s="710">
        <v>1.9116666666666666</v>
      </c>
      <c r="H160" s="710">
        <v>5.1791666666666671</v>
      </c>
    </row>
    <row r="161" spans="1:8" ht="13.5" customHeight="1">
      <c r="A161" s="422" t="s">
        <v>1128</v>
      </c>
      <c r="B161" s="423" t="s">
        <v>1145</v>
      </c>
      <c r="C161" s="709">
        <v>8.6933333333333334</v>
      </c>
      <c r="D161" s="710">
        <v>22.965833333333336</v>
      </c>
      <c r="E161" s="710">
        <v>11.515833333333333</v>
      </c>
      <c r="F161" s="710">
        <v>8.7233333333333327</v>
      </c>
      <c r="G161" s="710">
        <v>14.780833333333332</v>
      </c>
      <c r="H161" s="710">
        <v>9.0325000000000006</v>
      </c>
    </row>
    <row r="162" spans="1:8" ht="13.5" customHeight="1">
      <c r="A162" s="422" t="s">
        <v>1129</v>
      </c>
      <c r="B162" s="423" t="s">
        <v>1136</v>
      </c>
      <c r="C162" s="709">
        <v>46.45</v>
      </c>
      <c r="D162" s="710">
        <v>32.046666666666667</v>
      </c>
      <c r="E162" s="710">
        <v>34.75</v>
      </c>
      <c r="F162" s="710">
        <v>54.783333333333331</v>
      </c>
      <c r="G162" s="710">
        <v>47.639166666666668</v>
      </c>
      <c r="H162" s="710">
        <v>32.18</v>
      </c>
    </row>
    <row r="163" spans="1:8" ht="13.5" customHeight="1">
      <c r="A163" s="424" t="s">
        <v>1130</v>
      </c>
      <c r="B163" s="423" t="s">
        <v>1136</v>
      </c>
      <c r="C163" s="709">
        <v>13.53</v>
      </c>
      <c r="D163" s="710">
        <v>9.1724999999999994</v>
      </c>
      <c r="E163" s="710">
        <v>9.42</v>
      </c>
      <c r="F163" s="710">
        <v>11.086666666666666</v>
      </c>
      <c r="G163" s="710">
        <v>9.1325000000000003</v>
      </c>
      <c r="H163" s="710">
        <v>7.1574999999999998</v>
      </c>
    </row>
    <row r="164" spans="1:8" ht="13.5" customHeight="1">
      <c r="A164" s="424" t="s">
        <v>1131</v>
      </c>
      <c r="B164" s="423" t="s">
        <v>1136</v>
      </c>
      <c r="C164" s="709">
        <v>309.50416666666666</v>
      </c>
      <c r="D164" s="710">
        <v>342.96166666666664</v>
      </c>
      <c r="E164" s="710">
        <v>264.92750000000001</v>
      </c>
      <c r="F164" s="710">
        <v>166.79</v>
      </c>
      <c r="G164" s="710">
        <v>172.31666666666666</v>
      </c>
      <c r="H164" s="710">
        <v>194.26</v>
      </c>
    </row>
    <row r="165" spans="1:8" ht="13.5" customHeight="1">
      <c r="A165" s="443" t="s">
        <v>1132</v>
      </c>
      <c r="B165" s="444" t="s">
        <v>1146</v>
      </c>
      <c r="C165" s="711">
        <v>0.11</v>
      </c>
      <c r="D165" s="712">
        <v>0.1</v>
      </c>
      <c r="E165" s="712">
        <v>0.1</v>
      </c>
      <c r="F165" s="712">
        <v>0.1</v>
      </c>
      <c r="G165" s="712">
        <v>0.1</v>
      </c>
      <c r="H165" s="712">
        <v>0.1</v>
      </c>
    </row>
    <row r="166" spans="1:8">
      <c r="A166" s="328"/>
      <c r="B166" s="328"/>
      <c r="C166" s="430"/>
      <c r="D166" s="430"/>
      <c r="E166" s="430"/>
      <c r="F166" s="430"/>
      <c r="G166" s="430"/>
      <c r="H166" s="430"/>
    </row>
    <row r="167" spans="1:8" ht="13.5">
      <c r="A167" s="328" t="s">
        <v>1133</v>
      </c>
      <c r="B167" s="328"/>
      <c r="C167" s="430"/>
      <c r="D167" s="430"/>
      <c r="E167" s="430"/>
      <c r="F167" s="430"/>
      <c r="G167" s="430"/>
      <c r="H167" s="430"/>
    </row>
  </sheetData>
  <mergeCells count="2">
    <mergeCell ref="A2:H2"/>
    <mergeCell ref="G4:H4"/>
  </mergeCells>
  <hyperlinks>
    <hyperlink ref="G4" location="'Листа табела'!A1" display="Листа табела"/>
    <hyperlink ref="G4:H4" location="'Lista tabela'!A1" display="Lista tabela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9"/>
  <sheetViews>
    <sheetView zoomScaleNormal="100" workbookViewId="0">
      <pane ySplit="5" topLeftCell="A6" activePane="bottomLeft" state="frozen"/>
      <selection activeCell="B5" sqref="B5:J387"/>
      <selection pane="bottomLeft" activeCell="B6" sqref="B6:J388"/>
    </sheetView>
  </sheetViews>
  <sheetFormatPr defaultRowHeight="12"/>
  <cols>
    <col min="1" max="1" width="21.42578125" style="66" customWidth="1"/>
    <col min="2" max="2" width="6.140625" style="66" customWidth="1"/>
    <col min="3" max="5" width="8.28515625" style="66" customWidth="1"/>
    <col min="6" max="6" width="8.28515625" style="73" customWidth="1"/>
    <col min="7" max="7" width="8.28515625" style="66" customWidth="1"/>
    <col min="8" max="8" width="8.28515625" style="73" customWidth="1"/>
    <col min="9" max="10" width="8.28515625" style="66" customWidth="1"/>
    <col min="11" max="16384" width="9.140625" style="66"/>
  </cols>
  <sheetData>
    <row r="2" spans="1:10">
      <c r="A2" s="870" t="s">
        <v>1147</v>
      </c>
      <c r="B2" s="870"/>
      <c r="C2" s="870"/>
      <c r="D2" s="870"/>
      <c r="E2" s="870"/>
      <c r="F2" s="870"/>
      <c r="G2" s="870"/>
      <c r="H2" s="870"/>
      <c r="I2" s="870"/>
      <c r="J2" s="870"/>
    </row>
    <row r="3" spans="1:10" s="68" customFormat="1" ht="15.75" customHeight="1" thickBot="1">
      <c r="A3" s="67"/>
      <c r="B3" s="66"/>
      <c r="C3" s="66"/>
      <c r="D3" s="66"/>
      <c r="E3" s="66"/>
      <c r="F3" s="66"/>
      <c r="G3" s="66"/>
      <c r="H3" s="66"/>
      <c r="I3" s="780" t="s">
        <v>887</v>
      </c>
      <c r="J3" s="780"/>
    </row>
    <row r="4" spans="1:10" ht="24" customHeight="1">
      <c r="A4" s="871" t="s">
        <v>825</v>
      </c>
      <c r="B4" s="872"/>
      <c r="C4" s="875" t="s">
        <v>1148</v>
      </c>
      <c r="D4" s="875"/>
      <c r="E4" s="875" t="s">
        <v>1149</v>
      </c>
      <c r="F4" s="875"/>
      <c r="G4" s="875" t="s">
        <v>1150</v>
      </c>
      <c r="H4" s="875"/>
      <c r="I4" s="875" t="s">
        <v>1010</v>
      </c>
      <c r="J4" s="876"/>
    </row>
    <row r="5" spans="1:10" ht="43.5" customHeight="1" thickBot="1">
      <c r="A5" s="873"/>
      <c r="B5" s="874"/>
      <c r="C5" s="448" t="s">
        <v>1151</v>
      </c>
      <c r="D5" s="448" t="s">
        <v>1152</v>
      </c>
      <c r="E5" s="620" t="s">
        <v>1151</v>
      </c>
      <c r="F5" s="620" t="s">
        <v>1152</v>
      </c>
      <c r="G5" s="620" t="s">
        <v>1151</v>
      </c>
      <c r="H5" s="620" t="s">
        <v>1152</v>
      </c>
      <c r="I5" s="620" t="s">
        <v>1151</v>
      </c>
      <c r="J5" s="620" t="s">
        <v>1152</v>
      </c>
    </row>
    <row r="6" spans="1:10" s="73" customFormat="1" ht="12.95" customHeight="1">
      <c r="A6" s="69" t="s">
        <v>815</v>
      </c>
      <c r="B6" s="75">
        <v>2013</v>
      </c>
      <c r="C6" s="79">
        <v>2761</v>
      </c>
      <c r="D6" s="80">
        <v>3.0043525571273122</v>
      </c>
      <c r="E6" s="60">
        <v>16981.3</v>
      </c>
      <c r="F6" s="81">
        <v>2.3157370789581342</v>
      </c>
      <c r="G6" s="82">
        <v>865.8</v>
      </c>
      <c r="H6" s="81">
        <v>2.7183673469387752</v>
      </c>
      <c r="I6" s="60">
        <v>16965.2</v>
      </c>
      <c r="J6" s="81">
        <v>9.6010775264429746</v>
      </c>
    </row>
    <row r="7" spans="1:10" s="73" customFormat="1" ht="12.95" customHeight="1">
      <c r="A7" s="74"/>
      <c r="B7" s="75">
        <v>2014</v>
      </c>
      <c r="C7" s="84">
        <v>2094.8000000000002</v>
      </c>
      <c r="D7" s="85">
        <v>2.2471572623900502</v>
      </c>
      <c r="E7" s="86">
        <v>32223.5</v>
      </c>
      <c r="F7" s="85">
        <v>4.5146760070052538</v>
      </c>
      <c r="G7" s="87">
        <v>642.20000000000005</v>
      </c>
      <c r="H7" s="85">
        <v>2.0884552845528455</v>
      </c>
      <c r="I7" s="461">
        <v>9603</v>
      </c>
      <c r="J7" s="85">
        <v>5.0209139391404376</v>
      </c>
    </row>
    <row r="8" spans="1:10" s="83" customFormat="1" ht="12.95" customHeight="1">
      <c r="A8" s="74"/>
      <c r="B8" s="75">
        <v>2015</v>
      </c>
      <c r="C8" s="449">
        <v>1938.3</v>
      </c>
      <c r="D8" s="450">
        <v>2.2522658610271904</v>
      </c>
      <c r="E8" s="451">
        <v>29148</v>
      </c>
      <c r="F8" s="450">
        <v>4.2280968958514649</v>
      </c>
      <c r="G8" s="452">
        <v>659.74</v>
      </c>
      <c r="H8" s="450">
        <v>2.2386834068544283</v>
      </c>
      <c r="I8" s="451">
        <v>16202</v>
      </c>
      <c r="J8" s="81">
        <v>10.05429892332992</v>
      </c>
    </row>
    <row r="9" spans="1:10" s="83" customFormat="1" ht="12.95" customHeight="1">
      <c r="A9" s="74"/>
      <c r="B9" s="75">
        <v>2016</v>
      </c>
      <c r="C9" s="453">
        <v>4945.3</v>
      </c>
      <c r="D9" s="454">
        <v>4.43</v>
      </c>
      <c r="E9" s="453">
        <v>45938.5</v>
      </c>
      <c r="F9" s="454">
        <v>6.99</v>
      </c>
      <c r="G9" s="453">
        <v>1115.4000000000001</v>
      </c>
      <c r="H9" s="454">
        <v>4.9000000000000004</v>
      </c>
      <c r="I9" s="453">
        <v>37719</v>
      </c>
      <c r="J9" s="454">
        <v>24.95</v>
      </c>
    </row>
    <row r="10" spans="1:10" s="83" customFormat="1" ht="12.95" customHeight="1">
      <c r="A10" s="88"/>
      <c r="B10" s="75">
        <v>2017</v>
      </c>
      <c r="C10" s="71">
        <v>3671.3</v>
      </c>
      <c r="D10" s="72">
        <v>3.51</v>
      </c>
      <c r="E10" s="71">
        <v>12213</v>
      </c>
      <c r="F10" s="72">
        <v>1.67</v>
      </c>
      <c r="G10" s="71">
        <v>1007.6</v>
      </c>
      <c r="H10" s="72">
        <v>4.13</v>
      </c>
      <c r="I10" s="71">
        <v>30401.599999999999</v>
      </c>
      <c r="J10" s="72">
        <v>18.989999999999998</v>
      </c>
    </row>
    <row r="11" spans="1:10" s="83" customFormat="1" ht="12.95" customHeight="1">
      <c r="A11" s="88"/>
      <c r="B11" s="75"/>
      <c r="C11" s="78"/>
      <c r="D11" s="77"/>
      <c r="E11" s="76"/>
      <c r="F11" s="77"/>
      <c r="G11" s="78"/>
      <c r="H11" s="77"/>
      <c r="I11" s="76"/>
      <c r="J11" s="77"/>
    </row>
    <row r="12" spans="1:10" s="83" customFormat="1" ht="12.95" customHeight="1">
      <c r="A12" s="88" t="s">
        <v>571</v>
      </c>
      <c r="B12" s="75">
        <v>2013</v>
      </c>
      <c r="C12" s="79">
        <v>135</v>
      </c>
      <c r="D12" s="80">
        <v>4.5</v>
      </c>
      <c r="E12" s="60">
        <v>30</v>
      </c>
      <c r="F12" s="81">
        <v>2</v>
      </c>
      <c r="G12" s="82">
        <v>64</v>
      </c>
      <c r="H12" s="81">
        <v>3.2</v>
      </c>
      <c r="I12" s="60">
        <v>300</v>
      </c>
      <c r="J12" s="81">
        <v>6</v>
      </c>
    </row>
    <row r="13" spans="1:10" s="83" customFormat="1" ht="12.95" customHeight="1">
      <c r="A13" s="88"/>
      <c r="B13" s="75">
        <v>2014</v>
      </c>
      <c r="C13" s="84">
        <v>150</v>
      </c>
      <c r="D13" s="85">
        <v>5</v>
      </c>
      <c r="E13" s="86">
        <v>45</v>
      </c>
      <c r="F13" s="85">
        <v>3</v>
      </c>
      <c r="G13" s="87">
        <v>70</v>
      </c>
      <c r="H13" s="85">
        <v>3.5</v>
      </c>
      <c r="I13" s="461">
        <v>400</v>
      </c>
      <c r="J13" s="85">
        <v>8</v>
      </c>
    </row>
    <row r="14" spans="1:10" s="83" customFormat="1" ht="12.95" customHeight="1">
      <c r="A14" s="88"/>
      <c r="B14" s="75">
        <v>2015</v>
      </c>
      <c r="C14" s="449">
        <v>90</v>
      </c>
      <c r="D14" s="450">
        <v>3</v>
      </c>
      <c r="E14" s="451">
        <v>45</v>
      </c>
      <c r="F14" s="450">
        <v>3</v>
      </c>
      <c r="G14" s="452">
        <v>50</v>
      </c>
      <c r="H14" s="450">
        <v>2.5</v>
      </c>
      <c r="I14" s="451">
        <v>400</v>
      </c>
      <c r="J14" s="81">
        <v>8</v>
      </c>
    </row>
    <row r="15" spans="1:10" s="83" customFormat="1" ht="12.95" customHeight="1">
      <c r="A15" s="88"/>
      <c r="B15" s="75">
        <v>2016</v>
      </c>
      <c r="C15" s="453">
        <v>90</v>
      </c>
      <c r="D15" s="454">
        <v>3</v>
      </c>
      <c r="E15" s="453">
        <v>52.5</v>
      </c>
      <c r="F15" s="454">
        <v>3.5</v>
      </c>
      <c r="G15" s="453">
        <v>60</v>
      </c>
      <c r="H15" s="454">
        <v>3</v>
      </c>
      <c r="I15" s="453">
        <v>550</v>
      </c>
      <c r="J15" s="454">
        <v>10</v>
      </c>
    </row>
    <row r="16" spans="1:10" s="83" customFormat="1" ht="12.95" customHeight="1">
      <c r="A16" s="88"/>
      <c r="B16" s="75">
        <v>2017</v>
      </c>
      <c r="C16" s="71">
        <v>70</v>
      </c>
      <c r="D16" s="72">
        <v>2</v>
      </c>
      <c r="E16" s="71">
        <v>20</v>
      </c>
      <c r="F16" s="72">
        <v>2</v>
      </c>
      <c r="G16" s="71">
        <v>40</v>
      </c>
      <c r="H16" s="72">
        <v>2</v>
      </c>
      <c r="I16" s="71">
        <v>350</v>
      </c>
      <c r="J16" s="72">
        <v>7</v>
      </c>
    </row>
    <row r="17" spans="1:10" s="83" customFormat="1" ht="12.95" customHeight="1">
      <c r="A17" s="88"/>
      <c r="B17" s="75"/>
      <c r="C17" s="89"/>
      <c r="D17" s="77"/>
      <c r="E17" s="76"/>
      <c r="F17" s="77"/>
      <c r="G17" s="89"/>
      <c r="H17" s="77"/>
      <c r="I17" s="76"/>
      <c r="J17" s="77"/>
    </row>
    <row r="18" spans="1:10" s="83" customFormat="1" ht="12.95" customHeight="1">
      <c r="A18" s="69" t="s">
        <v>816</v>
      </c>
      <c r="B18" s="75">
        <v>2013</v>
      </c>
      <c r="C18" s="79">
        <v>62452</v>
      </c>
      <c r="D18" s="80">
        <v>4.4505889982397759</v>
      </c>
      <c r="E18" s="60">
        <v>112751.6</v>
      </c>
      <c r="F18" s="81">
        <v>4.7794530942015774</v>
      </c>
      <c r="G18" s="82">
        <v>10983</v>
      </c>
      <c r="H18" s="81">
        <v>4.2725433750875288</v>
      </c>
      <c r="I18" s="60">
        <v>27605</v>
      </c>
      <c r="J18" s="81">
        <v>22.994585589337778</v>
      </c>
    </row>
    <row r="19" spans="1:10" s="83" customFormat="1" ht="12.95" customHeight="1">
      <c r="A19" s="88"/>
      <c r="B19" s="75">
        <v>2014</v>
      </c>
      <c r="C19" s="84">
        <v>26554</v>
      </c>
      <c r="D19" s="85">
        <v>2.5189485566844056</v>
      </c>
      <c r="E19" s="86">
        <v>99867.5</v>
      </c>
      <c r="F19" s="85">
        <v>4.9283211606790367</v>
      </c>
      <c r="G19" s="87">
        <v>5657</v>
      </c>
      <c r="H19" s="85">
        <v>2.5300773737644802</v>
      </c>
      <c r="I19" s="461">
        <v>13320</v>
      </c>
      <c r="J19" s="85">
        <v>18</v>
      </c>
    </row>
    <row r="20" spans="1:10" s="83" customFormat="1" ht="12.95" customHeight="1">
      <c r="A20" s="88"/>
      <c r="B20" s="75">
        <v>2015</v>
      </c>
      <c r="C20" s="449">
        <v>40787</v>
      </c>
      <c r="D20" s="450">
        <v>3.7783232978230661</v>
      </c>
      <c r="E20" s="451">
        <v>104374</v>
      </c>
      <c r="F20" s="450">
        <v>3.9852006842201719</v>
      </c>
      <c r="G20" s="452">
        <v>8870</v>
      </c>
      <c r="H20" s="450">
        <v>3.9901034637876744</v>
      </c>
      <c r="I20" s="451">
        <v>25001.200000000001</v>
      </c>
      <c r="J20" s="81">
        <v>19.991364145210301</v>
      </c>
    </row>
    <row r="21" spans="1:10" s="83" customFormat="1" ht="12.95" customHeight="1">
      <c r="A21" s="88"/>
      <c r="B21" s="75">
        <v>2016</v>
      </c>
      <c r="C21" s="453">
        <v>67639.3</v>
      </c>
      <c r="D21" s="454">
        <v>5.09</v>
      </c>
      <c r="E21" s="453">
        <v>185641.4</v>
      </c>
      <c r="F21" s="454">
        <v>7.94</v>
      </c>
      <c r="G21" s="453">
        <v>14991</v>
      </c>
      <c r="H21" s="454">
        <v>5.24</v>
      </c>
      <c r="I21" s="453">
        <v>32500</v>
      </c>
      <c r="J21" s="454">
        <v>25</v>
      </c>
    </row>
    <row r="22" spans="1:10" s="83" customFormat="1" ht="12.95" customHeight="1">
      <c r="A22" s="88"/>
      <c r="B22" s="75">
        <v>2017</v>
      </c>
      <c r="C22" s="71">
        <v>68188.289999999994</v>
      </c>
      <c r="D22" s="72">
        <v>5.05</v>
      </c>
      <c r="E22" s="71">
        <v>80939.100000000006</v>
      </c>
      <c r="F22" s="72">
        <v>3.48</v>
      </c>
      <c r="G22" s="71">
        <v>14213</v>
      </c>
      <c r="H22" s="72">
        <v>5.14</v>
      </c>
      <c r="I22" s="71">
        <v>18453.099999999999</v>
      </c>
      <c r="J22" s="72">
        <v>15</v>
      </c>
    </row>
    <row r="23" spans="1:10" s="83" customFormat="1" ht="12.95" customHeight="1">
      <c r="A23" s="88"/>
      <c r="B23" s="75"/>
      <c r="C23" s="78"/>
      <c r="D23" s="77"/>
      <c r="E23" s="76"/>
      <c r="F23" s="77"/>
      <c r="G23" s="78"/>
      <c r="H23" s="77"/>
      <c r="I23" s="76"/>
      <c r="J23" s="77"/>
    </row>
    <row r="24" spans="1:10" s="83" customFormat="1" ht="12.95" customHeight="1">
      <c r="A24" s="88" t="s">
        <v>572</v>
      </c>
      <c r="B24" s="75">
        <v>2013</v>
      </c>
      <c r="C24" s="79">
        <v>84</v>
      </c>
      <c r="D24" s="80">
        <v>2.1</v>
      </c>
      <c r="E24" s="60">
        <v>37</v>
      </c>
      <c r="F24" s="81">
        <v>3.7</v>
      </c>
      <c r="G24" s="82">
        <v>51</v>
      </c>
      <c r="H24" s="81">
        <v>2.2173913043478262</v>
      </c>
      <c r="I24" s="60">
        <v>1332</v>
      </c>
      <c r="J24" s="81">
        <v>3.6493150684931508</v>
      </c>
    </row>
    <row r="25" spans="1:10" s="83" customFormat="1" ht="12.95" customHeight="1">
      <c r="A25" s="88"/>
      <c r="B25" s="75">
        <v>2014</v>
      </c>
      <c r="C25" s="84">
        <v>84</v>
      </c>
      <c r="D25" s="85">
        <v>2.1</v>
      </c>
      <c r="E25" s="86">
        <v>37</v>
      </c>
      <c r="F25" s="85">
        <v>3.7</v>
      </c>
      <c r="G25" s="87">
        <v>51</v>
      </c>
      <c r="H25" s="85">
        <v>2.2173913043478262</v>
      </c>
      <c r="I25" s="461">
        <v>1322</v>
      </c>
      <c r="J25" s="85">
        <v>3.6219178082191781</v>
      </c>
    </row>
    <row r="26" spans="1:10" s="83" customFormat="1" ht="12.95" customHeight="1">
      <c r="A26" s="88"/>
      <c r="B26" s="75">
        <v>2015</v>
      </c>
      <c r="C26" s="449">
        <v>88</v>
      </c>
      <c r="D26" s="450">
        <v>2.0952380952380953</v>
      </c>
      <c r="E26" s="451">
        <v>37</v>
      </c>
      <c r="F26" s="450">
        <v>3.7</v>
      </c>
      <c r="G26" s="452">
        <v>53</v>
      </c>
      <c r="H26" s="450">
        <v>2.2083333333333335</v>
      </c>
      <c r="I26" s="451">
        <v>1369</v>
      </c>
      <c r="J26" s="81">
        <v>3.6506666666666665</v>
      </c>
    </row>
    <row r="27" spans="1:10" s="83" customFormat="1" ht="12.95" customHeight="1">
      <c r="A27" s="88"/>
      <c r="B27" s="75">
        <v>2016</v>
      </c>
      <c r="C27" s="453">
        <v>88</v>
      </c>
      <c r="D27" s="454">
        <v>2.1</v>
      </c>
      <c r="E27" s="453">
        <v>37</v>
      </c>
      <c r="F27" s="454">
        <v>3.7</v>
      </c>
      <c r="G27" s="453">
        <v>52</v>
      </c>
      <c r="H27" s="454">
        <v>2.17</v>
      </c>
      <c r="I27" s="453">
        <v>1369</v>
      </c>
      <c r="J27" s="454">
        <v>3.65</v>
      </c>
    </row>
    <row r="28" spans="1:10" s="83" customFormat="1" ht="12.95" customHeight="1">
      <c r="A28" s="88"/>
      <c r="B28" s="75">
        <v>2017</v>
      </c>
      <c r="C28" s="71">
        <v>88</v>
      </c>
      <c r="D28" s="72">
        <v>2.1</v>
      </c>
      <c r="E28" s="71">
        <v>0</v>
      </c>
      <c r="F28" s="72">
        <v>0</v>
      </c>
      <c r="G28" s="71">
        <v>52</v>
      </c>
      <c r="H28" s="72">
        <v>2.17</v>
      </c>
      <c r="I28" s="71">
        <v>1368.75</v>
      </c>
      <c r="J28" s="72">
        <v>3.65</v>
      </c>
    </row>
    <row r="29" spans="1:10" s="83" customFormat="1" ht="12.95" customHeight="1">
      <c r="A29" s="88"/>
      <c r="B29" s="75"/>
      <c r="C29" s="78"/>
      <c r="D29" s="77"/>
      <c r="E29" s="76"/>
      <c r="F29" s="77"/>
      <c r="G29" s="78"/>
      <c r="H29" s="77"/>
      <c r="I29" s="76"/>
      <c r="J29" s="77"/>
    </row>
    <row r="30" spans="1:10" s="83" customFormat="1" ht="12.95" customHeight="1">
      <c r="A30" s="88" t="s">
        <v>573</v>
      </c>
      <c r="B30" s="75">
        <v>2013</v>
      </c>
      <c r="C30" s="79">
        <v>348</v>
      </c>
      <c r="D30" s="80">
        <v>4</v>
      </c>
      <c r="E30" s="60">
        <v>7980</v>
      </c>
      <c r="F30" s="81">
        <v>4.2</v>
      </c>
      <c r="G30" s="82">
        <v>34</v>
      </c>
      <c r="H30" s="81">
        <v>2.8333333333333335</v>
      </c>
      <c r="I30" s="60">
        <v>1836</v>
      </c>
      <c r="J30" s="81">
        <v>5.4</v>
      </c>
    </row>
    <row r="31" spans="1:10" s="83" customFormat="1" ht="12.95" customHeight="1">
      <c r="A31" s="88"/>
      <c r="B31" s="75">
        <v>2014</v>
      </c>
      <c r="C31" s="84">
        <v>326</v>
      </c>
      <c r="D31" s="85">
        <v>3.7906976744186052</v>
      </c>
      <c r="E31" s="86">
        <v>8385</v>
      </c>
      <c r="F31" s="85">
        <v>4.3</v>
      </c>
      <c r="G31" s="87">
        <v>32.4</v>
      </c>
      <c r="H31" s="85">
        <v>2.6999999999999997</v>
      </c>
      <c r="I31" s="461">
        <v>1820</v>
      </c>
      <c r="J31" s="85">
        <v>5.2</v>
      </c>
    </row>
    <row r="32" spans="1:10" s="83" customFormat="1" ht="12.95" customHeight="1">
      <c r="A32" s="88"/>
      <c r="B32" s="75">
        <v>2015</v>
      </c>
      <c r="C32" s="449">
        <v>351</v>
      </c>
      <c r="D32" s="450">
        <v>3.9</v>
      </c>
      <c r="E32" s="451">
        <v>6685</v>
      </c>
      <c r="F32" s="450">
        <v>3.5</v>
      </c>
      <c r="G32" s="452">
        <v>33.6</v>
      </c>
      <c r="H32" s="450">
        <v>2.8000000000000003</v>
      </c>
      <c r="I32" s="451">
        <v>1890</v>
      </c>
      <c r="J32" s="81">
        <v>5.4</v>
      </c>
    </row>
    <row r="33" spans="1:10" s="83" customFormat="1" ht="12.95" customHeight="1">
      <c r="A33" s="88"/>
      <c r="B33" s="75">
        <v>2016</v>
      </c>
      <c r="C33" s="453">
        <v>409.5</v>
      </c>
      <c r="D33" s="454">
        <v>4.5</v>
      </c>
      <c r="E33" s="453">
        <v>10710</v>
      </c>
      <c r="F33" s="454">
        <v>5.0999999999999996</v>
      </c>
      <c r="G33" s="453">
        <v>36</v>
      </c>
      <c r="H33" s="454">
        <v>3</v>
      </c>
      <c r="I33" s="453">
        <v>2880</v>
      </c>
      <c r="J33" s="454">
        <v>8</v>
      </c>
    </row>
    <row r="34" spans="1:10" s="83" customFormat="1" ht="12.95" customHeight="1">
      <c r="A34" s="88"/>
      <c r="B34" s="75">
        <v>2017</v>
      </c>
      <c r="C34" s="71">
        <v>368</v>
      </c>
      <c r="D34" s="72">
        <v>4</v>
      </c>
      <c r="E34" s="71">
        <v>14300</v>
      </c>
      <c r="F34" s="72">
        <v>6.5</v>
      </c>
      <c r="G34" s="71">
        <v>31.2</v>
      </c>
      <c r="H34" s="72">
        <v>2.6</v>
      </c>
      <c r="I34" s="71">
        <v>3034</v>
      </c>
      <c r="J34" s="72">
        <v>8.1999999999999993</v>
      </c>
    </row>
    <row r="35" spans="1:10" s="83" customFormat="1" ht="12.95" customHeight="1">
      <c r="A35" s="88"/>
      <c r="B35" s="75"/>
      <c r="C35" s="78"/>
      <c r="D35" s="77"/>
      <c r="E35" s="76"/>
      <c r="F35" s="77"/>
      <c r="G35" s="78"/>
      <c r="H35" s="77"/>
      <c r="I35" s="76"/>
      <c r="J35" s="77"/>
    </row>
    <row r="36" spans="1:10" s="83" customFormat="1" ht="12.95" customHeight="1">
      <c r="A36" s="88" t="s">
        <v>574</v>
      </c>
      <c r="B36" s="75">
        <v>2013</v>
      </c>
      <c r="C36" s="79">
        <v>1116</v>
      </c>
      <c r="D36" s="80">
        <v>3.6</v>
      </c>
      <c r="E36" s="60">
        <v>10800</v>
      </c>
      <c r="F36" s="81">
        <v>4.5</v>
      </c>
      <c r="G36" s="82">
        <v>945</v>
      </c>
      <c r="H36" s="81">
        <v>3.5</v>
      </c>
      <c r="I36" s="60">
        <v>2100</v>
      </c>
      <c r="J36" s="81">
        <v>15</v>
      </c>
    </row>
    <row r="37" spans="1:10" s="83" customFormat="1" ht="12.95" customHeight="1">
      <c r="A37" s="88"/>
      <c r="B37" s="75">
        <v>2014</v>
      </c>
      <c r="C37" s="84">
        <v>691</v>
      </c>
      <c r="D37" s="85">
        <v>2.4288224956063269</v>
      </c>
      <c r="E37" s="86">
        <v>17232</v>
      </c>
      <c r="F37" s="85">
        <v>7.8043478260869561</v>
      </c>
      <c r="G37" s="87">
        <v>345</v>
      </c>
      <c r="H37" s="85">
        <v>2.1974522292993632</v>
      </c>
      <c r="I37" s="461">
        <v>840</v>
      </c>
      <c r="J37" s="85">
        <v>7</v>
      </c>
    </row>
    <row r="38" spans="1:10" s="83" customFormat="1" ht="12.95" customHeight="1">
      <c r="A38" s="88"/>
      <c r="B38" s="75">
        <v>2015</v>
      </c>
      <c r="C38" s="449">
        <v>792</v>
      </c>
      <c r="D38" s="450">
        <v>3.6</v>
      </c>
      <c r="E38" s="451">
        <v>9400</v>
      </c>
      <c r="F38" s="450">
        <v>4</v>
      </c>
      <c r="G38" s="452">
        <v>693</v>
      </c>
      <c r="H38" s="450">
        <v>3.3</v>
      </c>
      <c r="I38" s="451">
        <v>1170</v>
      </c>
      <c r="J38" s="81">
        <v>9</v>
      </c>
    </row>
    <row r="39" spans="1:10" s="83" customFormat="1" ht="12.95" customHeight="1">
      <c r="A39" s="88"/>
      <c r="B39" s="75">
        <v>2016</v>
      </c>
      <c r="C39" s="453">
        <v>2445</v>
      </c>
      <c r="D39" s="454">
        <v>5.09</v>
      </c>
      <c r="E39" s="453">
        <v>23284.6</v>
      </c>
      <c r="F39" s="454">
        <v>7.87</v>
      </c>
      <c r="G39" s="453">
        <v>1520</v>
      </c>
      <c r="H39" s="454">
        <v>4</v>
      </c>
      <c r="I39" s="453">
        <v>455</v>
      </c>
      <c r="J39" s="454">
        <v>3.5</v>
      </c>
    </row>
    <row r="40" spans="1:10" s="83" customFormat="1" ht="12.95" customHeight="1">
      <c r="A40" s="88"/>
      <c r="B40" s="75">
        <v>2017</v>
      </c>
      <c r="C40" s="71">
        <v>1220</v>
      </c>
      <c r="D40" s="72">
        <v>4</v>
      </c>
      <c r="E40" s="71">
        <v>11600</v>
      </c>
      <c r="F40" s="72">
        <v>4.07</v>
      </c>
      <c r="G40" s="71">
        <v>1149</v>
      </c>
      <c r="H40" s="72">
        <v>3.48</v>
      </c>
      <c r="I40" s="71">
        <v>945</v>
      </c>
      <c r="J40" s="72">
        <v>7</v>
      </c>
    </row>
    <row r="41" spans="1:10" s="83" customFormat="1" ht="12.95" customHeight="1">
      <c r="A41" s="88"/>
      <c r="B41" s="75"/>
      <c r="C41" s="90"/>
      <c r="D41" s="91"/>
      <c r="E41" s="92"/>
      <c r="F41" s="91"/>
      <c r="G41" s="78"/>
      <c r="H41" s="77"/>
      <c r="I41" s="76"/>
      <c r="J41" s="77"/>
    </row>
    <row r="42" spans="1:10" s="83" customFormat="1" ht="12.95" customHeight="1">
      <c r="A42" s="88" t="s">
        <v>575</v>
      </c>
      <c r="B42" s="75">
        <v>2013</v>
      </c>
      <c r="C42" s="79">
        <v>80</v>
      </c>
      <c r="D42" s="80">
        <v>4</v>
      </c>
      <c r="E42" s="60">
        <v>80</v>
      </c>
      <c r="F42" s="81">
        <v>4</v>
      </c>
      <c r="G42" s="82">
        <v>10.5</v>
      </c>
      <c r="H42" s="81">
        <v>3.5</v>
      </c>
      <c r="I42" s="60">
        <v>600</v>
      </c>
      <c r="J42" s="81">
        <v>10</v>
      </c>
    </row>
    <row r="43" spans="1:10" s="83" customFormat="1" ht="12.95" customHeight="1">
      <c r="A43" s="88"/>
      <c r="B43" s="75">
        <v>2014</v>
      </c>
      <c r="C43" s="84">
        <v>75</v>
      </c>
      <c r="D43" s="85">
        <v>3</v>
      </c>
      <c r="E43" s="86">
        <v>100</v>
      </c>
      <c r="F43" s="85">
        <v>5</v>
      </c>
      <c r="G43" s="87">
        <v>12.5</v>
      </c>
      <c r="H43" s="85">
        <v>2.5</v>
      </c>
      <c r="I43" s="461">
        <v>480</v>
      </c>
      <c r="J43" s="85">
        <v>8</v>
      </c>
    </row>
    <row r="44" spans="1:10" s="83" customFormat="1" ht="12.95" customHeight="1">
      <c r="A44" s="88"/>
      <c r="B44" s="75">
        <v>2015</v>
      </c>
      <c r="C44" s="449">
        <v>75</v>
      </c>
      <c r="D44" s="450">
        <v>3</v>
      </c>
      <c r="E44" s="451">
        <v>60</v>
      </c>
      <c r="F44" s="450">
        <v>3</v>
      </c>
      <c r="G44" s="452">
        <v>12.5</v>
      </c>
      <c r="H44" s="450">
        <v>2.5</v>
      </c>
      <c r="I44" s="451">
        <v>400</v>
      </c>
      <c r="J44" s="81">
        <v>8</v>
      </c>
    </row>
    <row r="45" spans="1:10" s="83" customFormat="1" ht="12.95" customHeight="1">
      <c r="A45" s="88"/>
      <c r="B45" s="75">
        <v>2016</v>
      </c>
      <c r="C45" s="453">
        <v>90</v>
      </c>
      <c r="D45" s="454">
        <v>3</v>
      </c>
      <c r="E45" s="453">
        <v>80</v>
      </c>
      <c r="F45" s="454">
        <v>4</v>
      </c>
      <c r="G45" s="453">
        <v>11.5</v>
      </c>
      <c r="H45" s="454">
        <v>2.2999999999999998</v>
      </c>
      <c r="I45" s="453">
        <v>400</v>
      </c>
      <c r="J45" s="454">
        <v>10</v>
      </c>
    </row>
    <row r="46" spans="1:10" s="83" customFormat="1" ht="12.95" customHeight="1">
      <c r="A46" s="88"/>
      <c r="B46" s="75">
        <v>2017</v>
      </c>
      <c r="C46" s="71">
        <v>140</v>
      </c>
      <c r="D46" s="72">
        <v>4</v>
      </c>
      <c r="E46" s="71">
        <v>34</v>
      </c>
      <c r="F46" s="72">
        <v>2</v>
      </c>
      <c r="G46" s="71">
        <v>9</v>
      </c>
      <c r="H46" s="72">
        <v>3</v>
      </c>
      <c r="I46" s="71">
        <v>400</v>
      </c>
      <c r="J46" s="72">
        <v>8</v>
      </c>
    </row>
    <row r="47" spans="1:10" s="83" customFormat="1" ht="12.95" customHeight="1">
      <c r="A47" s="88"/>
      <c r="B47" s="75"/>
      <c r="C47" s="78"/>
      <c r="D47" s="93"/>
      <c r="E47" s="76"/>
      <c r="F47" s="93"/>
      <c r="G47" s="78"/>
      <c r="H47" s="93"/>
      <c r="I47" s="76"/>
      <c r="J47" s="93"/>
    </row>
    <row r="48" spans="1:10" s="83" customFormat="1" ht="12.95" customHeight="1">
      <c r="A48" s="88" t="s">
        <v>576</v>
      </c>
      <c r="B48" s="75">
        <v>2013</v>
      </c>
      <c r="C48" s="79">
        <v>120</v>
      </c>
      <c r="D48" s="80">
        <v>4</v>
      </c>
      <c r="E48" s="60">
        <v>430</v>
      </c>
      <c r="F48" s="81">
        <v>1</v>
      </c>
      <c r="G48" s="82">
        <v>22</v>
      </c>
      <c r="H48" s="81">
        <v>3.1428571428571428</v>
      </c>
      <c r="I48" s="60">
        <v>3720</v>
      </c>
      <c r="J48" s="81">
        <v>12</v>
      </c>
    </row>
    <row r="49" spans="1:10" s="83" customFormat="1" ht="12.95" customHeight="1">
      <c r="A49" s="88"/>
      <c r="B49" s="75">
        <v>2014</v>
      </c>
      <c r="C49" s="84">
        <v>125</v>
      </c>
      <c r="D49" s="85">
        <v>3.7878787878787881</v>
      </c>
      <c r="E49" s="86">
        <v>2640</v>
      </c>
      <c r="F49" s="85">
        <v>6</v>
      </c>
      <c r="G49" s="87">
        <v>15</v>
      </c>
      <c r="H49" s="85">
        <v>2.1428571428571428</v>
      </c>
      <c r="I49" s="461">
        <v>3443</v>
      </c>
      <c r="J49" s="85">
        <v>11</v>
      </c>
    </row>
    <row r="50" spans="1:10" s="83" customFormat="1" ht="12.95" customHeight="1">
      <c r="A50" s="88"/>
      <c r="B50" s="75">
        <v>2015</v>
      </c>
      <c r="C50" s="449">
        <v>176</v>
      </c>
      <c r="D50" s="450">
        <v>4.5128205128205128</v>
      </c>
      <c r="E50" s="451">
        <v>2220</v>
      </c>
      <c r="F50" s="450">
        <v>5</v>
      </c>
      <c r="G50" s="452">
        <v>19</v>
      </c>
      <c r="H50" s="450">
        <v>2.7142857142857144</v>
      </c>
      <c r="I50" s="451">
        <v>3792</v>
      </c>
      <c r="J50" s="81">
        <v>12</v>
      </c>
    </row>
    <row r="51" spans="1:10" s="83" customFormat="1" ht="12.95" customHeight="1">
      <c r="A51" s="88"/>
      <c r="B51" s="75">
        <v>2016</v>
      </c>
      <c r="C51" s="453">
        <v>192</v>
      </c>
      <c r="D51" s="454">
        <v>4.8</v>
      </c>
      <c r="E51" s="453">
        <v>450</v>
      </c>
      <c r="F51" s="454">
        <v>1</v>
      </c>
      <c r="G51" s="453">
        <v>27.2</v>
      </c>
      <c r="H51" s="454">
        <v>3.4</v>
      </c>
      <c r="I51" s="453">
        <v>4134</v>
      </c>
      <c r="J51" s="454">
        <v>13</v>
      </c>
    </row>
    <row r="52" spans="1:10" s="83" customFormat="1" ht="12.95" customHeight="1">
      <c r="A52" s="88"/>
      <c r="B52" s="75">
        <v>2017</v>
      </c>
      <c r="C52" s="71">
        <v>183.3</v>
      </c>
      <c r="D52" s="72">
        <v>4.7</v>
      </c>
      <c r="E52" s="71">
        <v>2447</v>
      </c>
      <c r="F52" s="72">
        <v>5.5</v>
      </c>
      <c r="G52" s="71">
        <v>26.4</v>
      </c>
      <c r="H52" s="72">
        <v>3.3</v>
      </c>
      <c r="I52" s="71">
        <v>3476</v>
      </c>
      <c r="J52" s="72">
        <v>11</v>
      </c>
    </row>
    <row r="53" spans="1:10" s="83" customFormat="1" ht="12.95" customHeight="1">
      <c r="A53" s="88"/>
      <c r="B53" s="75"/>
      <c r="C53" s="78"/>
      <c r="D53" s="93"/>
      <c r="E53" s="76"/>
      <c r="F53" s="93"/>
      <c r="G53" s="78"/>
      <c r="H53" s="93"/>
      <c r="I53" s="76"/>
      <c r="J53" s="93"/>
    </row>
    <row r="54" spans="1:10" s="83" customFormat="1" ht="12.95" customHeight="1">
      <c r="A54" s="88" t="s">
        <v>577</v>
      </c>
      <c r="B54" s="75">
        <v>2013</v>
      </c>
      <c r="C54" s="79">
        <v>2000</v>
      </c>
      <c r="D54" s="80">
        <v>4</v>
      </c>
      <c r="E54" s="60">
        <v>13500</v>
      </c>
      <c r="F54" s="81">
        <v>5</v>
      </c>
      <c r="G54" s="82">
        <v>222</v>
      </c>
      <c r="H54" s="81">
        <v>3.7</v>
      </c>
      <c r="I54" s="60">
        <v>45</v>
      </c>
      <c r="J54" s="81">
        <v>1</v>
      </c>
    </row>
    <row r="55" spans="1:10" s="83" customFormat="1" ht="12.95" customHeight="1">
      <c r="A55" s="88"/>
      <c r="B55" s="75">
        <v>2014</v>
      </c>
      <c r="C55" s="84">
        <v>1368</v>
      </c>
      <c r="D55" s="85">
        <v>3.8</v>
      </c>
      <c r="E55" s="86">
        <v>11559</v>
      </c>
      <c r="F55" s="85">
        <v>4.4457692307692307</v>
      </c>
      <c r="G55" s="87">
        <v>50</v>
      </c>
      <c r="H55" s="85">
        <v>2.5</v>
      </c>
      <c r="I55" s="461">
        <v>40</v>
      </c>
      <c r="J55" s="85">
        <v>1</v>
      </c>
    </row>
    <row r="56" spans="1:10" s="83" customFormat="1" ht="12.95" customHeight="1">
      <c r="A56" s="88"/>
      <c r="B56" s="75">
        <v>2015</v>
      </c>
      <c r="C56" s="449">
        <v>1440</v>
      </c>
      <c r="D56" s="450">
        <v>3.6</v>
      </c>
      <c r="E56" s="451">
        <v>7800</v>
      </c>
      <c r="F56" s="450">
        <v>3</v>
      </c>
      <c r="G56" s="452">
        <v>120</v>
      </c>
      <c r="H56" s="450">
        <v>3</v>
      </c>
      <c r="I56" s="451">
        <v>40</v>
      </c>
      <c r="J56" s="81">
        <v>1</v>
      </c>
    </row>
    <row r="57" spans="1:10" s="83" customFormat="1" ht="12.95" customHeight="1">
      <c r="A57" s="88"/>
      <c r="B57" s="75">
        <v>2016</v>
      </c>
      <c r="C57" s="453">
        <v>1520</v>
      </c>
      <c r="D57" s="454">
        <v>4</v>
      </c>
      <c r="E57" s="453">
        <v>16900</v>
      </c>
      <c r="F57" s="454">
        <v>6.5</v>
      </c>
      <c r="G57" s="453">
        <v>60</v>
      </c>
      <c r="H57" s="454">
        <v>3</v>
      </c>
      <c r="I57" s="453">
        <v>75</v>
      </c>
      <c r="J57" s="454">
        <v>2.5</v>
      </c>
    </row>
    <row r="58" spans="1:10" s="83" customFormat="1" ht="12.95" customHeight="1">
      <c r="A58" s="88"/>
      <c r="B58" s="75">
        <v>2017</v>
      </c>
      <c r="C58" s="71">
        <v>1824</v>
      </c>
      <c r="D58" s="72">
        <v>4.8</v>
      </c>
      <c r="E58" s="71">
        <v>10400</v>
      </c>
      <c r="F58" s="72">
        <v>4</v>
      </c>
      <c r="G58" s="71">
        <v>164</v>
      </c>
      <c r="H58" s="72">
        <v>4.0999999999999996</v>
      </c>
      <c r="I58" s="71">
        <v>60</v>
      </c>
      <c r="J58" s="72">
        <v>2</v>
      </c>
    </row>
    <row r="59" spans="1:10" s="83" customFormat="1" ht="12.95" customHeight="1">
      <c r="A59" s="88"/>
      <c r="B59" s="75"/>
      <c r="C59" s="89"/>
      <c r="D59" s="93"/>
      <c r="E59" s="71"/>
      <c r="F59" s="72"/>
      <c r="G59" s="78"/>
      <c r="H59" s="93"/>
      <c r="I59" s="76"/>
      <c r="J59" s="93"/>
    </row>
    <row r="60" spans="1:10" s="83" customFormat="1" ht="12.95" customHeight="1">
      <c r="A60" s="88" t="s">
        <v>578</v>
      </c>
      <c r="B60" s="75">
        <v>2013</v>
      </c>
      <c r="C60" s="79">
        <v>285</v>
      </c>
      <c r="D60" s="80">
        <v>3</v>
      </c>
      <c r="E60" s="71" t="s">
        <v>1</v>
      </c>
      <c r="F60" s="72" t="s">
        <v>1</v>
      </c>
      <c r="G60" s="82">
        <v>175</v>
      </c>
      <c r="H60" s="81">
        <v>2.3026315789473686</v>
      </c>
      <c r="I60" s="60">
        <v>190</v>
      </c>
      <c r="J60" s="81">
        <v>2.4050632911392404</v>
      </c>
    </row>
    <row r="61" spans="1:10" s="83" customFormat="1" ht="12.95" customHeight="1">
      <c r="A61" s="88"/>
      <c r="B61" s="75">
        <v>2014</v>
      </c>
      <c r="C61" s="84">
        <v>252</v>
      </c>
      <c r="D61" s="85">
        <v>2.8</v>
      </c>
      <c r="E61" s="71" t="s">
        <v>1</v>
      </c>
      <c r="F61" s="72" t="s">
        <v>1</v>
      </c>
      <c r="G61" s="87">
        <v>146</v>
      </c>
      <c r="H61" s="85">
        <v>2</v>
      </c>
      <c r="I61" s="461">
        <v>189</v>
      </c>
      <c r="J61" s="85">
        <v>2.1</v>
      </c>
    </row>
    <row r="62" spans="1:10" s="83" customFormat="1" ht="12.95" customHeight="1">
      <c r="A62" s="88"/>
      <c r="B62" s="75">
        <v>2015</v>
      </c>
      <c r="C62" s="449">
        <v>285</v>
      </c>
      <c r="D62" s="450">
        <v>3</v>
      </c>
      <c r="E62" s="71" t="s">
        <v>1</v>
      </c>
      <c r="F62" s="72" t="s">
        <v>1</v>
      </c>
      <c r="G62" s="452">
        <v>175</v>
      </c>
      <c r="H62" s="450">
        <v>2.3026315789473686</v>
      </c>
      <c r="I62" s="451">
        <v>190</v>
      </c>
      <c r="J62" s="81">
        <v>2.4050632911392404</v>
      </c>
    </row>
    <row r="63" spans="1:10" s="83" customFormat="1" ht="12.95" customHeight="1">
      <c r="A63" s="88"/>
      <c r="B63" s="75">
        <v>2016</v>
      </c>
      <c r="C63" s="453">
        <v>252</v>
      </c>
      <c r="D63" s="454">
        <v>2.8</v>
      </c>
      <c r="E63" s="71" t="s">
        <v>1</v>
      </c>
      <c r="F63" s="72" t="s">
        <v>1</v>
      </c>
      <c r="G63" s="453">
        <v>146</v>
      </c>
      <c r="H63" s="454">
        <v>2</v>
      </c>
      <c r="I63" s="453">
        <v>190</v>
      </c>
      <c r="J63" s="454">
        <v>2.41</v>
      </c>
    </row>
    <row r="64" spans="1:10" s="83" customFormat="1" ht="12.95" customHeight="1">
      <c r="A64" s="88"/>
      <c r="B64" s="75">
        <v>2017</v>
      </c>
      <c r="C64" s="71">
        <v>252</v>
      </c>
      <c r="D64" s="72">
        <v>2.8</v>
      </c>
      <c r="E64" s="71">
        <v>0</v>
      </c>
      <c r="F64" s="72">
        <v>0</v>
      </c>
      <c r="G64" s="71">
        <v>146</v>
      </c>
      <c r="H64" s="72">
        <v>2</v>
      </c>
      <c r="I64" s="71">
        <v>216</v>
      </c>
      <c r="J64" s="72">
        <v>2.4</v>
      </c>
    </row>
    <row r="65" spans="1:10" s="83" customFormat="1" ht="12.95" customHeight="1">
      <c r="A65" s="88"/>
      <c r="B65" s="75"/>
      <c r="C65" s="78"/>
      <c r="D65" s="93"/>
      <c r="E65" s="76"/>
      <c r="F65" s="93"/>
      <c r="G65" s="78"/>
      <c r="H65" s="93"/>
      <c r="I65" s="76"/>
      <c r="J65" s="93"/>
    </row>
    <row r="66" spans="1:10" s="83" customFormat="1" ht="12.95" customHeight="1">
      <c r="A66" s="88" t="s">
        <v>579</v>
      </c>
      <c r="B66" s="75">
        <v>2013</v>
      </c>
      <c r="C66" s="79">
        <v>15368.5</v>
      </c>
      <c r="D66" s="80">
        <v>3.9305626598465473</v>
      </c>
      <c r="E66" s="60">
        <v>18784.099999999999</v>
      </c>
      <c r="F66" s="81">
        <v>2.5995156379739828</v>
      </c>
      <c r="G66" s="82">
        <v>6272.8</v>
      </c>
      <c r="H66" s="81">
        <v>3.7404889683959452</v>
      </c>
      <c r="I66" s="60">
        <v>12069</v>
      </c>
      <c r="J66" s="81">
        <v>29.472527472527471</v>
      </c>
    </row>
    <row r="67" spans="1:10" s="83" customFormat="1" ht="12.95" customHeight="1">
      <c r="A67" s="88"/>
      <c r="B67" s="75">
        <v>2014</v>
      </c>
      <c r="C67" s="84">
        <v>13033.8</v>
      </c>
      <c r="D67" s="85">
        <v>3.2431262285700067</v>
      </c>
      <c r="E67" s="86">
        <v>51627.9</v>
      </c>
      <c r="F67" s="85">
        <v>6.0217997317314982</v>
      </c>
      <c r="G67" s="87">
        <v>6066.5</v>
      </c>
      <c r="H67" s="85">
        <v>3.4854926745188166</v>
      </c>
      <c r="I67" s="461">
        <v>20600</v>
      </c>
      <c r="J67" s="85">
        <v>39.464367816091958</v>
      </c>
    </row>
    <row r="68" spans="1:10" s="83" customFormat="1" ht="12.95" customHeight="1">
      <c r="A68" s="88"/>
      <c r="B68" s="75">
        <v>2015</v>
      </c>
      <c r="C68" s="449">
        <v>12121.7</v>
      </c>
      <c r="D68" s="450">
        <v>3.4468962379503516</v>
      </c>
      <c r="E68" s="451">
        <v>45605</v>
      </c>
      <c r="F68" s="450">
        <v>3.5829280747927879</v>
      </c>
      <c r="G68" s="452">
        <v>5961.2</v>
      </c>
      <c r="H68" s="450">
        <v>3.50082217524078</v>
      </c>
      <c r="I68" s="451">
        <v>18390</v>
      </c>
      <c r="J68" s="81">
        <v>29.471153846153847</v>
      </c>
    </row>
    <row r="69" spans="1:10" s="83" customFormat="1" ht="12.95" customHeight="1">
      <c r="A69" s="88"/>
      <c r="B69" s="75">
        <v>2016</v>
      </c>
      <c r="C69" s="453">
        <v>14963.26</v>
      </c>
      <c r="D69" s="454">
        <v>4.08</v>
      </c>
      <c r="E69" s="453">
        <v>76699.8</v>
      </c>
      <c r="F69" s="454">
        <v>6.14</v>
      </c>
      <c r="G69" s="453">
        <v>6837</v>
      </c>
      <c r="H69" s="454">
        <v>4</v>
      </c>
      <c r="I69" s="453">
        <v>21415</v>
      </c>
      <c r="J69" s="454">
        <v>34.26</v>
      </c>
    </row>
    <row r="70" spans="1:10" s="83" customFormat="1" ht="12.95" customHeight="1">
      <c r="A70" s="88"/>
      <c r="B70" s="75">
        <v>2017</v>
      </c>
      <c r="C70" s="71">
        <v>18817.099999999999</v>
      </c>
      <c r="D70" s="72">
        <v>4.47</v>
      </c>
      <c r="E70" s="71">
        <v>44744</v>
      </c>
      <c r="F70" s="72">
        <v>3.54</v>
      </c>
      <c r="G70" s="71">
        <v>9014</v>
      </c>
      <c r="H70" s="72">
        <v>4.5</v>
      </c>
      <c r="I70" s="71">
        <v>18270</v>
      </c>
      <c r="J70" s="72">
        <v>29.71</v>
      </c>
    </row>
    <row r="71" spans="1:10" s="83" customFormat="1" ht="12.95" customHeight="1">
      <c r="A71" s="88"/>
      <c r="B71" s="75"/>
      <c r="C71" s="78"/>
      <c r="D71" s="93"/>
      <c r="E71" s="76"/>
      <c r="F71" s="93"/>
      <c r="G71" s="78"/>
      <c r="H71" s="93"/>
      <c r="I71" s="76"/>
      <c r="J71" s="93"/>
    </row>
    <row r="72" spans="1:10" s="83" customFormat="1" ht="12.95" customHeight="1">
      <c r="A72" s="88" t="s">
        <v>580</v>
      </c>
      <c r="B72" s="75">
        <v>2013</v>
      </c>
      <c r="C72" s="79">
        <v>10839</v>
      </c>
      <c r="D72" s="80">
        <v>4.4634327128973812</v>
      </c>
      <c r="E72" s="60">
        <v>37740</v>
      </c>
      <c r="F72" s="81">
        <v>5.4806854487365673</v>
      </c>
      <c r="G72" s="82">
        <v>3400</v>
      </c>
      <c r="H72" s="81">
        <v>4</v>
      </c>
      <c r="I72" s="60">
        <v>2187</v>
      </c>
      <c r="J72" s="81">
        <v>7.4641638225255971</v>
      </c>
    </row>
    <row r="73" spans="1:10" s="83" customFormat="1" ht="12.95" customHeight="1">
      <c r="A73" s="88"/>
      <c r="B73" s="75">
        <v>2014</v>
      </c>
      <c r="C73" s="84">
        <v>6069.4000000000005</v>
      </c>
      <c r="D73" s="85">
        <v>2.3862394338509931</v>
      </c>
      <c r="E73" s="86">
        <v>35960</v>
      </c>
      <c r="F73" s="85">
        <v>5.3639618138424821</v>
      </c>
      <c r="G73" s="87">
        <v>1414</v>
      </c>
      <c r="H73" s="85">
        <v>1.7515174036913168</v>
      </c>
      <c r="I73" s="461">
        <v>2100</v>
      </c>
      <c r="J73" s="85">
        <v>7</v>
      </c>
    </row>
    <row r="74" spans="1:10" s="83" customFormat="1" ht="12.95" customHeight="1">
      <c r="A74" s="88"/>
      <c r="B74" s="75">
        <v>2015</v>
      </c>
      <c r="C74" s="449">
        <v>9071.6</v>
      </c>
      <c r="D74" s="450">
        <v>3.5505283757338555</v>
      </c>
      <c r="E74" s="451">
        <v>27620.5</v>
      </c>
      <c r="F74" s="450">
        <v>4.4744046654786978</v>
      </c>
      <c r="G74" s="452">
        <v>2275</v>
      </c>
      <c r="H74" s="450">
        <v>3.5</v>
      </c>
      <c r="I74" s="451">
        <v>3410</v>
      </c>
      <c r="J74" s="81">
        <v>11</v>
      </c>
    </row>
    <row r="75" spans="1:10" s="83" customFormat="1" ht="12.95" customHeight="1">
      <c r="A75" s="88"/>
      <c r="B75" s="75">
        <v>2016</v>
      </c>
      <c r="C75" s="453">
        <v>12183.8</v>
      </c>
      <c r="D75" s="454">
        <v>4.53</v>
      </c>
      <c r="E75" s="453">
        <v>37841.5</v>
      </c>
      <c r="F75" s="454">
        <v>6.22</v>
      </c>
      <c r="G75" s="453">
        <v>2850</v>
      </c>
      <c r="H75" s="454">
        <v>4.1900000000000004</v>
      </c>
      <c r="I75" s="453">
        <v>4800</v>
      </c>
      <c r="J75" s="454">
        <v>16</v>
      </c>
    </row>
    <row r="76" spans="1:10" s="83" customFormat="1" ht="12.95" customHeight="1">
      <c r="A76" s="88"/>
      <c r="B76" s="75">
        <v>2017</v>
      </c>
      <c r="C76" s="71">
        <v>14871.3</v>
      </c>
      <c r="D76" s="72">
        <v>4.66</v>
      </c>
      <c r="E76" s="71">
        <v>22212.5</v>
      </c>
      <c r="F76" s="72">
        <v>3.74</v>
      </c>
      <c r="G76" s="71">
        <v>3015</v>
      </c>
      <c r="H76" s="72">
        <v>4.25</v>
      </c>
      <c r="I76" s="71">
        <v>4224</v>
      </c>
      <c r="J76" s="72">
        <v>13.2</v>
      </c>
    </row>
    <row r="77" spans="1:10" s="83" customFormat="1" ht="12.95" customHeight="1">
      <c r="A77" s="88"/>
      <c r="B77" s="75"/>
      <c r="C77" s="78"/>
      <c r="D77" s="93"/>
      <c r="E77" s="76"/>
      <c r="F77" s="93"/>
      <c r="G77" s="78"/>
      <c r="H77" s="93"/>
      <c r="I77" s="76"/>
      <c r="J77" s="93"/>
    </row>
    <row r="78" spans="1:10" s="83" customFormat="1" ht="12.95" customHeight="1">
      <c r="A78" s="69" t="s">
        <v>817</v>
      </c>
      <c r="B78" s="75">
        <v>2013</v>
      </c>
      <c r="C78" s="79">
        <v>14542</v>
      </c>
      <c r="D78" s="80">
        <v>3.9895747599451301</v>
      </c>
      <c r="E78" s="60">
        <v>36585</v>
      </c>
      <c r="F78" s="81">
        <v>4.4933677229182019</v>
      </c>
      <c r="G78" s="82">
        <v>1616</v>
      </c>
      <c r="H78" s="81">
        <v>3.5130434782608697</v>
      </c>
      <c r="I78" s="60">
        <v>4678</v>
      </c>
      <c r="J78" s="81">
        <v>6.982089552238806</v>
      </c>
    </row>
    <row r="79" spans="1:10" s="83" customFormat="1" ht="12.95" customHeight="1">
      <c r="A79" s="88"/>
      <c r="B79" s="75">
        <v>2014</v>
      </c>
      <c r="C79" s="84">
        <v>7304</v>
      </c>
      <c r="D79" s="85">
        <v>4</v>
      </c>
      <c r="E79" s="86">
        <v>32000</v>
      </c>
      <c r="F79" s="85">
        <v>5.333333333333333</v>
      </c>
      <c r="G79" s="87">
        <v>807</v>
      </c>
      <c r="H79" s="85">
        <v>3.8985507246376812</v>
      </c>
      <c r="I79" s="461">
        <v>11880</v>
      </c>
      <c r="J79" s="85">
        <v>18</v>
      </c>
    </row>
    <row r="80" spans="1:10" s="83" customFormat="1" ht="12.95" customHeight="1">
      <c r="A80" s="88"/>
      <c r="B80" s="75">
        <v>2015</v>
      </c>
      <c r="C80" s="449">
        <v>4890</v>
      </c>
      <c r="D80" s="450">
        <v>3</v>
      </c>
      <c r="E80" s="451">
        <v>22899</v>
      </c>
      <c r="F80" s="450">
        <v>3.4987012987012989</v>
      </c>
      <c r="G80" s="452">
        <v>812</v>
      </c>
      <c r="H80" s="450">
        <v>3.1230769230769231</v>
      </c>
      <c r="I80" s="451">
        <v>4602</v>
      </c>
      <c r="J80" s="81">
        <v>9.002347417840376</v>
      </c>
    </row>
    <row r="81" spans="1:10" s="83" customFormat="1" ht="12.95" customHeight="1">
      <c r="A81" s="88"/>
      <c r="B81" s="75">
        <v>2016</v>
      </c>
      <c r="C81" s="453">
        <v>12768</v>
      </c>
      <c r="D81" s="454">
        <v>4.4800000000000004</v>
      </c>
      <c r="E81" s="453">
        <v>29258.5</v>
      </c>
      <c r="F81" s="454">
        <v>4.5</v>
      </c>
      <c r="G81" s="453">
        <v>1260</v>
      </c>
      <c r="H81" s="454">
        <v>4.2</v>
      </c>
      <c r="I81" s="453">
        <v>5052</v>
      </c>
      <c r="J81" s="454">
        <v>9.94</v>
      </c>
    </row>
    <row r="82" spans="1:10" s="83" customFormat="1" ht="12.95" customHeight="1">
      <c r="A82" s="88"/>
      <c r="B82" s="75">
        <v>2017</v>
      </c>
      <c r="C82" s="71">
        <v>12298</v>
      </c>
      <c r="D82" s="72">
        <v>4.3</v>
      </c>
      <c r="E82" s="71">
        <v>20896</v>
      </c>
      <c r="F82" s="72">
        <v>3.2</v>
      </c>
      <c r="G82" s="71">
        <v>1305</v>
      </c>
      <c r="H82" s="72">
        <v>4.3499999999999996</v>
      </c>
      <c r="I82" s="71">
        <v>4400</v>
      </c>
      <c r="J82" s="72">
        <v>8.8000000000000007</v>
      </c>
    </row>
    <row r="83" spans="1:10" s="83" customFormat="1" ht="12.95" customHeight="1">
      <c r="A83" s="88"/>
      <c r="B83" s="75"/>
      <c r="C83" s="78"/>
      <c r="D83" s="93"/>
      <c r="E83" s="76"/>
      <c r="F83" s="93"/>
      <c r="G83" s="78"/>
      <c r="H83" s="93"/>
      <c r="I83" s="76"/>
      <c r="J83" s="93"/>
    </row>
    <row r="84" spans="1:10" s="83" customFormat="1" ht="12.95" customHeight="1">
      <c r="A84" s="88" t="s">
        <v>581</v>
      </c>
      <c r="B84" s="75">
        <v>2013</v>
      </c>
      <c r="C84" s="79">
        <v>2061</v>
      </c>
      <c r="D84" s="80">
        <v>3.8523364485981308</v>
      </c>
      <c r="E84" s="60">
        <v>5011</v>
      </c>
      <c r="F84" s="81">
        <v>3.7962121212121214</v>
      </c>
      <c r="G84" s="82">
        <v>450</v>
      </c>
      <c r="H84" s="81">
        <v>3</v>
      </c>
      <c r="I84" s="60">
        <v>60</v>
      </c>
      <c r="J84" s="81">
        <v>3</v>
      </c>
    </row>
    <row r="85" spans="1:10" s="83" customFormat="1" ht="12.95" customHeight="1">
      <c r="A85" s="88"/>
      <c r="B85" s="75">
        <v>2014</v>
      </c>
      <c r="C85" s="84">
        <v>1260</v>
      </c>
      <c r="D85" s="85">
        <v>3.5795454545454546</v>
      </c>
      <c r="E85" s="86">
        <v>7050</v>
      </c>
      <c r="F85" s="85">
        <v>6.0775862068965516</v>
      </c>
      <c r="G85" s="87">
        <v>486</v>
      </c>
      <c r="H85" s="85">
        <v>2.7</v>
      </c>
      <c r="I85" s="461">
        <v>28</v>
      </c>
      <c r="J85" s="85">
        <v>2.8</v>
      </c>
    </row>
    <row r="86" spans="1:10" s="83" customFormat="1" ht="12.95" customHeight="1">
      <c r="A86" s="88"/>
      <c r="B86" s="75">
        <v>2015</v>
      </c>
      <c r="C86" s="449">
        <v>2087</v>
      </c>
      <c r="D86" s="450">
        <v>3.8864059590316575</v>
      </c>
      <c r="E86" s="451">
        <v>6644</v>
      </c>
      <c r="F86" s="450">
        <v>5.1664074650077758</v>
      </c>
      <c r="G86" s="452">
        <v>790</v>
      </c>
      <c r="H86" s="450">
        <v>3.95</v>
      </c>
      <c r="I86" s="451">
        <v>27</v>
      </c>
      <c r="J86" s="81">
        <v>3</v>
      </c>
    </row>
    <row r="87" spans="1:10" s="83" customFormat="1" ht="12.95" customHeight="1">
      <c r="A87" s="88"/>
      <c r="B87" s="75">
        <v>2016</v>
      </c>
      <c r="C87" s="453">
        <v>2623</v>
      </c>
      <c r="D87" s="454">
        <v>4.16</v>
      </c>
      <c r="E87" s="453">
        <v>6958</v>
      </c>
      <c r="F87" s="454">
        <v>6.23</v>
      </c>
      <c r="G87" s="453">
        <v>1025</v>
      </c>
      <c r="H87" s="454">
        <v>4.0999999999999996</v>
      </c>
      <c r="I87" s="453">
        <v>80</v>
      </c>
      <c r="J87" s="454">
        <v>10</v>
      </c>
    </row>
    <row r="88" spans="1:10" s="83" customFormat="1" ht="12.95" customHeight="1">
      <c r="A88" s="88"/>
      <c r="B88" s="75">
        <v>2017</v>
      </c>
      <c r="C88" s="71">
        <v>2595</v>
      </c>
      <c r="D88" s="72">
        <v>4.1500000000000004</v>
      </c>
      <c r="E88" s="71">
        <v>3734</v>
      </c>
      <c r="F88" s="72">
        <v>3.44</v>
      </c>
      <c r="G88" s="71">
        <v>1040</v>
      </c>
      <c r="H88" s="72">
        <v>4</v>
      </c>
      <c r="I88" s="71">
        <v>54</v>
      </c>
      <c r="J88" s="72">
        <v>9</v>
      </c>
    </row>
    <row r="89" spans="1:10" s="83" customFormat="1" ht="12.95" customHeight="1">
      <c r="A89" s="88"/>
      <c r="B89" s="75"/>
      <c r="C89" s="78"/>
      <c r="D89" s="93"/>
      <c r="E89" s="76"/>
      <c r="F89" s="93"/>
      <c r="G89" s="78"/>
      <c r="H89" s="93"/>
      <c r="I89" s="76"/>
      <c r="J89" s="93"/>
    </row>
    <row r="90" spans="1:10" s="83" customFormat="1" ht="12.95" customHeight="1">
      <c r="A90" s="455" t="s">
        <v>818</v>
      </c>
      <c r="B90" s="75">
        <v>2013</v>
      </c>
      <c r="C90" s="79">
        <v>2145</v>
      </c>
      <c r="D90" s="80">
        <v>3.9</v>
      </c>
      <c r="E90" s="60">
        <v>27000</v>
      </c>
      <c r="F90" s="81">
        <v>4.5</v>
      </c>
      <c r="G90" s="82">
        <v>288</v>
      </c>
      <c r="H90" s="81">
        <v>3.6</v>
      </c>
      <c r="I90" s="60">
        <v>2550</v>
      </c>
      <c r="J90" s="81">
        <v>7.5</v>
      </c>
    </row>
    <row r="91" spans="1:10" s="83" customFormat="1" ht="12.95" customHeight="1">
      <c r="A91" s="88"/>
      <c r="B91" s="75">
        <v>2014</v>
      </c>
      <c r="C91" s="84">
        <v>1554</v>
      </c>
      <c r="D91" s="85">
        <v>2.8</v>
      </c>
      <c r="E91" s="86">
        <v>17500</v>
      </c>
      <c r="F91" s="85">
        <v>3.5</v>
      </c>
      <c r="G91" s="87">
        <v>180</v>
      </c>
      <c r="H91" s="85">
        <v>2.4</v>
      </c>
      <c r="I91" s="461">
        <v>1920</v>
      </c>
      <c r="J91" s="85">
        <v>6</v>
      </c>
    </row>
    <row r="92" spans="1:10" s="83" customFormat="1" ht="12.95" customHeight="1">
      <c r="A92" s="88"/>
      <c r="B92" s="75">
        <v>2015</v>
      </c>
      <c r="C92" s="449">
        <v>1624</v>
      </c>
      <c r="D92" s="450">
        <v>2.9</v>
      </c>
      <c r="E92" s="451">
        <v>27000</v>
      </c>
      <c r="F92" s="450">
        <v>4.5</v>
      </c>
      <c r="G92" s="452">
        <v>192</v>
      </c>
      <c r="H92" s="450">
        <v>2.56</v>
      </c>
      <c r="I92" s="451">
        <v>2475</v>
      </c>
      <c r="J92" s="81">
        <v>7.5</v>
      </c>
    </row>
    <row r="93" spans="1:10" s="83" customFormat="1" ht="12.95" customHeight="1">
      <c r="A93" s="88"/>
      <c r="B93" s="75">
        <v>2016</v>
      </c>
      <c r="C93" s="453">
        <v>2475</v>
      </c>
      <c r="D93" s="454">
        <v>4.5</v>
      </c>
      <c r="E93" s="453">
        <v>36000</v>
      </c>
      <c r="F93" s="454">
        <v>6</v>
      </c>
      <c r="G93" s="453">
        <v>245</v>
      </c>
      <c r="H93" s="454">
        <v>3.5</v>
      </c>
      <c r="I93" s="453">
        <v>2380</v>
      </c>
      <c r="J93" s="454">
        <v>7</v>
      </c>
    </row>
    <row r="94" spans="1:10" s="83" customFormat="1" ht="12.95" customHeight="1">
      <c r="A94" s="88"/>
      <c r="B94" s="75">
        <v>2017</v>
      </c>
      <c r="C94" s="71">
        <v>2016</v>
      </c>
      <c r="D94" s="72">
        <v>3.6</v>
      </c>
      <c r="E94" s="71">
        <v>30050</v>
      </c>
      <c r="F94" s="72">
        <v>5</v>
      </c>
      <c r="G94" s="71">
        <v>210</v>
      </c>
      <c r="H94" s="72">
        <v>2.8</v>
      </c>
      <c r="I94" s="71">
        <v>2242</v>
      </c>
      <c r="J94" s="72">
        <v>6.5</v>
      </c>
    </row>
    <row r="95" spans="1:10" s="83" customFormat="1" ht="12.95" customHeight="1">
      <c r="A95" s="88"/>
      <c r="B95" s="75"/>
      <c r="C95" s="78"/>
      <c r="D95" s="93"/>
      <c r="E95" s="182"/>
      <c r="F95" s="182"/>
      <c r="G95" s="182"/>
      <c r="H95" s="93"/>
      <c r="I95" s="76"/>
      <c r="J95" s="93"/>
    </row>
    <row r="96" spans="1:10" s="83" customFormat="1" ht="12.95" customHeight="1">
      <c r="A96" s="88" t="s">
        <v>582</v>
      </c>
      <c r="B96" s="75">
        <v>2013</v>
      </c>
      <c r="C96" s="182" t="s">
        <v>1</v>
      </c>
      <c r="D96" s="182" t="s">
        <v>1</v>
      </c>
      <c r="E96" s="182" t="s">
        <v>1</v>
      </c>
      <c r="F96" s="182" t="s">
        <v>1</v>
      </c>
      <c r="G96" s="182" t="s">
        <v>1</v>
      </c>
      <c r="H96" s="182" t="s">
        <v>1</v>
      </c>
      <c r="I96" s="60">
        <v>0.8</v>
      </c>
      <c r="J96" s="81">
        <v>1</v>
      </c>
    </row>
    <row r="97" spans="1:10" s="83" customFormat="1" ht="12.95" customHeight="1">
      <c r="A97" s="88"/>
      <c r="B97" s="75">
        <v>2014</v>
      </c>
      <c r="C97" s="182" t="s">
        <v>1</v>
      </c>
      <c r="D97" s="182" t="s">
        <v>1</v>
      </c>
      <c r="E97" s="182" t="s">
        <v>1</v>
      </c>
      <c r="F97" s="182" t="s">
        <v>1</v>
      </c>
      <c r="G97" s="182" t="s">
        <v>1</v>
      </c>
      <c r="H97" s="182" t="s">
        <v>1</v>
      </c>
      <c r="I97" s="461">
        <v>1</v>
      </c>
      <c r="J97" s="85">
        <v>1</v>
      </c>
    </row>
    <row r="98" spans="1:10" s="83" customFormat="1" ht="12.95" customHeight="1">
      <c r="A98" s="88"/>
      <c r="B98" s="75">
        <v>2015</v>
      </c>
      <c r="C98" s="449">
        <v>6</v>
      </c>
      <c r="D98" s="450">
        <v>4</v>
      </c>
      <c r="E98" s="182" t="s">
        <v>1</v>
      </c>
      <c r="F98" s="182" t="s">
        <v>1</v>
      </c>
      <c r="G98" s="452">
        <v>1.3</v>
      </c>
      <c r="H98" s="450">
        <v>2.6</v>
      </c>
      <c r="I98" s="451">
        <v>2.1</v>
      </c>
      <c r="J98" s="81">
        <v>1.05</v>
      </c>
    </row>
    <row r="99" spans="1:10" s="83" customFormat="1" ht="12.95" customHeight="1">
      <c r="A99" s="88"/>
      <c r="B99" s="75">
        <v>2016</v>
      </c>
      <c r="C99" s="182" t="s">
        <v>1</v>
      </c>
      <c r="D99" s="182" t="s">
        <v>1</v>
      </c>
      <c r="E99" s="182" t="s">
        <v>1</v>
      </c>
      <c r="F99" s="182" t="s">
        <v>1</v>
      </c>
      <c r="G99" s="182" t="s">
        <v>1</v>
      </c>
      <c r="H99" s="182" t="s">
        <v>1</v>
      </c>
      <c r="I99" s="453">
        <v>0.5</v>
      </c>
      <c r="J99" s="454">
        <v>1</v>
      </c>
    </row>
    <row r="100" spans="1:10" s="83" customFormat="1" ht="12.95" customHeight="1">
      <c r="A100" s="88"/>
      <c r="B100" s="75">
        <v>2017</v>
      </c>
      <c r="C100" s="71">
        <v>0</v>
      </c>
      <c r="D100" s="72">
        <v>0</v>
      </c>
      <c r="E100" s="71">
        <v>0</v>
      </c>
      <c r="F100" s="72">
        <v>0</v>
      </c>
      <c r="G100" s="71">
        <v>0</v>
      </c>
      <c r="H100" s="72">
        <v>0</v>
      </c>
      <c r="I100" s="71">
        <v>0</v>
      </c>
      <c r="J100" s="72">
        <v>0</v>
      </c>
    </row>
    <row r="101" spans="1:10" s="83" customFormat="1" ht="12.95" customHeight="1">
      <c r="A101" s="88"/>
      <c r="B101" s="75"/>
      <c r="C101" s="78"/>
      <c r="D101" s="93"/>
      <c r="E101" s="182"/>
      <c r="F101" s="182"/>
      <c r="G101" s="78"/>
      <c r="H101" s="93"/>
      <c r="I101" s="76"/>
      <c r="J101" s="93"/>
    </row>
    <row r="102" spans="1:10" s="83" customFormat="1" ht="12.95" customHeight="1">
      <c r="A102" s="88" t="s">
        <v>583</v>
      </c>
      <c r="B102" s="75">
        <v>2013</v>
      </c>
      <c r="C102" s="79">
        <v>120</v>
      </c>
      <c r="D102" s="80">
        <v>4</v>
      </c>
      <c r="E102" s="182" t="s">
        <v>1</v>
      </c>
      <c r="F102" s="182" t="s">
        <v>1</v>
      </c>
      <c r="G102" s="82">
        <v>76</v>
      </c>
      <c r="H102" s="81">
        <v>4</v>
      </c>
      <c r="I102" s="60">
        <v>120</v>
      </c>
      <c r="J102" s="81">
        <v>8</v>
      </c>
    </row>
    <row r="103" spans="1:10" s="83" customFormat="1" ht="12.95" customHeight="1">
      <c r="A103" s="88"/>
      <c r="B103" s="75">
        <v>2014</v>
      </c>
      <c r="C103" s="84">
        <v>120</v>
      </c>
      <c r="D103" s="85">
        <v>4</v>
      </c>
      <c r="E103" s="182" t="s">
        <v>1</v>
      </c>
      <c r="F103" s="182" t="s">
        <v>1</v>
      </c>
      <c r="G103" s="87">
        <v>30</v>
      </c>
      <c r="H103" s="85">
        <v>3</v>
      </c>
      <c r="I103" s="461">
        <v>80</v>
      </c>
      <c r="J103" s="85">
        <v>8</v>
      </c>
    </row>
    <row r="104" spans="1:10" s="83" customFormat="1" ht="12.95" customHeight="1">
      <c r="A104" s="88"/>
      <c r="B104" s="75">
        <v>2015</v>
      </c>
      <c r="C104" s="449">
        <v>100</v>
      </c>
      <c r="D104" s="450">
        <v>4</v>
      </c>
      <c r="E104" s="182" t="s">
        <v>1</v>
      </c>
      <c r="F104" s="182" t="s">
        <v>1</v>
      </c>
      <c r="G104" s="452">
        <v>60</v>
      </c>
      <c r="H104" s="450">
        <v>4</v>
      </c>
      <c r="I104" s="451">
        <v>80</v>
      </c>
      <c r="J104" s="81">
        <v>8</v>
      </c>
    </row>
    <row r="105" spans="1:10" s="83" customFormat="1" ht="12.95" customHeight="1">
      <c r="A105" s="88"/>
      <c r="B105" s="75">
        <v>2016</v>
      </c>
      <c r="C105" s="453">
        <v>120</v>
      </c>
      <c r="D105" s="454">
        <v>4</v>
      </c>
      <c r="E105" s="182" t="s">
        <v>1</v>
      </c>
      <c r="F105" s="182" t="s">
        <v>1</v>
      </c>
      <c r="G105" s="453">
        <v>40</v>
      </c>
      <c r="H105" s="454">
        <v>4</v>
      </c>
      <c r="I105" s="453">
        <v>120</v>
      </c>
      <c r="J105" s="454">
        <v>8</v>
      </c>
    </row>
    <row r="106" spans="1:10" s="83" customFormat="1" ht="12.95" customHeight="1">
      <c r="A106" s="88"/>
      <c r="B106" s="75">
        <v>2017</v>
      </c>
      <c r="C106" s="71">
        <v>80</v>
      </c>
      <c r="D106" s="72">
        <v>4</v>
      </c>
      <c r="E106" s="71">
        <v>0</v>
      </c>
      <c r="F106" s="72">
        <v>0</v>
      </c>
      <c r="G106" s="71">
        <v>60</v>
      </c>
      <c r="H106" s="72">
        <v>4</v>
      </c>
      <c r="I106" s="71">
        <v>120</v>
      </c>
      <c r="J106" s="72">
        <v>8</v>
      </c>
    </row>
    <row r="107" spans="1:10" s="83" customFormat="1" ht="12.95" customHeight="1">
      <c r="A107" s="88"/>
      <c r="B107" s="75"/>
      <c r="C107" s="71"/>
      <c r="D107" s="72"/>
      <c r="E107" s="71"/>
      <c r="F107" s="72"/>
      <c r="G107" s="71"/>
      <c r="H107" s="72"/>
      <c r="I107" s="71"/>
      <c r="J107" s="72"/>
    </row>
    <row r="108" spans="1:10" s="83" customFormat="1" ht="12.95" customHeight="1">
      <c r="A108" s="94" t="s">
        <v>819</v>
      </c>
      <c r="B108" s="75">
        <v>2013</v>
      </c>
      <c r="C108" s="71">
        <v>68.63</v>
      </c>
      <c r="D108" s="72">
        <v>1.6739024390243902</v>
      </c>
      <c r="E108" s="71">
        <v>11.5</v>
      </c>
      <c r="F108" s="72">
        <v>1.9166666666666667</v>
      </c>
      <c r="G108" s="71">
        <v>59.1</v>
      </c>
      <c r="H108" s="72">
        <v>1.790909090909091</v>
      </c>
      <c r="I108" s="71">
        <v>6168</v>
      </c>
      <c r="J108" s="72">
        <v>8.3126684636118604</v>
      </c>
    </row>
    <row r="109" spans="1:10" s="83" customFormat="1" ht="12.95" customHeight="1">
      <c r="A109" s="88"/>
      <c r="B109" s="75">
        <v>2014</v>
      </c>
      <c r="C109" s="71">
        <v>115</v>
      </c>
      <c r="D109" s="72">
        <v>2.1698113207547172</v>
      </c>
      <c r="E109" s="71">
        <v>13.5</v>
      </c>
      <c r="F109" s="72">
        <v>2.4545454545454546</v>
      </c>
      <c r="G109" s="71">
        <v>83</v>
      </c>
      <c r="H109" s="72">
        <v>2.1282051282051282</v>
      </c>
      <c r="I109" s="71">
        <v>5485.5</v>
      </c>
      <c r="J109" s="72">
        <v>7.8928057553956839</v>
      </c>
    </row>
    <row r="110" spans="1:10" s="83" customFormat="1" ht="12.95" customHeight="1">
      <c r="A110" s="88"/>
      <c r="B110" s="75">
        <v>2015</v>
      </c>
      <c r="C110" s="71">
        <v>124.5</v>
      </c>
      <c r="D110" s="72">
        <v>2.3490566037735849</v>
      </c>
      <c r="E110" s="71">
        <v>6</v>
      </c>
      <c r="F110" s="72">
        <v>2</v>
      </c>
      <c r="G110" s="71">
        <v>94.700000000000017</v>
      </c>
      <c r="H110" s="72">
        <v>2.1522727272727278</v>
      </c>
      <c r="I110" s="71">
        <v>5771</v>
      </c>
      <c r="J110" s="72">
        <v>7.96</v>
      </c>
    </row>
    <row r="111" spans="1:10" s="83" customFormat="1" ht="12.95" customHeight="1">
      <c r="A111" s="88"/>
      <c r="B111" s="75">
        <v>2016</v>
      </c>
      <c r="C111" s="453">
        <v>116.7</v>
      </c>
      <c r="D111" s="454">
        <v>2.56</v>
      </c>
      <c r="E111" s="453">
        <v>3</v>
      </c>
      <c r="F111" s="454">
        <v>2</v>
      </c>
      <c r="G111" s="453">
        <v>88.6</v>
      </c>
      <c r="H111" s="454">
        <v>2.2000000000000002</v>
      </c>
      <c r="I111" s="453">
        <v>5589</v>
      </c>
      <c r="J111" s="454">
        <v>7.78</v>
      </c>
    </row>
    <row r="112" spans="1:10" s="83" customFormat="1" ht="12.95" customHeight="1">
      <c r="A112" s="88"/>
      <c r="B112" s="75">
        <v>2017</v>
      </c>
      <c r="C112" s="71">
        <v>104.1</v>
      </c>
      <c r="D112" s="72">
        <v>2.5099999999999998</v>
      </c>
      <c r="E112" s="71">
        <v>12</v>
      </c>
      <c r="F112" s="72">
        <v>2</v>
      </c>
      <c r="G112" s="71">
        <v>66.5</v>
      </c>
      <c r="H112" s="72">
        <v>2.25</v>
      </c>
      <c r="I112" s="71">
        <v>5335</v>
      </c>
      <c r="J112" s="72">
        <v>7.03</v>
      </c>
    </row>
    <row r="113" spans="1:10" s="83" customFormat="1" ht="12.95" customHeight="1">
      <c r="A113" s="88"/>
      <c r="B113" s="75"/>
      <c r="C113" s="78"/>
      <c r="D113" s="93"/>
      <c r="E113" s="182"/>
      <c r="F113" s="182"/>
      <c r="G113" s="78"/>
      <c r="H113" s="93"/>
      <c r="I113" s="76"/>
      <c r="J113" s="93"/>
    </row>
    <row r="114" spans="1:10" s="83" customFormat="1" ht="12.95" customHeight="1">
      <c r="A114" s="95" t="s">
        <v>584</v>
      </c>
      <c r="B114" s="75">
        <v>2013</v>
      </c>
      <c r="C114" s="79">
        <v>3</v>
      </c>
      <c r="D114" s="80">
        <v>1.2</v>
      </c>
      <c r="E114" s="182" t="s">
        <v>1</v>
      </c>
      <c r="F114" s="182" t="s">
        <v>1</v>
      </c>
      <c r="G114" s="82">
        <v>1.5</v>
      </c>
      <c r="H114" s="81">
        <v>0.65217391304347827</v>
      </c>
      <c r="I114" s="60">
        <v>260</v>
      </c>
      <c r="J114" s="81">
        <v>10.4</v>
      </c>
    </row>
    <row r="115" spans="1:10" s="83" customFormat="1" ht="12.95" customHeight="1">
      <c r="A115" s="95"/>
      <c r="B115" s="75">
        <v>2014</v>
      </c>
      <c r="C115" s="84">
        <v>9.5</v>
      </c>
      <c r="D115" s="85">
        <v>0.90476190476190477</v>
      </c>
      <c r="E115" s="182" t="s">
        <v>1</v>
      </c>
      <c r="F115" s="182" t="s">
        <v>1</v>
      </c>
      <c r="G115" s="87">
        <v>13.6</v>
      </c>
      <c r="H115" s="85">
        <v>4</v>
      </c>
      <c r="I115" s="461">
        <v>182</v>
      </c>
      <c r="J115" s="85">
        <v>7.28</v>
      </c>
    </row>
    <row r="116" spans="1:10" s="83" customFormat="1" ht="12.95" customHeight="1">
      <c r="A116" s="95"/>
      <c r="B116" s="75">
        <v>2015</v>
      </c>
      <c r="C116" s="449">
        <v>31.5</v>
      </c>
      <c r="D116" s="450">
        <v>3</v>
      </c>
      <c r="E116" s="182" t="s">
        <v>1</v>
      </c>
      <c r="F116" s="182" t="s">
        <v>1</v>
      </c>
      <c r="G116" s="452">
        <v>23.6</v>
      </c>
      <c r="H116" s="450">
        <v>2.95</v>
      </c>
      <c r="I116" s="451">
        <v>175</v>
      </c>
      <c r="J116" s="81">
        <v>7</v>
      </c>
    </row>
    <row r="117" spans="1:10" s="83" customFormat="1" ht="12.95" customHeight="1">
      <c r="A117" s="95"/>
      <c r="B117" s="75">
        <v>2016</v>
      </c>
      <c r="C117" s="453">
        <v>31.5</v>
      </c>
      <c r="D117" s="454">
        <v>3</v>
      </c>
      <c r="E117" s="182" t="s">
        <v>1</v>
      </c>
      <c r="F117" s="182" t="s">
        <v>1</v>
      </c>
      <c r="G117" s="453">
        <v>23.6</v>
      </c>
      <c r="H117" s="454">
        <v>2.95</v>
      </c>
      <c r="I117" s="453">
        <v>225</v>
      </c>
      <c r="J117" s="454">
        <v>7.5</v>
      </c>
    </row>
    <row r="118" spans="1:10" s="83" customFormat="1" ht="12.95" customHeight="1">
      <c r="A118" s="95"/>
      <c r="B118" s="75">
        <v>2017</v>
      </c>
      <c r="C118" s="71">
        <v>31.5</v>
      </c>
      <c r="D118" s="72">
        <v>3</v>
      </c>
      <c r="E118" s="71">
        <v>0</v>
      </c>
      <c r="F118" s="72">
        <v>0</v>
      </c>
      <c r="G118" s="71">
        <v>23.6</v>
      </c>
      <c r="H118" s="72">
        <v>2.95</v>
      </c>
      <c r="I118" s="71">
        <v>225</v>
      </c>
      <c r="J118" s="72">
        <v>7.5</v>
      </c>
    </row>
    <row r="119" spans="1:10" s="83" customFormat="1" ht="12.95" customHeight="1">
      <c r="A119" s="95"/>
      <c r="B119" s="75"/>
      <c r="C119" s="78"/>
      <c r="D119" s="93"/>
      <c r="E119" s="76"/>
      <c r="F119" s="93"/>
      <c r="G119" s="78"/>
      <c r="H119" s="93"/>
      <c r="I119" s="76"/>
      <c r="J119" s="93"/>
    </row>
    <row r="120" spans="1:10" s="83" customFormat="1" ht="12.95" customHeight="1">
      <c r="A120" s="95" t="s">
        <v>585</v>
      </c>
      <c r="B120" s="75">
        <v>2013</v>
      </c>
      <c r="C120" s="79">
        <v>20</v>
      </c>
      <c r="D120" s="80">
        <v>2</v>
      </c>
      <c r="E120" s="60">
        <v>4</v>
      </c>
      <c r="F120" s="81">
        <v>2</v>
      </c>
      <c r="G120" s="82">
        <v>15</v>
      </c>
      <c r="H120" s="81">
        <v>1.5</v>
      </c>
      <c r="I120" s="60">
        <v>20</v>
      </c>
      <c r="J120" s="81">
        <v>2</v>
      </c>
    </row>
    <row r="121" spans="1:10" s="83" customFormat="1" ht="12.95" customHeight="1">
      <c r="A121" s="95"/>
      <c r="B121" s="75">
        <v>2014</v>
      </c>
      <c r="C121" s="84">
        <v>20</v>
      </c>
      <c r="D121" s="85">
        <v>2</v>
      </c>
      <c r="E121" s="86">
        <v>4</v>
      </c>
      <c r="F121" s="85">
        <v>2</v>
      </c>
      <c r="G121" s="87">
        <v>15</v>
      </c>
      <c r="H121" s="85">
        <v>1.5</v>
      </c>
      <c r="I121" s="461">
        <v>20</v>
      </c>
      <c r="J121" s="85">
        <v>2</v>
      </c>
    </row>
    <row r="122" spans="1:10" s="83" customFormat="1" ht="12.95" customHeight="1">
      <c r="A122" s="95"/>
      <c r="B122" s="75">
        <v>2015</v>
      </c>
      <c r="C122" s="449">
        <v>20</v>
      </c>
      <c r="D122" s="450">
        <v>2</v>
      </c>
      <c r="E122" s="451">
        <v>4</v>
      </c>
      <c r="F122" s="450">
        <v>2</v>
      </c>
      <c r="G122" s="452">
        <v>15</v>
      </c>
      <c r="H122" s="450">
        <v>1.5</v>
      </c>
      <c r="I122" s="451">
        <v>20</v>
      </c>
      <c r="J122" s="81">
        <v>2</v>
      </c>
    </row>
    <row r="123" spans="1:10" s="83" customFormat="1" ht="12.95" customHeight="1">
      <c r="A123" s="95"/>
      <c r="B123" s="75">
        <v>2016</v>
      </c>
      <c r="C123" s="182" t="s">
        <v>1</v>
      </c>
      <c r="D123" s="182" t="s">
        <v>1</v>
      </c>
      <c r="E123" s="182" t="s">
        <v>1</v>
      </c>
      <c r="F123" s="182" t="s">
        <v>1</v>
      </c>
      <c r="G123" s="453">
        <v>2.5</v>
      </c>
      <c r="H123" s="454">
        <v>0.5</v>
      </c>
      <c r="I123" s="453">
        <v>30</v>
      </c>
      <c r="J123" s="454">
        <v>3</v>
      </c>
    </row>
    <row r="124" spans="1:10" s="83" customFormat="1" ht="12.95" customHeight="1">
      <c r="A124" s="95"/>
      <c r="B124" s="75">
        <v>2017</v>
      </c>
      <c r="C124" s="71">
        <v>0</v>
      </c>
      <c r="D124" s="72">
        <v>0</v>
      </c>
      <c r="E124" s="71">
        <v>0</v>
      </c>
      <c r="F124" s="72">
        <v>0</v>
      </c>
      <c r="G124" s="71">
        <v>0</v>
      </c>
      <c r="H124" s="72">
        <v>0</v>
      </c>
      <c r="I124" s="71">
        <v>3</v>
      </c>
      <c r="J124" s="72">
        <v>0.3</v>
      </c>
    </row>
    <row r="125" spans="1:10" s="83" customFormat="1" ht="12.95" customHeight="1">
      <c r="A125" s="95"/>
      <c r="B125" s="75"/>
      <c r="C125" s="78"/>
      <c r="D125" s="93"/>
      <c r="E125" s="182"/>
      <c r="F125" s="182"/>
      <c r="G125" s="182"/>
      <c r="H125" s="182"/>
      <c r="I125" s="76"/>
      <c r="J125" s="93"/>
    </row>
    <row r="126" spans="1:10" s="83" customFormat="1" ht="12.95" customHeight="1">
      <c r="A126" s="95" t="s">
        <v>586</v>
      </c>
      <c r="B126" s="75">
        <v>2013</v>
      </c>
      <c r="C126" s="182" t="s">
        <v>1</v>
      </c>
      <c r="D126" s="80">
        <v>0</v>
      </c>
      <c r="E126" s="60">
        <v>4.5</v>
      </c>
      <c r="F126" s="81">
        <v>1.5</v>
      </c>
      <c r="G126" s="82">
        <v>2.4</v>
      </c>
      <c r="H126" s="81">
        <v>2.4</v>
      </c>
      <c r="I126" s="60">
        <v>100</v>
      </c>
      <c r="J126" s="81">
        <v>10</v>
      </c>
    </row>
    <row r="127" spans="1:10" s="83" customFormat="1" ht="12.95" customHeight="1">
      <c r="A127" s="95"/>
      <c r="B127" s="75">
        <v>2014</v>
      </c>
      <c r="C127" s="84">
        <v>2.7</v>
      </c>
      <c r="D127" s="85">
        <v>3</v>
      </c>
      <c r="E127" s="86">
        <v>7.5</v>
      </c>
      <c r="F127" s="85">
        <v>3</v>
      </c>
      <c r="G127" s="87">
        <v>2</v>
      </c>
      <c r="H127" s="85">
        <v>2.8571428571428572</v>
      </c>
      <c r="I127" s="461">
        <v>16</v>
      </c>
      <c r="J127" s="85">
        <v>2</v>
      </c>
    </row>
    <row r="128" spans="1:10" s="83" customFormat="1" ht="12.95" customHeight="1">
      <c r="A128" s="95"/>
      <c r="B128" s="75">
        <v>2015</v>
      </c>
      <c r="C128" s="182" t="s">
        <v>1</v>
      </c>
      <c r="D128" s="182" t="s">
        <v>1</v>
      </c>
      <c r="E128" s="182" t="s">
        <v>1</v>
      </c>
      <c r="F128" s="182" t="s">
        <v>1</v>
      </c>
      <c r="G128" s="452">
        <v>2.2000000000000002</v>
      </c>
      <c r="H128" s="450">
        <v>2.2000000000000002</v>
      </c>
      <c r="I128" s="451">
        <v>25</v>
      </c>
      <c r="J128" s="81">
        <v>5</v>
      </c>
    </row>
    <row r="129" spans="1:10" s="83" customFormat="1" ht="12.95" customHeight="1">
      <c r="A129" s="95"/>
      <c r="B129" s="75">
        <v>2016</v>
      </c>
      <c r="C129" s="182" t="s">
        <v>1</v>
      </c>
      <c r="D129" s="182" t="s">
        <v>1</v>
      </c>
      <c r="E129" s="182" t="s">
        <v>1</v>
      </c>
      <c r="F129" s="182" t="s">
        <v>1</v>
      </c>
      <c r="G129" s="453">
        <v>3.2</v>
      </c>
      <c r="H129" s="454">
        <v>4</v>
      </c>
      <c r="I129" s="453">
        <v>42</v>
      </c>
      <c r="J129" s="454">
        <v>6</v>
      </c>
    </row>
    <row r="130" spans="1:10" s="83" customFormat="1" ht="12.95" customHeight="1">
      <c r="A130" s="95"/>
      <c r="B130" s="75">
        <v>2017</v>
      </c>
      <c r="C130" s="71">
        <v>0</v>
      </c>
      <c r="D130" s="72">
        <v>0</v>
      </c>
      <c r="E130" s="71">
        <v>0</v>
      </c>
      <c r="F130" s="72">
        <v>0</v>
      </c>
      <c r="G130" s="71">
        <v>3.7</v>
      </c>
      <c r="H130" s="72">
        <v>3.7</v>
      </c>
      <c r="I130" s="71">
        <v>16</v>
      </c>
      <c r="J130" s="72">
        <v>2</v>
      </c>
    </row>
    <row r="131" spans="1:10" s="83" customFormat="1" ht="12.95" customHeight="1">
      <c r="A131" s="95"/>
      <c r="B131" s="75"/>
      <c r="C131" s="78"/>
      <c r="D131" s="93"/>
      <c r="E131" s="76"/>
      <c r="F131" s="93"/>
      <c r="G131" s="78"/>
      <c r="H131" s="93"/>
      <c r="I131" s="96"/>
      <c r="J131" s="97"/>
    </row>
    <row r="132" spans="1:10" s="83" customFormat="1" ht="12.95" customHeight="1">
      <c r="A132" s="95" t="s">
        <v>587</v>
      </c>
      <c r="B132" s="75">
        <v>2013</v>
      </c>
      <c r="C132" s="79">
        <v>12.1</v>
      </c>
      <c r="D132" s="80">
        <v>1.0999999999999999</v>
      </c>
      <c r="E132" s="60">
        <v>3</v>
      </c>
      <c r="F132" s="81">
        <v>3</v>
      </c>
      <c r="G132" s="82">
        <v>8</v>
      </c>
      <c r="H132" s="81">
        <v>1</v>
      </c>
      <c r="I132" s="60">
        <v>3825</v>
      </c>
      <c r="J132" s="81">
        <v>8.5</v>
      </c>
    </row>
    <row r="133" spans="1:10" s="83" customFormat="1" ht="12.95" customHeight="1">
      <c r="A133" s="95"/>
      <c r="B133" s="75">
        <v>2014</v>
      </c>
      <c r="C133" s="84">
        <v>9.9</v>
      </c>
      <c r="D133" s="85">
        <v>0.9</v>
      </c>
      <c r="E133" s="86">
        <v>2</v>
      </c>
      <c r="F133" s="85">
        <v>2</v>
      </c>
      <c r="G133" s="87">
        <v>6.4</v>
      </c>
      <c r="H133" s="85">
        <v>0.8</v>
      </c>
      <c r="I133" s="461">
        <v>2940</v>
      </c>
      <c r="J133" s="85">
        <v>7</v>
      </c>
    </row>
    <row r="134" spans="1:10" s="83" customFormat="1" ht="12.95" customHeight="1">
      <c r="A134" s="95"/>
      <c r="B134" s="75">
        <v>2015</v>
      </c>
      <c r="C134" s="449">
        <v>9</v>
      </c>
      <c r="D134" s="450">
        <v>0.81818181818181823</v>
      </c>
      <c r="E134" s="451">
        <v>2</v>
      </c>
      <c r="F134" s="450">
        <v>2</v>
      </c>
      <c r="G134" s="452">
        <v>8</v>
      </c>
      <c r="H134" s="450">
        <v>1</v>
      </c>
      <c r="I134" s="451">
        <v>3150</v>
      </c>
      <c r="J134" s="81">
        <v>7</v>
      </c>
    </row>
    <row r="135" spans="1:10" s="83" customFormat="1" ht="12.95" customHeight="1">
      <c r="A135" s="95"/>
      <c r="B135" s="75">
        <v>2016</v>
      </c>
      <c r="C135" s="453">
        <v>12</v>
      </c>
      <c r="D135" s="454">
        <v>1</v>
      </c>
      <c r="E135" s="453">
        <v>3</v>
      </c>
      <c r="F135" s="454">
        <v>2</v>
      </c>
      <c r="G135" s="453">
        <v>10</v>
      </c>
      <c r="H135" s="454">
        <v>1</v>
      </c>
      <c r="I135" s="453">
        <v>2706</v>
      </c>
      <c r="J135" s="454">
        <v>6</v>
      </c>
    </row>
    <row r="136" spans="1:10" s="83" customFormat="1" ht="12.95" customHeight="1">
      <c r="A136" s="95"/>
      <c r="B136" s="75">
        <v>2017</v>
      </c>
      <c r="C136" s="71">
        <v>9</v>
      </c>
      <c r="D136" s="72">
        <v>0.9</v>
      </c>
      <c r="E136" s="71">
        <v>12</v>
      </c>
      <c r="F136" s="72">
        <v>2</v>
      </c>
      <c r="G136" s="71">
        <v>6.4</v>
      </c>
      <c r="H136" s="72">
        <v>0.71</v>
      </c>
      <c r="I136" s="71">
        <v>2820</v>
      </c>
      <c r="J136" s="72">
        <v>6</v>
      </c>
    </row>
    <row r="137" spans="1:10" s="83" customFormat="1" ht="12.95" customHeight="1">
      <c r="A137" s="95"/>
      <c r="B137" s="75"/>
      <c r="C137" s="78"/>
      <c r="D137" s="93"/>
      <c r="E137" s="71"/>
      <c r="F137" s="72"/>
      <c r="G137" s="78"/>
      <c r="H137" s="93"/>
      <c r="I137" s="76"/>
      <c r="J137" s="93"/>
    </row>
    <row r="138" spans="1:10" s="83" customFormat="1" ht="12.95" customHeight="1">
      <c r="A138" s="95" t="s">
        <v>588</v>
      </c>
      <c r="B138" s="75">
        <v>2013</v>
      </c>
      <c r="C138" s="79">
        <v>32</v>
      </c>
      <c r="D138" s="80">
        <v>3.2</v>
      </c>
      <c r="E138" s="71" t="s">
        <v>1</v>
      </c>
      <c r="F138" s="72" t="s">
        <v>1</v>
      </c>
      <c r="G138" s="82">
        <v>30</v>
      </c>
      <c r="H138" s="81">
        <v>3</v>
      </c>
      <c r="I138" s="60">
        <v>1850</v>
      </c>
      <c r="J138" s="81">
        <v>10</v>
      </c>
    </row>
    <row r="139" spans="1:10" s="83" customFormat="1">
      <c r="A139" s="95"/>
      <c r="B139" s="75">
        <v>2014</v>
      </c>
      <c r="C139" s="84">
        <v>70</v>
      </c>
      <c r="D139" s="85">
        <v>3.5</v>
      </c>
      <c r="E139" s="71" t="s">
        <v>1</v>
      </c>
      <c r="F139" s="72" t="s">
        <v>1</v>
      </c>
      <c r="G139" s="87">
        <v>42</v>
      </c>
      <c r="H139" s="85">
        <v>2.8</v>
      </c>
      <c r="I139" s="461">
        <v>2210</v>
      </c>
      <c r="J139" s="85">
        <v>13</v>
      </c>
    </row>
    <row r="140" spans="1:10" s="83" customFormat="1">
      <c r="A140" s="95"/>
      <c r="B140" s="75">
        <v>2015</v>
      </c>
      <c r="C140" s="449">
        <v>60</v>
      </c>
      <c r="D140" s="450">
        <v>3</v>
      </c>
      <c r="E140" s="71" t="s">
        <v>1</v>
      </c>
      <c r="F140" s="72" t="s">
        <v>1</v>
      </c>
      <c r="G140" s="452">
        <v>40.5</v>
      </c>
      <c r="H140" s="450">
        <v>2.7</v>
      </c>
      <c r="I140" s="451">
        <v>2275</v>
      </c>
      <c r="J140" s="81">
        <v>13</v>
      </c>
    </row>
    <row r="141" spans="1:10" s="83" customFormat="1">
      <c r="A141" s="95"/>
      <c r="B141" s="75">
        <v>2016</v>
      </c>
      <c r="C141" s="453">
        <v>70.400000000000006</v>
      </c>
      <c r="D141" s="454">
        <v>3.2</v>
      </c>
      <c r="E141" s="71" t="s">
        <v>1</v>
      </c>
      <c r="F141" s="72" t="s">
        <v>1</v>
      </c>
      <c r="G141" s="453">
        <v>43.5</v>
      </c>
      <c r="H141" s="454">
        <v>2.9</v>
      </c>
      <c r="I141" s="453">
        <v>2400</v>
      </c>
      <c r="J141" s="454">
        <v>15</v>
      </c>
    </row>
    <row r="142" spans="1:10" s="83" customFormat="1">
      <c r="A142" s="95"/>
      <c r="B142" s="75">
        <v>2017</v>
      </c>
      <c r="C142" s="71">
        <v>60</v>
      </c>
      <c r="D142" s="72">
        <v>3</v>
      </c>
      <c r="E142" s="71">
        <v>0</v>
      </c>
      <c r="F142" s="72">
        <v>0</v>
      </c>
      <c r="G142" s="71">
        <v>28</v>
      </c>
      <c r="H142" s="72">
        <v>2.8</v>
      </c>
      <c r="I142" s="71">
        <v>2160</v>
      </c>
      <c r="J142" s="72">
        <v>12</v>
      </c>
    </row>
    <row r="143" spans="1:10" s="83" customFormat="1">
      <c r="A143" s="95"/>
      <c r="B143" s="75"/>
      <c r="C143" s="78"/>
      <c r="D143" s="93"/>
      <c r="E143" s="71"/>
      <c r="F143" s="72"/>
      <c r="G143" s="78"/>
      <c r="H143" s="93"/>
      <c r="I143" s="76"/>
      <c r="J143" s="93"/>
    </row>
    <row r="144" spans="1:10" s="83" customFormat="1" ht="12.95" customHeight="1">
      <c r="A144" s="95" t="s">
        <v>589</v>
      </c>
      <c r="B144" s="75">
        <v>2013</v>
      </c>
      <c r="C144" s="79">
        <v>1.53</v>
      </c>
      <c r="D144" s="80">
        <v>0.21857142857142858</v>
      </c>
      <c r="E144" s="71" t="s">
        <v>1</v>
      </c>
      <c r="F144" s="72" t="s">
        <v>1</v>
      </c>
      <c r="G144" s="82">
        <v>2.2000000000000002</v>
      </c>
      <c r="H144" s="81">
        <v>1.4666666666666668</v>
      </c>
      <c r="I144" s="60">
        <v>113</v>
      </c>
      <c r="J144" s="81">
        <v>1.8225806451612903</v>
      </c>
    </row>
    <row r="145" spans="1:10" s="83" customFormat="1">
      <c r="A145" s="88"/>
      <c r="B145" s="75">
        <v>2014</v>
      </c>
      <c r="C145" s="84">
        <v>2.9</v>
      </c>
      <c r="D145" s="85">
        <v>2.9</v>
      </c>
      <c r="E145" s="71" t="s">
        <v>1</v>
      </c>
      <c r="F145" s="72" t="s">
        <v>1</v>
      </c>
      <c r="G145" s="87">
        <v>4</v>
      </c>
      <c r="H145" s="85">
        <v>2.6666666666666665</v>
      </c>
      <c r="I145" s="461">
        <v>117.5</v>
      </c>
      <c r="J145" s="85">
        <v>1.8951612903225807</v>
      </c>
    </row>
    <row r="146" spans="1:10" s="83" customFormat="1">
      <c r="A146" s="88"/>
      <c r="B146" s="75">
        <v>2015</v>
      </c>
      <c r="C146" s="449">
        <v>4</v>
      </c>
      <c r="D146" s="450">
        <v>4</v>
      </c>
      <c r="E146" s="71" t="s">
        <v>1</v>
      </c>
      <c r="F146" s="72" t="s">
        <v>1</v>
      </c>
      <c r="G146" s="452">
        <v>5.4</v>
      </c>
      <c r="H146" s="450">
        <v>3.6</v>
      </c>
      <c r="I146" s="451">
        <v>126</v>
      </c>
      <c r="J146" s="81">
        <v>2.1</v>
      </c>
    </row>
    <row r="147" spans="1:10" s="83" customFormat="1">
      <c r="A147" s="88"/>
      <c r="B147" s="75">
        <v>2016</v>
      </c>
      <c r="C147" s="453">
        <v>2.8</v>
      </c>
      <c r="D147" s="454">
        <v>2.8</v>
      </c>
      <c r="E147" s="71" t="s">
        <v>1</v>
      </c>
      <c r="F147" s="72" t="s">
        <v>1</v>
      </c>
      <c r="G147" s="453">
        <v>5.8</v>
      </c>
      <c r="H147" s="454">
        <v>3.87</v>
      </c>
      <c r="I147" s="453">
        <v>186</v>
      </c>
      <c r="J147" s="454">
        <v>3.1</v>
      </c>
    </row>
    <row r="148" spans="1:10" s="83" customFormat="1">
      <c r="A148" s="88"/>
      <c r="B148" s="75">
        <v>2017</v>
      </c>
      <c r="C148" s="71">
        <v>3.6</v>
      </c>
      <c r="D148" s="72">
        <v>3.6</v>
      </c>
      <c r="E148" s="71">
        <v>0</v>
      </c>
      <c r="F148" s="72">
        <v>0</v>
      </c>
      <c r="G148" s="71">
        <v>4.8</v>
      </c>
      <c r="H148" s="72">
        <v>3.2</v>
      </c>
      <c r="I148" s="71">
        <v>111</v>
      </c>
      <c r="J148" s="72">
        <v>1.82</v>
      </c>
    </row>
    <row r="149" spans="1:10" s="83" customFormat="1">
      <c r="A149" s="88"/>
      <c r="B149" s="75"/>
      <c r="C149" s="78"/>
      <c r="D149" s="93"/>
      <c r="E149" s="76"/>
      <c r="F149" s="93"/>
      <c r="G149" s="78"/>
      <c r="H149" s="93"/>
      <c r="I149" s="76"/>
      <c r="J149" s="93"/>
    </row>
    <row r="150" spans="1:10" s="83" customFormat="1" ht="12.95" customHeight="1">
      <c r="A150" s="88" t="s">
        <v>590</v>
      </c>
      <c r="B150" s="75">
        <v>2013</v>
      </c>
      <c r="C150" s="79">
        <v>78</v>
      </c>
      <c r="D150" s="80">
        <v>2.5161290322580645</v>
      </c>
      <c r="E150" s="60">
        <v>100</v>
      </c>
      <c r="F150" s="81">
        <v>2</v>
      </c>
      <c r="G150" s="71" t="s">
        <v>1</v>
      </c>
      <c r="H150" s="72" t="s">
        <v>1</v>
      </c>
      <c r="I150" s="60">
        <v>250</v>
      </c>
      <c r="J150" s="81">
        <v>10</v>
      </c>
    </row>
    <row r="151" spans="1:10" s="83" customFormat="1" ht="12.95" customHeight="1">
      <c r="A151" s="88"/>
      <c r="B151" s="75">
        <v>2014</v>
      </c>
      <c r="C151" s="84">
        <v>77.5</v>
      </c>
      <c r="D151" s="85">
        <v>2.5</v>
      </c>
      <c r="E151" s="86">
        <v>84</v>
      </c>
      <c r="F151" s="85">
        <v>2</v>
      </c>
      <c r="G151" s="71" t="s">
        <v>1</v>
      </c>
      <c r="H151" s="72" t="s">
        <v>1</v>
      </c>
      <c r="I151" s="461">
        <v>250</v>
      </c>
      <c r="J151" s="85">
        <v>10</v>
      </c>
    </row>
    <row r="152" spans="1:10" s="83" customFormat="1" ht="12.95" customHeight="1">
      <c r="A152" s="88"/>
      <c r="B152" s="75">
        <v>2015</v>
      </c>
      <c r="C152" s="449">
        <v>77.5</v>
      </c>
      <c r="D152" s="450">
        <v>2.5833333333333335</v>
      </c>
      <c r="E152" s="451">
        <v>100</v>
      </c>
      <c r="F152" s="450">
        <v>2</v>
      </c>
      <c r="G152" s="452">
        <v>12.5</v>
      </c>
      <c r="H152" s="450">
        <v>2.5</v>
      </c>
      <c r="I152" s="451">
        <v>250</v>
      </c>
      <c r="J152" s="81">
        <v>10</v>
      </c>
    </row>
    <row r="153" spans="1:10" s="83" customFormat="1" ht="12.95" customHeight="1">
      <c r="A153" s="88"/>
      <c r="B153" s="75">
        <v>2016</v>
      </c>
      <c r="C153" s="453">
        <v>77</v>
      </c>
      <c r="D153" s="454">
        <v>2.57</v>
      </c>
      <c r="E153" s="453">
        <v>90</v>
      </c>
      <c r="F153" s="454">
        <v>3</v>
      </c>
      <c r="G153" s="453">
        <v>12</v>
      </c>
      <c r="H153" s="454">
        <v>3</v>
      </c>
      <c r="I153" s="453">
        <v>210</v>
      </c>
      <c r="J153" s="454">
        <v>7</v>
      </c>
    </row>
    <row r="154" spans="1:10" s="83" customFormat="1" ht="12.95" customHeight="1">
      <c r="A154" s="88"/>
      <c r="B154" s="75">
        <v>2017</v>
      </c>
      <c r="C154" s="71">
        <v>60</v>
      </c>
      <c r="D154" s="72">
        <v>2</v>
      </c>
      <c r="E154" s="71">
        <v>125</v>
      </c>
      <c r="F154" s="72">
        <v>2.5</v>
      </c>
      <c r="G154" s="71">
        <v>4</v>
      </c>
      <c r="H154" s="72">
        <v>2</v>
      </c>
      <c r="I154" s="71">
        <v>108</v>
      </c>
      <c r="J154" s="72">
        <v>4</v>
      </c>
    </row>
    <row r="155" spans="1:10" s="83" customFormat="1" ht="12.95" customHeight="1">
      <c r="A155" s="88"/>
      <c r="B155" s="75"/>
      <c r="C155" s="71"/>
      <c r="D155" s="71"/>
      <c r="E155" s="71"/>
      <c r="F155" s="71"/>
      <c r="G155" s="78"/>
      <c r="H155" s="93"/>
      <c r="I155" s="76"/>
      <c r="J155" s="93"/>
    </row>
    <row r="156" spans="1:10" s="83" customFormat="1" ht="12.95" customHeight="1">
      <c r="A156" s="88" t="s">
        <v>591</v>
      </c>
      <c r="B156" s="75">
        <v>2013</v>
      </c>
      <c r="C156" s="71" t="s">
        <v>1</v>
      </c>
      <c r="D156" s="71" t="s">
        <v>1</v>
      </c>
      <c r="E156" s="71" t="s">
        <v>1</v>
      </c>
      <c r="F156" s="71" t="s">
        <v>1</v>
      </c>
      <c r="G156" s="82">
        <v>17.5</v>
      </c>
      <c r="H156" s="81">
        <v>2.1875</v>
      </c>
      <c r="I156" s="60">
        <v>420</v>
      </c>
      <c r="J156" s="81">
        <v>3.5</v>
      </c>
    </row>
    <row r="157" spans="1:10" s="83" customFormat="1" ht="12.95" customHeight="1">
      <c r="A157" s="88"/>
      <c r="B157" s="75">
        <v>2014</v>
      </c>
      <c r="C157" s="71" t="s">
        <v>1</v>
      </c>
      <c r="D157" s="71" t="s">
        <v>1</v>
      </c>
      <c r="E157" s="71" t="s">
        <v>1</v>
      </c>
      <c r="F157" s="71" t="s">
        <v>1</v>
      </c>
      <c r="G157" s="87">
        <v>12.5</v>
      </c>
      <c r="H157" s="85">
        <v>2.5</v>
      </c>
      <c r="I157" s="461">
        <v>440</v>
      </c>
      <c r="J157" s="85">
        <v>4</v>
      </c>
    </row>
    <row r="158" spans="1:10" s="83" customFormat="1" ht="12.95" customHeight="1">
      <c r="A158" s="88"/>
      <c r="B158" s="75">
        <v>2015</v>
      </c>
      <c r="C158" s="71" t="s">
        <v>1</v>
      </c>
      <c r="D158" s="71" t="s">
        <v>1</v>
      </c>
      <c r="E158" s="71" t="s">
        <v>1</v>
      </c>
      <c r="F158" s="71" t="s">
        <v>1</v>
      </c>
      <c r="G158" s="452">
        <v>6</v>
      </c>
      <c r="H158" s="450">
        <v>2</v>
      </c>
      <c r="I158" s="451">
        <v>324</v>
      </c>
      <c r="J158" s="81">
        <v>2.7</v>
      </c>
    </row>
    <row r="159" spans="1:10" s="83" customFormat="1" ht="12.95" customHeight="1">
      <c r="A159" s="88"/>
      <c r="B159" s="75">
        <v>2016</v>
      </c>
      <c r="C159" s="71" t="s">
        <v>1</v>
      </c>
      <c r="D159" s="71" t="s">
        <v>1</v>
      </c>
      <c r="E159" s="71" t="s">
        <v>1</v>
      </c>
      <c r="F159" s="71" t="s">
        <v>1</v>
      </c>
      <c r="G159" s="453">
        <v>6</v>
      </c>
      <c r="H159" s="454">
        <v>3</v>
      </c>
      <c r="I159" s="453">
        <v>520</v>
      </c>
      <c r="J159" s="454">
        <v>4.1900000000000004</v>
      </c>
    </row>
    <row r="160" spans="1:10" s="83" customFormat="1" ht="12.95" customHeight="1">
      <c r="A160" s="88"/>
      <c r="B160" s="75">
        <v>2017</v>
      </c>
      <c r="C160" s="71">
        <v>0</v>
      </c>
      <c r="D160" s="72">
        <v>0</v>
      </c>
      <c r="E160" s="71">
        <v>0</v>
      </c>
      <c r="F160" s="72">
        <v>0</v>
      </c>
      <c r="G160" s="71">
        <v>6</v>
      </c>
      <c r="H160" s="72">
        <v>2</v>
      </c>
      <c r="I160" s="71">
        <v>241</v>
      </c>
      <c r="J160" s="72">
        <v>1.84</v>
      </c>
    </row>
    <row r="161" spans="1:10" s="83" customFormat="1" ht="12.95" customHeight="1">
      <c r="A161" s="88"/>
      <c r="B161" s="75"/>
      <c r="C161" s="78"/>
      <c r="D161" s="93"/>
      <c r="E161" s="76"/>
      <c r="F161" s="93"/>
      <c r="G161" s="78"/>
      <c r="H161" s="93"/>
      <c r="I161" s="76"/>
      <c r="J161" s="93"/>
    </row>
    <row r="162" spans="1:10" s="83" customFormat="1" ht="12.95" customHeight="1">
      <c r="A162" s="88" t="s">
        <v>592</v>
      </c>
      <c r="B162" s="75">
        <v>2013</v>
      </c>
      <c r="C162" s="79">
        <v>675</v>
      </c>
      <c r="D162" s="80">
        <v>4.5</v>
      </c>
      <c r="E162" s="60">
        <v>225</v>
      </c>
      <c r="F162" s="81">
        <v>4.5</v>
      </c>
      <c r="G162" s="82">
        <v>17.5</v>
      </c>
      <c r="H162" s="81">
        <v>3.5</v>
      </c>
      <c r="I162" s="60">
        <v>7000</v>
      </c>
      <c r="J162" s="81">
        <v>20</v>
      </c>
    </row>
    <row r="163" spans="1:10" s="83" customFormat="1" ht="12.95" customHeight="1">
      <c r="A163" s="88"/>
      <c r="B163" s="75">
        <v>2014</v>
      </c>
      <c r="C163" s="84">
        <v>270</v>
      </c>
      <c r="D163" s="85">
        <v>2</v>
      </c>
      <c r="E163" s="86">
        <v>225</v>
      </c>
      <c r="F163" s="85">
        <v>4.5</v>
      </c>
      <c r="G163" s="87">
        <v>90</v>
      </c>
      <c r="H163" s="85">
        <v>3</v>
      </c>
      <c r="I163" s="461">
        <v>5250</v>
      </c>
      <c r="J163" s="85">
        <v>15</v>
      </c>
    </row>
    <row r="164" spans="1:10" s="83" customFormat="1" ht="12.95" customHeight="1">
      <c r="A164" s="88"/>
      <c r="B164" s="75">
        <v>2015</v>
      </c>
      <c r="C164" s="449">
        <v>540</v>
      </c>
      <c r="D164" s="450">
        <v>4.5</v>
      </c>
      <c r="E164" s="451">
        <v>225</v>
      </c>
      <c r="F164" s="450">
        <v>4.5</v>
      </c>
      <c r="G164" s="452">
        <v>175</v>
      </c>
      <c r="H164" s="450">
        <v>3.5</v>
      </c>
      <c r="I164" s="451">
        <v>700</v>
      </c>
      <c r="J164" s="81">
        <v>2</v>
      </c>
    </row>
    <row r="165" spans="1:10" s="83" customFormat="1" ht="12.95" customHeight="1">
      <c r="A165" s="88"/>
      <c r="B165" s="75">
        <v>2016</v>
      </c>
      <c r="C165" s="453">
        <v>540</v>
      </c>
      <c r="D165" s="454">
        <v>4.5</v>
      </c>
      <c r="E165" s="453">
        <v>225</v>
      </c>
      <c r="F165" s="454">
        <v>4.5</v>
      </c>
      <c r="G165" s="453">
        <v>200</v>
      </c>
      <c r="H165" s="454">
        <v>4</v>
      </c>
      <c r="I165" s="453">
        <v>7000</v>
      </c>
      <c r="J165" s="454">
        <v>20</v>
      </c>
    </row>
    <row r="166" spans="1:10" s="83" customFormat="1" ht="12.95" customHeight="1">
      <c r="A166" s="88"/>
      <c r="B166" s="75">
        <v>2017</v>
      </c>
      <c r="C166" s="71">
        <v>450</v>
      </c>
      <c r="D166" s="72">
        <v>4.5</v>
      </c>
      <c r="E166" s="71">
        <v>250</v>
      </c>
      <c r="F166" s="72">
        <v>5</v>
      </c>
      <c r="G166" s="71">
        <v>240</v>
      </c>
      <c r="H166" s="72">
        <v>4</v>
      </c>
      <c r="I166" s="71">
        <v>8750</v>
      </c>
      <c r="J166" s="72">
        <v>25</v>
      </c>
    </row>
    <row r="167" spans="1:10" s="83" customFormat="1" ht="12.95" customHeight="1">
      <c r="A167" s="88"/>
      <c r="B167" s="75"/>
      <c r="C167" s="78"/>
      <c r="D167" s="93"/>
      <c r="E167" s="76"/>
      <c r="F167" s="93"/>
      <c r="G167" s="78"/>
      <c r="H167" s="93"/>
      <c r="I167" s="76"/>
      <c r="J167" s="93"/>
    </row>
    <row r="168" spans="1:10" s="83" customFormat="1" ht="12.95" customHeight="1">
      <c r="A168" s="88" t="s">
        <v>593</v>
      </c>
      <c r="B168" s="75">
        <v>2013</v>
      </c>
      <c r="C168" s="79">
        <v>5376</v>
      </c>
      <c r="D168" s="80">
        <v>5.1697278584479269</v>
      </c>
      <c r="E168" s="60">
        <v>45155</v>
      </c>
      <c r="F168" s="81">
        <v>6.5584604212055195</v>
      </c>
      <c r="G168" s="82">
        <v>3314</v>
      </c>
      <c r="H168" s="81">
        <v>3.8048220436280138</v>
      </c>
      <c r="I168" s="60">
        <v>1120</v>
      </c>
      <c r="J168" s="81">
        <v>16</v>
      </c>
    </row>
    <row r="169" spans="1:10" s="83" customFormat="1" ht="12.95" customHeight="1">
      <c r="A169" s="88"/>
      <c r="B169" s="75">
        <v>2014</v>
      </c>
      <c r="C169" s="84">
        <v>3819.6000000000004</v>
      </c>
      <c r="D169" s="85">
        <v>3.5809645241131034</v>
      </c>
      <c r="E169" s="86">
        <v>34504.5</v>
      </c>
      <c r="F169" s="85">
        <v>6.2422208553440912</v>
      </c>
      <c r="G169" s="87">
        <v>1597</v>
      </c>
      <c r="H169" s="85">
        <v>2.5429936305732483</v>
      </c>
      <c r="I169" s="461">
        <v>1645</v>
      </c>
      <c r="J169" s="85">
        <v>15.666666666666666</v>
      </c>
    </row>
    <row r="170" spans="1:10" s="83" customFormat="1" ht="12.95" customHeight="1">
      <c r="A170" s="88"/>
      <c r="B170" s="75">
        <v>2015</v>
      </c>
      <c r="C170" s="449">
        <v>3451</v>
      </c>
      <c r="D170" s="450">
        <v>4.522935779816514</v>
      </c>
      <c r="E170" s="451">
        <v>37415</v>
      </c>
      <c r="F170" s="450">
        <v>5.3680057388809184</v>
      </c>
      <c r="G170" s="452">
        <v>1960</v>
      </c>
      <c r="H170" s="450">
        <v>3.4690265486725664</v>
      </c>
      <c r="I170" s="451">
        <v>1275</v>
      </c>
      <c r="J170" s="81">
        <v>15</v>
      </c>
    </row>
    <row r="171" spans="1:10" s="83" customFormat="1" ht="12.95" customHeight="1">
      <c r="A171" s="88"/>
      <c r="B171" s="75">
        <v>2016</v>
      </c>
      <c r="C171" s="453">
        <v>6327.6</v>
      </c>
      <c r="D171" s="454">
        <v>5.58</v>
      </c>
      <c r="E171" s="453">
        <v>81285</v>
      </c>
      <c r="F171" s="454">
        <v>11.96</v>
      </c>
      <c r="G171" s="453">
        <v>1548</v>
      </c>
      <c r="H171" s="454">
        <v>3.95</v>
      </c>
      <c r="I171" s="453">
        <v>1200</v>
      </c>
      <c r="J171" s="454">
        <v>15</v>
      </c>
    </row>
    <row r="172" spans="1:10" s="83" customFormat="1" ht="12.95" customHeight="1">
      <c r="A172" s="88"/>
      <c r="B172" s="75">
        <v>2017</v>
      </c>
      <c r="C172" s="71">
        <v>4855.17</v>
      </c>
      <c r="D172" s="72">
        <v>4.96</v>
      </c>
      <c r="E172" s="71">
        <v>35371.800000000003</v>
      </c>
      <c r="F172" s="72">
        <v>5.18</v>
      </c>
      <c r="G172" s="71">
        <v>1327</v>
      </c>
      <c r="H172" s="72">
        <v>3.55</v>
      </c>
      <c r="I172" s="71">
        <v>1040</v>
      </c>
      <c r="J172" s="72">
        <v>13</v>
      </c>
    </row>
    <row r="173" spans="1:10" s="83" customFormat="1" ht="12.95" customHeight="1">
      <c r="A173" s="88"/>
      <c r="B173" s="75"/>
      <c r="C173" s="78"/>
      <c r="D173" s="93"/>
      <c r="E173" s="76"/>
      <c r="F173" s="93"/>
      <c r="G173" s="78"/>
      <c r="H173" s="93"/>
      <c r="I173" s="76"/>
      <c r="J173" s="93"/>
    </row>
    <row r="174" spans="1:10" s="83" customFormat="1" ht="12.95" customHeight="1">
      <c r="A174" s="88" t="s">
        <v>594</v>
      </c>
      <c r="B174" s="75">
        <v>2013</v>
      </c>
      <c r="C174" s="79">
        <v>473</v>
      </c>
      <c r="D174" s="80">
        <v>4.5047619047619047</v>
      </c>
      <c r="E174" s="60">
        <v>3042.4</v>
      </c>
      <c r="F174" s="81">
        <v>5.0121911037891271</v>
      </c>
      <c r="G174" s="82">
        <v>275</v>
      </c>
      <c r="H174" s="81">
        <v>3.9285714285714284</v>
      </c>
      <c r="I174" s="60">
        <v>1470</v>
      </c>
      <c r="J174" s="81">
        <v>21</v>
      </c>
    </row>
    <row r="175" spans="1:10" s="83" customFormat="1" ht="12.95" customHeight="1">
      <c r="A175" s="88"/>
      <c r="B175" s="75">
        <v>2014</v>
      </c>
      <c r="C175" s="84">
        <v>315</v>
      </c>
      <c r="D175" s="85">
        <v>3.5</v>
      </c>
      <c r="E175" s="98">
        <v>2475</v>
      </c>
      <c r="F175" s="99">
        <v>5.7558139534883717</v>
      </c>
      <c r="G175" s="87">
        <v>275</v>
      </c>
      <c r="H175" s="85">
        <v>3.4375</v>
      </c>
      <c r="I175" s="461">
        <v>825</v>
      </c>
      <c r="J175" s="85">
        <v>15</v>
      </c>
    </row>
    <row r="176" spans="1:10" s="83" customFormat="1" ht="12.95" customHeight="1">
      <c r="A176" s="88"/>
      <c r="B176" s="75">
        <v>2015</v>
      </c>
      <c r="C176" s="449">
        <v>175</v>
      </c>
      <c r="D176" s="450">
        <v>3.5</v>
      </c>
      <c r="E176" s="451">
        <v>2650</v>
      </c>
      <c r="F176" s="450">
        <v>5</v>
      </c>
      <c r="G176" s="452">
        <v>150</v>
      </c>
      <c r="H176" s="450">
        <v>3.3333333333333335</v>
      </c>
      <c r="I176" s="451">
        <v>1190</v>
      </c>
      <c r="J176" s="81">
        <v>17</v>
      </c>
    </row>
    <row r="177" spans="1:10" s="83" customFormat="1" ht="12.95" customHeight="1">
      <c r="A177" s="88"/>
      <c r="B177" s="75">
        <v>2016</v>
      </c>
      <c r="C177" s="453">
        <v>302.5</v>
      </c>
      <c r="D177" s="454">
        <v>5.5</v>
      </c>
      <c r="E177" s="453">
        <v>3850</v>
      </c>
      <c r="F177" s="454">
        <v>7</v>
      </c>
      <c r="G177" s="453">
        <v>330</v>
      </c>
      <c r="H177" s="454">
        <v>4.4000000000000004</v>
      </c>
      <c r="I177" s="453">
        <v>1500</v>
      </c>
      <c r="J177" s="454">
        <v>20</v>
      </c>
    </row>
    <row r="178" spans="1:10" s="83" customFormat="1" ht="12.95" customHeight="1">
      <c r="A178" s="88"/>
      <c r="B178" s="75">
        <v>2017</v>
      </c>
      <c r="C178" s="71">
        <v>250</v>
      </c>
      <c r="D178" s="72">
        <v>5</v>
      </c>
      <c r="E178" s="71">
        <v>2385</v>
      </c>
      <c r="F178" s="72">
        <v>4.5</v>
      </c>
      <c r="G178" s="71">
        <v>272</v>
      </c>
      <c r="H178" s="72">
        <v>3.89</v>
      </c>
      <c r="I178" s="71">
        <v>1232</v>
      </c>
      <c r="J178" s="72">
        <v>16</v>
      </c>
    </row>
    <row r="179" spans="1:10" s="83" customFormat="1" ht="12.95" customHeight="1">
      <c r="A179" s="88"/>
      <c r="B179" s="75"/>
      <c r="C179" s="78"/>
      <c r="D179" s="93"/>
      <c r="E179" s="76"/>
      <c r="F179" s="93"/>
      <c r="G179" s="78"/>
      <c r="H179" s="93"/>
      <c r="I179" s="76"/>
      <c r="J179" s="93"/>
    </row>
    <row r="180" spans="1:10" s="83" customFormat="1" ht="12.95" customHeight="1">
      <c r="A180" s="88" t="s">
        <v>595</v>
      </c>
      <c r="B180" s="75">
        <v>2013</v>
      </c>
      <c r="C180" s="79">
        <v>500</v>
      </c>
      <c r="D180" s="80">
        <v>4</v>
      </c>
      <c r="E180" s="60">
        <v>713</v>
      </c>
      <c r="F180" s="81">
        <v>2.5017543859649121</v>
      </c>
      <c r="G180" s="82">
        <v>123</v>
      </c>
      <c r="H180" s="81">
        <v>3.84375</v>
      </c>
      <c r="I180" s="60">
        <v>57</v>
      </c>
      <c r="J180" s="81">
        <v>2.1923076923076925</v>
      </c>
    </row>
    <row r="181" spans="1:10" s="83" customFormat="1" ht="12.95" customHeight="1">
      <c r="A181" s="88"/>
      <c r="B181" s="75">
        <v>2014</v>
      </c>
      <c r="C181" s="84">
        <v>146</v>
      </c>
      <c r="D181" s="85">
        <v>1.1967213114754096</v>
      </c>
      <c r="E181" s="86">
        <v>1350</v>
      </c>
      <c r="F181" s="85">
        <v>5</v>
      </c>
      <c r="G181" s="87">
        <v>41</v>
      </c>
      <c r="H181" s="85">
        <v>1.3666666666666667</v>
      </c>
      <c r="I181" s="461">
        <v>250</v>
      </c>
      <c r="J181" s="85">
        <v>10</v>
      </c>
    </row>
    <row r="182" spans="1:10" s="83" customFormat="1" ht="12.95" customHeight="1">
      <c r="A182" s="88"/>
      <c r="B182" s="75">
        <v>2015</v>
      </c>
      <c r="C182" s="449">
        <v>270</v>
      </c>
      <c r="D182" s="450">
        <v>3</v>
      </c>
      <c r="E182" s="451">
        <v>1375</v>
      </c>
      <c r="F182" s="450">
        <v>5.5</v>
      </c>
      <c r="G182" s="452">
        <v>102.6</v>
      </c>
      <c r="H182" s="450">
        <v>3.42</v>
      </c>
      <c r="I182" s="451">
        <v>260</v>
      </c>
      <c r="J182" s="81">
        <v>10</v>
      </c>
    </row>
    <row r="183" spans="1:10" s="83" customFormat="1" ht="12.95" customHeight="1">
      <c r="A183" s="88"/>
      <c r="B183" s="75">
        <v>2016</v>
      </c>
      <c r="C183" s="453">
        <v>225</v>
      </c>
      <c r="D183" s="454">
        <v>3</v>
      </c>
      <c r="E183" s="453">
        <v>1650</v>
      </c>
      <c r="F183" s="454">
        <v>6</v>
      </c>
      <c r="G183" s="453">
        <v>118</v>
      </c>
      <c r="H183" s="454">
        <v>3.37</v>
      </c>
      <c r="I183" s="453">
        <v>400</v>
      </c>
      <c r="J183" s="454">
        <v>16</v>
      </c>
    </row>
    <row r="184" spans="1:10" s="83" customFormat="1" ht="12.95" customHeight="1">
      <c r="A184" s="88"/>
      <c r="B184" s="75">
        <v>2017</v>
      </c>
      <c r="C184" s="71">
        <v>24.5</v>
      </c>
      <c r="D184" s="72">
        <v>0.35</v>
      </c>
      <c r="E184" s="71">
        <v>675</v>
      </c>
      <c r="F184" s="72">
        <v>2.5</v>
      </c>
      <c r="G184" s="71">
        <v>120.5</v>
      </c>
      <c r="H184" s="72">
        <v>3.44</v>
      </c>
      <c r="I184" s="71">
        <v>450</v>
      </c>
      <c r="J184" s="72">
        <v>15</v>
      </c>
    </row>
    <row r="185" spans="1:10" s="83" customFormat="1" ht="12.95" customHeight="1">
      <c r="A185" s="88"/>
      <c r="B185" s="75"/>
      <c r="C185" s="78"/>
      <c r="D185" s="93"/>
      <c r="E185" s="76"/>
      <c r="F185" s="93"/>
      <c r="G185" s="78"/>
      <c r="H185" s="93"/>
      <c r="I185" s="76"/>
      <c r="J185" s="93"/>
    </row>
    <row r="186" spans="1:10" s="83" customFormat="1" ht="12.95" customHeight="1">
      <c r="A186" s="88" t="s">
        <v>596</v>
      </c>
      <c r="B186" s="75">
        <v>2013</v>
      </c>
      <c r="C186" s="79">
        <v>83</v>
      </c>
      <c r="D186" s="80">
        <v>2.5151515151515151</v>
      </c>
      <c r="E186" s="60">
        <v>2400</v>
      </c>
      <c r="F186" s="81">
        <v>4</v>
      </c>
      <c r="G186" s="82">
        <v>27</v>
      </c>
      <c r="H186" s="81">
        <v>3</v>
      </c>
      <c r="I186" s="60">
        <v>160</v>
      </c>
      <c r="J186" s="81">
        <v>4</v>
      </c>
    </row>
    <row r="187" spans="1:10" s="83" customFormat="1" ht="12.95" customHeight="1">
      <c r="A187" s="88"/>
      <c r="B187" s="75">
        <v>2014</v>
      </c>
      <c r="C187" s="84">
        <v>105</v>
      </c>
      <c r="D187" s="85">
        <v>3.5</v>
      </c>
      <c r="E187" s="86">
        <v>4560</v>
      </c>
      <c r="F187" s="85">
        <v>8</v>
      </c>
      <c r="G187" s="87">
        <v>45</v>
      </c>
      <c r="H187" s="85">
        <v>3</v>
      </c>
      <c r="I187" s="461">
        <v>157.5</v>
      </c>
      <c r="J187" s="85">
        <v>4.5</v>
      </c>
    </row>
    <row r="188" spans="1:10" s="83" customFormat="1" ht="12.95" customHeight="1">
      <c r="A188" s="88"/>
      <c r="B188" s="75">
        <v>2015</v>
      </c>
      <c r="C188" s="449">
        <v>140</v>
      </c>
      <c r="D188" s="450">
        <v>3.5</v>
      </c>
      <c r="E188" s="451">
        <v>3850</v>
      </c>
      <c r="F188" s="450">
        <v>7</v>
      </c>
      <c r="G188" s="452">
        <v>75</v>
      </c>
      <c r="H188" s="450">
        <v>3</v>
      </c>
      <c r="I188" s="451">
        <v>120</v>
      </c>
      <c r="J188" s="81">
        <v>4</v>
      </c>
    </row>
    <row r="189" spans="1:10" s="83" customFormat="1" ht="12.95" customHeight="1">
      <c r="A189" s="88"/>
      <c r="B189" s="75">
        <v>2016</v>
      </c>
      <c r="C189" s="453">
        <v>120</v>
      </c>
      <c r="D189" s="454">
        <v>4</v>
      </c>
      <c r="E189" s="453">
        <v>5400</v>
      </c>
      <c r="F189" s="454">
        <v>9</v>
      </c>
      <c r="G189" s="453">
        <v>120</v>
      </c>
      <c r="H189" s="454">
        <v>4</v>
      </c>
      <c r="I189" s="453">
        <v>175</v>
      </c>
      <c r="J189" s="454">
        <v>5</v>
      </c>
    </row>
    <row r="190" spans="1:10" s="83" customFormat="1" ht="12.95" customHeight="1">
      <c r="A190" s="88"/>
      <c r="B190" s="75">
        <v>2017</v>
      </c>
      <c r="C190" s="71">
        <v>105</v>
      </c>
      <c r="D190" s="72">
        <v>3.5</v>
      </c>
      <c r="E190" s="71">
        <v>1650</v>
      </c>
      <c r="F190" s="72">
        <v>3</v>
      </c>
      <c r="G190" s="71">
        <v>90</v>
      </c>
      <c r="H190" s="72">
        <v>3</v>
      </c>
      <c r="I190" s="71">
        <v>120</v>
      </c>
      <c r="J190" s="72">
        <v>4</v>
      </c>
    </row>
    <row r="191" spans="1:10" s="83" customFormat="1" ht="12.95" customHeight="1">
      <c r="A191" s="88"/>
      <c r="B191" s="75"/>
      <c r="C191" s="71"/>
      <c r="D191" s="71"/>
      <c r="E191" s="71"/>
      <c r="F191" s="71"/>
      <c r="G191" s="78"/>
      <c r="H191" s="93"/>
      <c r="I191" s="76"/>
      <c r="J191" s="93"/>
    </row>
    <row r="192" spans="1:10" s="83" customFormat="1" ht="12.95" customHeight="1">
      <c r="A192" s="88" t="s">
        <v>597</v>
      </c>
      <c r="B192" s="75">
        <v>2013</v>
      </c>
      <c r="C192" s="71" t="s">
        <v>1</v>
      </c>
      <c r="D192" s="71" t="s">
        <v>1</v>
      </c>
      <c r="E192" s="71" t="s">
        <v>1</v>
      </c>
      <c r="F192" s="71" t="s">
        <v>1</v>
      </c>
      <c r="G192" s="82">
        <v>168</v>
      </c>
      <c r="H192" s="81">
        <v>2.1</v>
      </c>
      <c r="I192" s="60">
        <v>500</v>
      </c>
      <c r="J192" s="81">
        <v>10</v>
      </c>
    </row>
    <row r="193" spans="1:10" s="83" customFormat="1" ht="12.95" customHeight="1">
      <c r="A193" s="88"/>
      <c r="B193" s="75">
        <v>2014</v>
      </c>
      <c r="C193" s="71" t="s">
        <v>1</v>
      </c>
      <c r="D193" s="71" t="s">
        <v>1</v>
      </c>
      <c r="E193" s="71" t="s">
        <v>1</v>
      </c>
      <c r="F193" s="71" t="s">
        <v>1</v>
      </c>
      <c r="G193" s="87">
        <v>165</v>
      </c>
      <c r="H193" s="85">
        <v>2.2000000000000002</v>
      </c>
      <c r="I193" s="461">
        <v>360</v>
      </c>
      <c r="J193" s="85">
        <v>8</v>
      </c>
    </row>
    <row r="194" spans="1:10" s="83" customFormat="1" ht="12.95" customHeight="1">
      <c r="A194" s="88"/>
      <c r="B194" s="75">
        <v>2015</v>
      </c>
      <c r="C194" s="71" t="s">
        <v>1</v>
      </c>
      <c r="D194" s="71" t="s">
        <v>1</v>
      </c>
      <c r="E194" s="71" t="s">
        <v>1</v>
      </c>
      <c r="F194" s="71" t="s">
        <v>1</v>
      </c>
      <c r="G194" s="452">
        <v>147</v>
      </c>
      <c r="H194" s="450">
        <v>2.1</v>
      </c>
      <c r="I194" s="451">
        <v>315</v>
      </c>
      <c r="J194" s="81">
        <v>7</v>
      </c>
    </row>
    <row r="195" spans="1:10" s="83" customFormat="1" ht="12.95" customHeight="1">
      <c r="A195" s="88"/>
      <c r="B195" s="75">
        <v>2016</v>
      </c>
      <c r="C195" s="71" t="s">
        <v>1</v>
      </c>
      <c r="D195" s="71" t="s">
        <v>1</v>
      </c>
      <c r="E195" s="71" t="s">
        <v>1</v>
      </c>
      <c r="F195" s="71" t="s">
        <v>1</v>
      </c>
      <c r="G195" s="453">
        <v>154</v>
      </c>
      <c r="H195" s="454">
        <v>2.2000000000000002</v>
      </c>
      <c r="I195" s="453">
        <v>405</v>
      </c>
      <c r="J195" s="454">
        <v>9</v>
      </c>
    </row>
    <row r="196" spans="1:10" s="83" customFormat="1" ht="12.95" customHeight="1">
      <c r="A196" s="88"/>
      <c r="B196" s="75">
        <v>2017</v>
      </c>
      <c r="C196" s="71">
        <v>0</v>
      </c>
      <c r="D196" s="72">
        <v>0</v>
      </c>
      <c r="E196" s="71">
        <v>0</v>
      </c>
      <c r="F196" s="72">
        <v>0</v>
      </c>
      <c r="G196" s="71">
        <v>126</v>
      </c>
      <c r="H196" s="72">
        <v>2.1</v>
      </c>
      <c r="I196" s="71">
        <v>360</v>
      </c>
      <c r="J196" s="72">
        <v>9</v>
      </c>
    </row>
    <row r="197" spans="1:10" s="83" customFormat="1" ht="12.95" customHeight="1">
      <c r="A197" s="88"/>
      <c r="B197" s="75"/>
      <c r="C197" s="78"/>
      <c r="D197" s="93"/>
      <c r="E197" s="76"/>
      <c r="F197" s="93"/>
      <c r="G197" s="78"/>
      <c r="H197" s="93"/>
      <c r="I197" s="76"/>
      <c r="J197" s="93"/>
    </row>
    <row r="198" spans="1:10" s="83" customFormat="1" ht="12.95" customHeight="1">
      <c r="A198" s="88" t="s">
        <v>598</v>
      </c>
      <c r="B198" s="75">
        <v>2013</v>
      </c>
      <c r="C198" s="79">
        <v>5060.8999999999996</v>
      </c>
      <c r="D198" s="80">
        <v>3.3965771812080536</v>
      </c>
      <c r="E198" s="60">
        <v>19396</v>
      </c>
      <c r="F198" s="81">
        <v>2.2268656716417912</v>
      </c>
      <c r="G198" s="82">
        <v>1583</v>
      </c>
      <c r="H198" s="81">
        <v>3.4867841409691631</v>
      </c>
      <c r="I198" s="60">
        <v>15120</v>
      </c>
      <c r="J198" s="81">
        <v>10.8</v>
      </c>
    </row>
    <row r="199" spans="1:10" s="83" customFormat="1" ht="12.95" customHeight="1">
      <c r="A199" s="88"/>
      <c r="B199" s="75">
        <v>2014</v>
      </c>
      <c r="C199" s="84">
        <v>5427.3</v>
      </c>
      <c r="D199" s="85">
        <v>2.2006731003162763</v>
      </c>
      <c r="E199" s="86">
        <v>21701.5</v>
      </c>
      <c r="F199" s="85">
        <v>2.6451373060468293</v>
      </c>
      <c r="G199" s="87">
        <v>1934.6</v>
      </c>
      <c r="H199" s="85">
        <v>2.8605648380896054</v>
      </c>
      <c r="I199" s="461">
        <v>15120</v>
      </c>
      <c r="J199" s="85">
        <v>10.8</v>
      </c>
    </row>
    <row r="200" spans="1:10" s="83" customFormat="1" ht="12.95" customHeight="1">
      <c r="A200" s="88"/>
      <c r="B200" s="75">
        <v>2015</v>
      </c>
      <c r="C200" s="449">
        <v>5172.2999999999993</v>
      </c>
      <c r="D200" s="450">
        <v>2.1357254934346352</v>
      </c>
      <c r="E200" s="451">
        <v>21580</v>
      </c>
      <c r="F200" s="450">
        <v>2.6176613294517224</v>
      </c>
      <c r="G200" s="452">
        <v>1872.4</v>
      </c>
      <c r="H200" s="450">
        <v>2.8138521634615383</v>
      </c>
      <c r="I200" s="451">
        <v>15120</v>
      </c>
      <c r="J200" s="81">
        <v>10.8</v>
      </c>
    </row>
    <row r="201" spans="1:10" s="83" customFormat="1" ht="12.95" customHeight="1">
      <c r="A201" s="88"/>
      <c r="B201" s="75">
        <v>2016</v>
      </c>
      <c r="C201" s="453">
        <v>5195.1000000000004</v>
      </c>
      <c r="D201" s="454">
        <v>2.14</v>
      </c>
      <c r="E201" s="453">
        <v>30406.3</v>
      </c>
      <c r="F201" s="454">
        <v>3.7</v>
      </c>
      <c r="G201" s="453">
        <v>1848</v>
      </c>
      <c r="H201" s="454">
        <v>2.87</v>
      </c>
      <c r="I201" s="453">
        <v>15120</v>
      </c>
      <c r="J201" s="454">
        <v>10.8</v>
      </c>
    </row>
    <row r="202" spans="1:10" s="83" customFormat="1" ht="12.95" customHeight="1">
      <c r="A202" s="88"/>
      <c r="B202" s="75">
        <v>2017</v>
      </c>
      <c r="C202" s="71">
        <v>5332.5</v>
      </c>
      <c r="D202" s="72">
        <v>2.2400000000000002</v>
      </c>
      <c r="E202" s="71">
        <v>15047.7</v>
      </c>
      <c r="F202" s="72">
        <v>1.83</v>
      </c>
      <c r="G202" s="71">
        <v>1835.95</v>
      </c>
      <c r="H202" s="72">
        <v>2.87</v>
      </c>
      <c r="I202" s="71">
        <v>10584</v>
      </c>
      <c r="J202" s="72">
        <v>7.56</v>
      </c>
    </row>
    <row r="203" spans="1:10" s="83" customFormat="1" ht="12.95" customHeight="1">
      <c r="A203" s="88"/>
      <c r="B203" s="75"/>
      <c r="C203" s="78"/>
      <c r="D203" s="93"/>
      <c r="E203" s="76"/>
      <c r="F203" s="93"/>
      <c r="G203" s="78"/>
      <c r="H203" s="93"/>
      <c r="I203" s="76"/>
      <c r="J203" s="93"/>
    </row>
    <row r="204" spans="1:10" s="83" customFormat="1" ht="12.95" customHeight="1">
      <c r="A204" s="88" t="s">
        <v>599</v>
      </c>
      <c r="B204" s="75">
        <v>2013</v>
      </c>
      <c r="C204" s="79">
        <v>1500</v>
      </c>
      <c r="D204" s="80">
        <v>4</v>
      </c>
      <c r="E204" s="60">
        <v>5358</v>
      </c>
      <c r="F204" s="81">
        <v>3.8</v>
      </c>
      <c r="G204" s="82">
        <v>149</v>
      </c>
      <c r="H204" s="81">
        <v>2.709090909090909</v>
      </c>
      <c r="I204" s="60">
        <v>380</v>
      </c>
      <c r="J204" s="81">
        <v>9.5</v>
      </c>
    </row>
    <row r="205" spans="1:10" s="83" customFormat="1" ht="12.95" customHeight="1">
      <c r="A205" s="88"/>
      <c r="B205" s="75">
        <v>2014</v>
      </c>
      <c r="C205" s="84">
        <v>1532</v>
      </c>
      <c r="D205" s="85">
        <v>3.1265306122448981</v>
      </c>
      <c r="E205" s="86">
        <v>4030</v>
      </c>
      <c r="F205" s="85">
        <v>4.0099502487562191</v>
      </c>
      <c r="G205" s="87">
        <v>130</v>
      </c>
      <c r="H205" s="85">
        <v>2</v>
      </c>
      <c r="I205" s="461">
        <v>2100</v>
      </c>
      <c r="J205" s="85">
        <v>60</v>
      </c>
    </row>
    <row r="206" spans="1:10" s="83" customFormat="1" ht="12.95" customHeight="1">
      <c r="A206" s="88"/>
      <c r="B206" s="75">
        <v>2015</v>
      </c>
      <c r="C206" s="449">
        <v>1380</v>
      </c>
      <c r="D206" s="450">
        <v>3</v>
      </c>
      <c r="E206" s="451">
        <v>6132</v>
      </c>
      <c r="F206" s="450">
        <v>3.8205607476635515</v>
      </c>
      <c r="G206" s="452">
        <v>54</v>
      </c>
      <c r="H206" s="450">
        <v>1.8</v>
      </c>
      <c r="I206" s="451">
        <v>261</v>
      </c>
      <c r="J206" s="81">
        <v>5.8</v>
      </c>
    </row>
    <row r="207" spans="1:10" s="83" customFormat="1" ht="12.95" customHeight="1">
      <c r="A207" s="88"/>
      <c r="B207" s="75">
        <v>2016</v>
      </c>
      <c r="C207" s="453">
        <v>1500</v>
      </c>
      <c r="D207" s="454">
        <v>3.09</v>
      </c>
      <c r="E207" s="453">
        <v>8522</v>
      </c>
      <c r="F207" s="454">
        <v>5.22</v>
      </c>
      <c r="G207" s="453">
        <v>81</v>
      </c>
      <c r="H207" s="454">
        <v>1.8</v>
      </c>
      <c r="I207" s="453">
        <v>300</v>
      </c>
      <c r="J207" s="454">
        <v>6</v>
      </c>
    </row>
    <row r="208" spans="1:10" s="83" customFormat="1" ht="12.95" customHeight="1">
      <c r="A208" s="88"/>
      <c r="B208" s="75">
        <v>2017</v>
      </c>
      <c r="C208" s="71">
        <v>2530</v>
      </c>
      <c r="D208" s="72">
        <v>4.91</v>
      </c>
      <c r="E208" s="71">
        <v>6240</v>
      </c>
      <c r="F208" s="72">
        <v>4.0999999999999996</v>
      </c>
      <c r="G208" s="71">
        <v>158</v>
      </c>
      <c r="H208" s="72">
        <v>3.51</v>
      </c>
      <c r="I208" s="71">
        <v>200</v>
      </c>
      <c r="J208" s="72">
        <v>5</v>
      </c>
    </row>
    <row r="209" spans="1:10" s="83" customFormat="1" ht="12.95" customHeight="1">
      <c r="A209" s="88"/>
      <c r="B209" s="75"/>
      <c r="C209" s="78"/>
      <c r="D209" s="93"/>
      <c r="E209" s="76"/>
      <c r="F209" s="93"/>
      <c r="G209" s="78"/>
      <c r="H209" s="93"/>
      <c r="I209" s="76"/>
      <c r="J209" s="93"/>
    </row>
    <row r="210" spans="1:10" s="83" customFormat="1" ht="12.95" customHeight="1">
      <c r="A210" s="88" t="s">
        <v>909</v>
      </c>
      <c r="B210" s="75">
        <v>2013</v>
      </c>
      <c r="C210" s="79">
        <v>36</v>
      </c>
      <c r="D210" s="80">
        <v>4.5</v>
      </c>
      <c r="E210" s="60">
        <v>2</v>
      </c>
      <c r="F210" s="81">
        <v>1</v>
      </c>
      <c r="G210" s="82">
        <v>80</v>
      </c>
      <c r="H210" s="81">
        <v>4</v>
      </c>
      <c r="I210" s="60">
        <v>480</v>
      </c>
      <c r="J210" s="81">
        <v>12</v>
      </c>
    </row>
    <row r="211" spans="1:10" s="83" customFormat="1" ht="12.95" customHeight="1">
      <c r="A211" s="88"/>
      <c r="B211" s="75">
        <v>2014</v>
      </c>
      <c r="C211" s="84">
        <v>40.5</v>
      </c>
      <c r="D211" s="85">
        <v>4.5</v>
      </c>
      <c r="E211" s="86">
        <v>4</v>
      </c>
      <c r="F211" s="85">
        <v>2</v>
      </c>
      <c r="G211" s="87">
        <v>54</v>
      </c>
      <c r="H211" s="85">
        <v>3</v>
      </c>
      <c r="I211" s="461">
        <v>560</v>
      </c>
      <c r="J211" s="85">
        <v>14</v>
      </c>
    </row>
    <row r="212" spans="1:10" s="83" customFormat="1" ht="12.95" customHeight="1">
      <c r="A212" s="88"/>
      <c r="B212" s="75">
        <v>2015</v>
      </c>
      <c r="C212" s="449">
        <v>32</v>
      </c>
      <c r="D212" s="450">
        <v>4</v>
      </c>
      <c r="E212" s="451">
        <v>4</v>
      </c>
      <c r="F212" s="450">
        <v>2</v>
      </c>
      <c r="G212" s="452">
        <v>60</v>
      </c>
      <c r="H212" s="450">
        <v>3</v>
      </c>
      <c r="I212" s="451">
        <v>600</v>
      </c>
      <c r="J212" s="81">
        <v>15</v>
      </c>
    </row>
    <row r="213" spans="1:10" s="83" customFormat="1" ht="12.95" customHeight="1">
      <c r="A213" s="88"/>
      <c r="B213" s="75">
        <v>2016</v>
      </c>
      <c r="C213" s="453">
        <v>36</v>
      </c>
      <c r="D213" s="454">
        <v>4</v>
      </c>
      <c r="E213" s="453">
        <v>4</v>
      </c>
      <c r="F213" s="454">
        <v>2</v>
      </c>
      <c r="G213" s="453">
        <v>74</v>
      </c>
      <c r="H213" s="454">
        <v>3.7</v>
      </c>
      <c r="I213" s="453">
        <v>1725</v>
      </c>
      <c r="J213" s="454">
        <v>19.829999999999998</v>
      </c>
    </row>
    <row r="214" spans="1:10" s="83" customFormat="1" ht="12.95" customHeight="1">
      <c r="A214" s="88"/>
      <c r="B214" s="75">
        <v>2017</v>
      </c>
      <c r="C214" s="71">
        <v>36</v>
      </c>
      <c r="D214" s="72">
        <v>4</v>
      </c>
      <c r="E214" s="71">
        <v>1</v>
      </c>
      <c r="F214" s="72">
        <v>0.5</v>
      </c>
      <c r="G214" s="71">
        <v>70</v>
      </c>
      <c r="H214" s="72">
        <v>3.5</v>
      </c>
      <c r="I214" s="71">
        <v>450</v>
      </c>
      <c r="J214" s="72">
        <v>10</v>
      </c>
    </row>
    <row r="215" spans="1:10" s="83" customFormat="1" ht="12.95" customHeight="1">
      <c r="A215" s="88"/>
      <c r="B215" s="75"/>
      <c r="C215" s="89"/>
      <c r="D215" s="97"/>
      <c r="E215" s="96"/>
      <c r="F215" s="97"/>
      <c r="G215" s="89"/>
      <c r="H215" s="97"/>
      <c r="I215" s="96"/>
      <c r="J215" s="97"/>
    </row>
    <row r="216" spans="1:10" s="83" customFormat="1" ht="12.95" customHeight="1">
      <c r="A216" s="88" t="s">
        <v>600</v>
      </c>
      <c r="B216" s="75">
        <v>2013</v>
      </c>
      <c r="C216" s="79">
        <v>69</v>
      </c>
      <c r="D216" s="80">
        <v>2.76</v>
      </c>
      <c r="E216" s="60">
        <v>3348</v>
      </c>
      <c r="F216" s="81">
        <v>3.6</v>
      </c>
      <c r="G216" s="82">
        <v>6</v>
      </c>
      <c r="H216" s="81">
        <v>2</v>
      </c>
      <c r="I216" s="60">
        <v>1045</v>
      </c>
      <c r="J216" s="81">
        <v>11</v>
      </c>
    </row>
    <row r="217" spans="1:10" s="83" customFormat="1" ht="12.95" customHeight="1">
      <c r="A217" s="88"/>
      <c r="B217" s="75">
        <v>2014</v>
      </c>
      <c r="C217" s="84">
        <v>57</v>
      </c>
      <c r="D217" s="85">
        <v>2.1923076923076925</v>
      </c>
      <c r="E217" s="86">
        <v>3108</v>
      </c>
      <c r="F217" s="85">
        <v>3.4495005549389566</v>
      </c>
      <c r="G217" s="87">
        <v>7</v>
      </c>
      <c r="H217" s="85">
        <v>1.75</v>
      </c>
      <c r="I217" s="461">
        <v>1045</v>
      </c>
      <c r="J217" s="85">
        <v>11</v>
      </c>
    </row>
    <row r="218" spans="1:10" s="83" customFormat="1" ht="12.95" customHeight="1">
      <c r="A218" s="88"/>
      <c r="B218" s="75">
        <v>2015</v>
      </c>
      <c r="C218" s="449">
        <v>62</v>
      </c>
      <c r="D218" s="450">
        <v>2.2962962962962963</v>
      </c>
      <c r="E218" s="451">
        <v>3179</v>
      </c>
      <c r="F218" s="450">
        <v>3.4</v>
      </c>
      <c r="G218" s="452">
        <v>7</v>
      </c>
      <c r="H218" s="450">
        <v>1.75</v>
      </c>
      <c r="I218" s="451">
        <v>1055</v>
      </c>
      <c r="J218" s="81">
        <v>11.105263157894736</v>
      </c>
    </row>
    <row r="219" spans="1:10" s="83" customFormat="1" ht="12.95" customHeight="1">
      <c r="A219" s="88"/>
      <c r="B219" s="75">
        <v>2016</v>
      </c>
      <c r="C219" s="453">
        <v>62</v>
      </c>
      <c r="D219" s="454">
        <v>2.21</v>
      </c>
      <c r="E219" s="453">
        <v>3102</v>
      </c>
      <c r="F219" s="454">
        <v>3.3</v>
      </c>
      <c r="G219" s="453">
        <v>9</v>
      </c>
      <c r="H219" s="454">
        <v>1.8</v>
      </c>
      <c r="I219" s="453">
        <v>980</v>
      </c>
      <c r="J219" s="454">
        <v>10.1</v>
      </c>
    </row>
    <row r="220" spans="1:10" s="83" customFormat="1" ht="12.95" customHeight="1">
      <c r="A220" s="88"/>
      <c r="B220" s="75">
        <v>2017</v>
      </c>
      <c r="C220" s="71">
        <v>67</v>
      </c>
      <c r="D220" s="72">
        <v>2.31</v>
      </c>
      <c r="E220" s="71">
        <v>3209</v>
      </c>
      <c r="F220" s="72">
        <v>3.41</v>
      </c>
      <c r="G220" s="71">
        <v>9</v>
      </c>
      <c r="H220" s="72">
        <v>1.8</v>
      </c>
      <c r="I220" s="71">
        <v>1089</v>
      </c>
      <c r="J220" s="72">
        <v>11.11</v>
      </c>
    </row>
    <row r="221" spans="1:10" s="83" customFormat="1" ht="12.95" customHeight="1">
      <c r="A221" s="88"/>
      <c r="B221" s="75"/>
      <c r="C221" s="78"/>
      <c r="D221" s="93"/>
      <c r="E221" s="76"/>
      <c r="F221" s="93"/>
      <c r="G221" s="78"/>
      <c r="H221" s="93"/>
      <c r="I221" s="76"/>
      <c r="J221" s="93"/>
    </row>
    <row r="222" spans="1:10" s="83" customFormat="1" ht="12.95" customHeight="1">
      <c r="A222" s="88" t="s">
        <v>601</v>
      </c>
      <c r="B222" s="75">
        <v>2013</v>
      </c>
      <c r="C222" s="79">
        <v>7462</v>
      </c>
      <c r="D222" s="80">
        <v>3.7347347347347348</v>
      </c>
      <c r="E222" s="60">
        <v>49052.9</v>
      </c>
      <c r="F222" s="81">
        <v>5.4328164802303691</v>
      </c>
      <c r="G222" s="82">
        <v>2494</v>
      </c>
      <c r="H222" s="81">
        <v>4.3</v>
      </c>
      <c r="I222" s="60">
        <v>3120</v>
      </c>
      <c r="J222" s="81">
        <v>4.8</v>
      </c>
    </row>
    <row r="223" spans="1:10" s="83" customFormat="1" ht="12.95" customHeight="1">
      <c r="A223" s="88"/>
      <c r="B223" s="75">
        <v>2014</v>
      </c>
      <c r="C223" s="84">
        <v>4018</v>
      </c>
      <c r="D223" s="85">
        <v>3.8671799807507217</v>
      </c>
      <c r="E223" s="86">
        <v>47805</v>
      </c>
      <c r="F223" s="85">
        <v>5.8036906640767274</v>
      </c>
      <c r="G223" s="87">
        <v>468</v>
      </c>
      <c r="H223" s="85">
        <v>3.9</v>
      </c>
      <c r="I223" s="461">
        <v>2646</v>
      </c>
      <c r="J223" s="85">
        <v>4.2</v>
      </c>
    </row>
    <row r="224" spans="1:10" s="83" customFormat="1" ht="12.95" customHeight="1">
      <c r="A224" s="88"/>
      <c r="B224" s="75">
        <v>2015</v>
      </c>
      <c r="C224" s="449">
        <v>4816</v>
      </c>
      <c r="D224" s="450">
        <v>3.64021164021164</v>
      </c>
      <c r="E224" s="451">
        <v>51429</v>
      </c>
      <c r="F224" s="450">
        <v>5.7462569832402233</v>
      </c>
      <c r="G224" s="452">
        <v>2065</v>
      </c>
      <c r="H224" s="450">
        <v>3.5</v>
      </c>
      <c r="I224" s="451">
        <v>2680</v>
      </c>
      <c r="J224" s="81">
        <v>4</v>
      </c>
    </row>
    <row r="225" spans="1:10" s="83" customFormat="1" ht="12.95" customHeight="1">
      <c r="A225" s="88"/>
      <c r="B225" s="75">
        <v>2016</v>
      </c>
      <c r="C225" s="453">
        <v>8223</v>
      </c>
      <c r="D225" s="454">
        <v>4.32</v>
      </c>
      <c r="E225" s="453">
        <v>62741</v>
      </c>
      <c r="F225" s="454">
        <v>7.19</v>
      </c>
      <c r="G225" s="453">
        <v>988</v>
      </c>
      <c r="H225" s="454">
        <v>3.8</v>
      </c>
      <c r="I225" s="453">
        <v>3780</v>
      </c>
      <c r="J225" s="454">
        <v>6</v>
      </c>
    </row>
    <row r="226" spans="1:10" s="83" customFormat="1" ht="12.95" customHeight="1">
      <c r="A226" s="88"/>
      <c r="B226" s="75">
        <v>2017</v>
      </c>
      <c r="C226" s="71">
        <v>9229</v>
      </c>
      <c r="D226" s="72">
        <v>4.84</v>
      </c>
      <c r="E226" s="71">
        <v>35570.6</v>
      </c>
      <c r="F226" s="72">
        <v>4.5</v>
      </c>
      <c r="G226" s="71">
        <v>1845</v>
      </c>
      <c r="H226" s="72">
        <v>4.0999999999999996</v>
      </c>
      <c r="I226" s="71">
        <v>1989</v>
      </c>
      <c r="J226" s="72">
        <v>3.9</v>
      </c>
    </row>
    <row r="227" spans="1:10" s="83" customFormat="1" ht="12.95" customHeight="1">
      <c r="A227" s="88"/>
      <c r="B227" s="75"/>
      <c r="C227" s="78"/>
      <c r="D227" s="93"/>
      <c r="E227" s="76"/>
      <c r="F227" s="93"/>
      <c r="G227" s="78"/>
      <c r="H227" s="93"/>
      <c r="I227" s="76"/>
      <c r="J227" s="93"/>
    </row>
    <row r="228" spans="1:10" s="83" customFormat="1" ht="12.95" customHeight="1">
      <c r="A228" s="88" t="s">
        <v>602</v>
      </c>
      <c r="B228" s="75">
        <v>2013</v>
      </c>
      <c r="C228" s="79">
        <v>1330</v>
      </c>
      <c r="D228" s="80">
        <v>1.4</v>
      </c>
      <c r="E228" s="60">
        <v>630</v>
      </c>
      <c r="F228" s="81">
        <v>1</v>
      </c>
      <c r="G228" s="82">
        <v>390</v>
      </c>
      <c r="H228" s="81">
        <v>1.3</v>
      </c>
      <c r="I228" s="60">
        <v>1932</v>
      </c>
      <c r="J228" s="81">
        <v>4.2</v>
      </c>
    </row>
    <row r="229" spans="1:10" s="83" customFormat="1" ht="12.95" customHeight="1">
      <c r="A229" s="88"/>
      <c r="B229" s="75">
        <v>2014</v>
      </c>
      <c r="C229" s="84">
        <v>910</v>
      </c>
      <c r="D229" s="85">
        <v>1.3</v>
      </c>
      <c r="E229" s="86">
        <v>650</v>
      </c>
      <c r="F229" s="85">
        <v>1</v>
      </c>
      <c r="G229" s="87">
        <v>252</v>
      </c>
      <c r="H229" s="85">
        <v>1.2</v>
      </c>
      <c r="I229" s="461">
        <v>1840</v>
      </c>
      <c r="J229" s="85">
        <v>4</v>
      </c>
    </row>
    <row r="230" spans="1:10" s="83" customFormat="1" ht="12.95" customHeight="1">
      <c r="A230" s="88"/>
      <c r="B230" s="75">
        <v>2015</v>
      </c>
      <c r="C230" s="449">
        <v>1107</v>
      </c>
      <c r="D230" s="450">
        <v>1.1877682403433476</v>
      </c>
      <c r="E230" s="451">
        <v>792</v>
      </c>
      <c r="F230" s="450">
        <v>1.2</v>
      </c>
      <c r="G230" s="452">
        <v>336</v>
      </c>
      <c r="H230" s="450">
        <v>1.2</v>
      </c>
      <c r="I230" s="451">
        <v>1890</v>
      </c>
      <c r="J230" s="81">
        <v>4.2</v>
      </c>
    </row>
    <row r="231" spans="1:10" s="83" customFormat="1" ht="12.95" customHeight="1">
      <c r="A231" s="88"/>
      <c r="B231" s="75">
        <v>2016</v>
      </c>
      <c r="C231" s="453">
        <v>1324.2</v>
      </c>
      <c r="D231" s="454">
        <v>1.35</v>
      </c>
      <c r="E231" s="453">
        <v>846</v>
      </c>
      <c r="F231" s="454">
        <v>1.3</v>
      </c>
      <c r="G231" s="453">
        <v>384</v>
      </c>
      <c r="H231" s="454">
        <v>1.2</v>
      </c>
      <c r="I231" s="453">
        <v>1932</v>
      </c>
      <c r="J231" s="454">
        <v>4.2</v>
      </c>
    </row>
    <row r="232" spans="1:10" s="83" customFormat="1" ht="12.95" customHeight="1">
      <c r="A232" s="88"/>
      <c r="B232" s="75">
        <v>2017</v>
      </c>
      <c r="C232" s="71">
        <v>1045</v>
      </c>
      <c r="D232" s="72">
        <v>1.1000000000000001</v>
      </c>
      <c r="E232" s="71">
        <v>330</v>
      </c>
      <c r="F232" s="72">
        <v>0.5</v>
      </c>
      <c r="G232" s="71">
        <v>330</v>
      </c>
      <c r="H232" s="72">
        <v>1.1000000000000001</v>
      </c>
      <c r="I232" s="71">
        <v>1800</v>
      </c>
      <c r="J232" s="72">
        <v>4</v>
      </c>
    </row>
    <row r="233" spans="1:10" s="83" customFormat="1" ht="12.95" customHeight="1">
      <c r="A233" s="88"/>
      <c r="B233" s="75"/>
      <c r="C233" s="78"/>
      <c r="D233" s="93"/>
      <c r="E233" s="71"/>
      <c r="F233" s="71"/>
      <c r="G233" s="78"/>
      <c r="H233" s="93"/>
      <c r="I233" s="76"/>
      <c r="J233" s="93"/>
    </row>
    <row r="234" spans="1:10" s="83" customFormat="1" ht="12.95" customHeight="1">
      <c r="A234" s="88" t="s">
        <v>603</v>
      </c>
      <c r="B234" s="75">
        <v>2013</v>
      </c>
      <c r="C234" s="79">
        <v>480</v>
      </c>
      <c r="D234" s="80">
        <v>4</v>
      </c>
      <c r="E234" s="71" t="s">
        <v>1</v>
      </c>
      <c r="F234" s="71" t="s">
        <v>1</v>
      </c>
      <c r="G234" s="82">
        <v>744.7</v>
      </c>
      <c r="H234" s="81">
        <v>3.0900414937759337</v>
      </c>
      <c r="I234" s="60">
        <v>6781</v>
      </c>
      <c r="J234" s="81">
        <v>24.838827838827839</v>
      </c>
    </row>
    <row r="235" spans="1:10" s="83" customFormat="1" ht="12.95" customHeight="1">
      <c r="A235" s="88"/>
      <c r="B235" s="75">
        <v>2014</v>
      </c>
      <c r="C235" s="84">
        <v>690</v>
      </c>
      <c r="D235" s="85">
        <v>3</v>
      </c>
      <c r="E235" s="71" t="s">
        <v>1</v>
      </c>
      <c r="F235" s="71" t="s">
        <v>1</v>
      </c>
      <c r="G235" s="87">
        <v>521</v>
      </c>
      <c r="H235" s="85">
        <v>2.605</v>
      </c>
      <c r="I235" s="461">
        <v>7813</v>
      </c>
      <c r="J235" s="85">
        <v>20.293506493506495</v>
      </c>
    </row>
    <row r="236" spans="1:10" s="83" customFormat="1" ht="12.95" customHeight="1">
      <c r="A236" s="88"/>
      <c r="B236" s="75">
        <v>2015</v>
      </c>
      <c r="C236" s="449">
        <v>1007</v>
      </c>
      <c r="D236" s="450">
        <v>3.0984615384615384</v>
      </c>
      <c r="E236" s="71" t="s">
        <v>1</v>
      </c>
      <c r="F236" s="71" t="s">
        <v>1</v>
      </c>
      <c r="G236" s="452">
        <v>580</v>
      </c>
      <c r="H236" s="450">
        <v>2.9</v>
      </c>
      <c r="I236" s="451">
        <v>11080</v>
      </c>
      <c r="J236" s="81">
        <v>25.412844036697248</v>
      </c>
    </row>
    <row r="237" spans="1:10" s="83" customFormat="1" ht="12.95" customHeight="1">
      <c r="A237" s="88"/>
      <c r="B237" s="75">
        <v>2016</v>
      </c>
      <c r="C237" s="453">
        <v>1626</v>
      </c>
      <c r="D237" s="454">
        <v>3.65</v>
      </c>
      <c r="E237" s="71" t="s">
        <v>1</v>
      </c>
      <c r="F237" s="71" t="s">
        <v>1</v>
      </c>
      <c r="G237" s="453">
        <v>672</v>
      </c>
      <c r="H237" s="454">
        <v>3.36</v>
      </c>
      <c r="I237" s="453">
        <v>11196</v>
      </c>
      <c r="J237" s="454">
        <v>23.04</v>
      </c>
    </row>
    <row r="238" spans="1:10" s="83" customFormat="1" ht="12.95" customHeight="1">
      <c r="A238" s="88"/>
      <c r="B238" s="75">
        <v>2017</v>
      </c>
      <c r="C238" s="71">
        <v>955</v>
      </c>
      <c r="D238" s="72">
        <v>2.19</v>
      </c>
      <c r="E238" s="71">
        <v>0</v>
      </c>
      <c r="F238" s="72">
        <v>0</v>
      </c>
      <c r="G238" s="71">
        <v>380</v>
      </c>
      <c r="H238" s="72">
        <v>2.11</v>
      </c>
      <c r="I238" s="71">
        <v>8114</v>
      </c>
      <c r="J238" s="72">
        <v>16.46</v>
      </c>
    </row>
    <row r="239" spans="1:10" s="83" customFormat="1" ht="12.95" customHeight="1">
      <c r="A239" s="88"/>
      <c r="B239" s="75"/>
      <c r="C239" s="78"/>
      <c r="D239" s="93"/>
      <c r="E239" s="76"/>
      <c r="F239" s="93"/>
      <c r="G239" s="78"/>
      <c r="H239" s="93"/>
      <c r="I239" s="76"/>
      <c r="J239" s="93"/>
    </row>
    <row r="240" spans="1:10" s="83" customFormat="1" ht="12.95" customHeight="1">
      <c r="A240" s="88" t="s">
        <v>604</v>
      </c>
      <c r="B240" s="75">
        <v>2013</v>
      </c>
      <c r="C240" s="79">
        <v>2160</v>
      </c>
      <c r="D240" s="80">
        <v>3.6</v>
      </c>
      <c r="E240" s="60">
        <v>8775</v>
      </c>
      <c r="F240" s="81">
        <v>4.5</v>
      </c>
      <c r="G240" s="82">
        <v>1750</v>
      </c>
      <c r="H240" s="81">
        <v>2.9661016949152543</v>
      </c>
      <c r="I240" s="60">
        <v>1736</v>
      </c>
      <c r="J240" s="81">
        <v>5.6</v>
      </c>
    </row>
    <row r="241" spans="1:10" s="83" customFormat="1" ht="12.95" customHeight="1">
      <c r="A241" s="88"/>
      <c r="B241" s="75">
        <v>2014</v>
      </c>
      <c r="C241" s="84">
        <v>1652</v>
      </c>
      <c r="D241" s="85">
        <v>2.8</v>
      </c>
      <c r="E241" s="86">
        <v>7854</v>
      </c>
      <c r="F241" s="85">
        <v>4.2</v>
      </c>
      <c r="G241" s="87">
        <v>1526</v>
      </c>
      <c r="H241" s="85">
        <v>2.6771929824561402</v>
      </c>
      <c r="I241" s="461">
        <v>1734</v>
      </c>
      <c r="J241" s="85">
        <v>5.0999999999999996</v>
      </c>
    </row>
    <row r="242" spans="1:10" s="83" customFormat="1" ht="12.95" customHeight="1">
      <c r="A242" s="88"/>
      <c r="B242" s="75">
        <v>2015</v>
      </c>
      <c r="C242" s="449">
        <v>1628</v>
      </c>
      <c r="D242" s="450">
        <v>3.7</v>
      </c>
      <c r="E242" s="451">
        <v>11880</v>
      </c>
      <c r="F242" s="450">
        <v>6</v>
      </c>
      <c r="G242" s="452">
        <v>1995</v>
      </c>
      <c r="H242" s="450">
        <v>3.1666666666666665</v>
      </c>
      <c r="I242" s="451">
        <v>2166</v>
      </c>
      <c r="J242" s="81">
        <v>5.7</v>
      </c>
    </row>
    <row r="243" spans="1:10" s="83" customFormat="1" ht="12.95" customHeight="1">
      <c r="A243" s="88"/>
      <c r="B243" s="75">
        <v>2016</v>
      </c>
      <c r="C243" s="453">
        <v>1600</v>
      </c>
      <c r="D243" s="454">
        <v>4</v>
      </c>
      <c r="E243" s="453">
        <v>14300</v>
      </c>
      <c r="F243" s="454">
        <v>6.5</v>
      </c>
      <c r="G243" s="453">
        <v>2156.4</v>
      </c>
      <c r="H243" s="454">
        <v>3.66</v>
      </c>
      <c r="I243" s="453">
        <v>2478</v>
      </c>
      <c r="J243" s="454">
        <v>5.9</v>
      </c>
    </row>
    <row r="244" spans="1:10" s="83" customFormat="1" ht="12.95" customHeight="1">
      <c r="A244" s="88"/>
      <c r="B244" s="75">
        <v>2017</v>
      </c>
      <c r="C244" s="71">
        <v>1344</v>
      </c>
      <c r="D244" s="72">
        <v>3.2</v>
      </c>
      <c r="E244" s="71">
        <v>10290</v>
      </c>
      <c r="F244" s="72">
        <v>4.9000000000000004</v>
      </c>
      <c r="G244" s="71">
        <v>1826.9</v>
      </c>
      <c r="H244" s="72">
        <v>3.02</v>
      </c>
      <c r="I244" s="71">
        <v>2383.3000000000002</v>
      </c>
      <c r="J244" s="72">
        <v>5.8</v>
      </c>
    </row>
    <row r="245" spans="1:10" s="83" customFormat="1" ht="12.95" customHeight="1">
      <c r="A245" s="88"/>
      <c r="B245" s="75"/>
      <c r="C245" s="78"/>
      <c r="D245" s="93"/>
      <c r="E245" s="76"/>
      <c r="F245" s="93"/>
      <c r="G245" s="71"/>
      <c r="H245" s="72"/>
      <c r="I245" s="76"/>
      <c r="J245" s="93"/>
    </row>
    <row r="246" spans="1:10" s="83" customFormat="1" ht="12.95" customHeight="1">
      <c r="A246" s="88" t="s">
        <v>605</v>
      </c>
      <c r="B246" s="75">
        <v>2013</v>
      </c>
      <c r="C246" s="79">
        <v>15</v>
      </c>
      <c r="D246" s="80">
        <v>1.0714285714285714</v>
      </c>
      <c r="E246" s="60">
        <v>7</v>
      </c>
      <c r="F246" s="81">
        <v>0.46666666666666667</v>
      </c>
      <c r="G246" s="71" t="s">
        <v>1</v>
      </c>
      <c r="H246" s="72" t="s">
        <v>1</v>
      </c>
      <c r="I246" s="60">
        <v>23</v>
      </c>
      <c r="J246" s="81">
        <v>1</v>
      </c>
    </row>
    <row r="247" spans="1:10" s="83" customFormat="1" ht="12.95" customHeight="1">
      <c r="A247" s="88"/>
      <c r="B247" s="75">
        <v>2014</v>
      </c>
      <c r="C247" s="84">
        <v>15</v>
      </c>
      <c r="D247" s="85">
        <v>1</v>
      </c>
      <c r="E247" s="86">
        <v>6</v>
      </c>
      <c r="F247" s="85">
        <v>0.4</v>
      </c>
      <c r="G247" s="71" t="s">
        <v>1</v>
      </c>
      <c r="H247" s="72" t="s">
        <v>1</v>
      </c>
      <c r="I247" s="461">
        <v>20</v>
      </c>
      <c r="J247" s="85">
        <v>0.90909090909090906</v>
      </c>
    </row>
    <row r="248" spans="1:10" s="83" customFormat="1" ht="12.95" customHeight="1">
      <c r="A248" s="88"/>
      <c r="B248" s="75">
        <v>2015</v>
      </c>
      <c r="C248" s="449">
        <v>15</v>
      </c>
      <c r="D248" s="450">
        <v>1</v>
      </c>
      <c r="E248" s="451">
        <v>6</v>
      </c>
      <c r="F248" s="450">
        <v>0.4</v>
      </c>
      <c r="G248" s="71" t="s">
        <v>1</v>
      </c>
      <c r="H248" s="72" t="s">
        <v>1</v>
      </c>
      <c r="I248" s="451">
        <v>22</v>
      </c>
      <c r="J248" s="81">
        <v>1</v>
      </c>
    </row>
    <row r="249" spans="1:10" s="83" customFormat="1" ht="12.95" customHeight="1">
      <c r="A249" s="88"/>
      <c r="B249" s="75">
        <v>2016</v>
      </c>
      <c r="C249" s="453">
        <v>15</v>
      </c>
      <c r="D249" s="454">
        <v>1</v>
      </c>
      <c r="E249" s="453">
        <v>6</v>
      </c>
      <c r="F249" s="454">
        <v>0.4</v>
      </c>
      <c r="G249" s="71" t="s">
        <v>1</v>
      </c>
      <c r="H249" s="72" t="s">
        <v>1</v>
      </c>
      <c r="I249" s="453">
        <v>21</v>
      </c>
      <c r="J249" s="454">
        <v>1</v>
      </c>
    </row>
    <row r="250" spans="1:10" s="83" customFormat="1" ht="12.95" customHeight="1">
      <c r="A250" s="88"/>
      <c r="B250" s="75">
        <v>2017</v>
      </c>
      <c r="C250" s="71">
        <v>15</v>
      </c>
      <c r="D250" s="72">
        <v>1</v>
      </c>
      <c r="E250" s="71">
        <v>4.5</v>
      </c>
      <c r="F250" s="72">
        <v>0.3</v>
      </c>
      <c r="G250" s="71">
        <v>0</v>
      </c>
      <c r="H250" s="72">
        <v>0</v>
      </c>
      <c r="I250" s="71">
        <v>20</v>
      </c>
      <c r="J250" s="72">
        <v>0.91</v>
      </c>
    </row>
    <row r="251" spans="1:10" s="83" customFormat="1" ht="12.95" customHeight="1">
      <c r="A251" s="88"/>
      <c r="B251" s="75"/>
      <c r="C251" s="78"/>
      <c r="D251" s="93"/>
      <c r="E251" s="76"/>
      <c r="F251" s="93"/>
      <c r="G251" s="78"/>
      <c r="H251" s="93"/>
      <c r="I251" s="76"/>
      <c r="J251" s="93"/>
    </row>
    <row r="252" spans="1:10" s="83" customFormat="1" ht="12.95" customHeight="1">
      <c r="A252" s="88" t="s">
        <v>606</v>
      </c>
      <c r="B252" s="75">
        <v>2013</v>
      </c>
      <c r="C252" s="79">
        <v>280</v>
      </c>
      <c r="D252" s="80">
        <v>3.5</v>
      </c>
      <c r="E252" s="60">
        <v>2375</v>
      </c>
      <c r="F252" s="81">
        <v>5</v>
      </c>
      <c r="G252" s="82">
        <v>80</v>
      </c>
      <c r="H252" s="81">
        <v>4</v>
      </c>
      <c r="I252" s="60">
        <v>320</v>
      </c>
      <c r="J252" s="81">
        <v>8</v>
      </c>
    </row>
    <row r="253" spans="1:10" s="83" customFormat="1" ht="12.95" customHeight="1">
      <c r="A253" s="88"/>
      <c r="B253" s="75">
        <v>2014</v>
      </c>
      <c r="C253" s="84">
        <v>280</v>
      </c>
      <c r="D253" s="85">
        <v>3.5</v>
      </c>
      <c r="E253" s="86">
        <v>2395</v>
      </c>
      <c r="F253" s="85">
        <v>5</v>
      </c>
      <c r="G253" s="87">
        <v>109</v>
      </c>
      <c r="H253" s="85">
        <v>3.6333333333333333</v>
      </c>
      <c r="I253" s="461">
        <v>216</v>
      </c>
      <c r="J253" s="85">
        <v>6</v>
      </c>
    </row>
    <row r="254" spans="1:10" s="83" customFormat="1" ht="12.95" customHeight="1">
      <c r="A254" s="88"/>
      <c r="B254" s="75">
        <v>2015</v>
      </c>
      <c r="C254" s="449">
        <v>315</v>
      </c>
      <c r="D254" s="450">
        <v>3.5</v>
      </c>
      <c r="E254" s="451">
        <v>2000</v>
      </c>
      <c r="F254" s="450">
        <v>4</v>
      </c>
      <c r="G254" s="452">
        <v>67.599999999999994</v>
      </c>
      <c r="H254" s="450">
        <v>3.9764705882352938</v>
      </c>
      <c r="I254" s="451">
        <v>245</v>
      </c>
      <c r="J254" s="81">
        <v>7</v>
      </c>
    </row>
    <row r="255" spans="1:10" s="83" customFormat="1" ht="12.95" customHeight="1">
      <c r="A255" s="88"/>
      <c r="B255" s="75">
        <v>2016</v>
      </c>
      <c r="C255" s="453">
        <v>380</v>
      </c>
      <c r="D255" s="454">
        <v>4</v>
      </c>
      <c r="E255" s="453">
        <v>2310</v>
      </c>
      <c r="F255" s="454">
        <v>4.2</v>
      </c>
      <c r="G255" s="453">
        <v>100</v>
      </c>
      <c r="H255" s="454">
        <v>5</v>
      </c>
      <c r="I255" s="453">
        <v>238</v>
      </c>
      <c r="J255" s="454">
        <v>6.8</v>
      </c>
    </row>
    <row r="256" spans="1:10" s="83" customFormat="1" ht="12.95" customHeight="1">
      <c r="A256" s="88"/>
      <c r="B256" s="75">
        <v>2017</v>
      </c>
      <c r="C256" s="71">
        <v>350</v>
      </c>
      <c r="D256" s="72">
        <v>3.5</v>
      </c>
      <c r="E256" s="71">
        <v>500</v>
      </c>
      <c r="F256" s="72">
        <v>1</v>
      </c>
      <c r="G256" s="71">
        <v>80</v>
      </c>
      <c r="H256" s="72">
        <v>4</v>
      </c>
      <c r="I256" s="71">
        <v>300</v>
      </c>
      <c r="J256" s="72">
        <v>10</v>
      </c>
    </row>
    <row r="257" spans="1:10" s="83" customFormat="1" ht="12.95" customHeight="1">
      <c r="A257" s="88"/>
      <c r="B257" s="75"/>
      <c r="C257" s="78"/>
      <c r="D257" s="93"/>
      <c r="E257" s="76"/>
      <c r="F257" s="93"/>
      <c r="G257" s="78"/>
      <c r="H257" s="93"/>
      <c r="I257" s="76"/>
      <c r="J257" s="93"/>
    </row>
    <row r="258" spans="1:10" s="83" customFormat="1" ht="12.95" customHeight="1">
      <c r="A258" s="88" t="s">
        <v>607</v>
      </c>
      <c r="B258" s="75">
        <v>2013</v>
      </c>
      <c r="C258" s="79">
        <v>2560</v>
      </c>
      <c r="D258" s="80">
        <v>4</v>
      </c>
      <c r="E258" s="60">
        <v>3360</v>
      </c>
      <c r="F258" s="81">
        <v>4</v>
      </c>
      <c r="G258" s="82">
        <v>1000</v>
      </c>
      <c r="H258" s="81">
        <v>4</v>
      </c>
      <c r="I258" s="60">
        <v>170</v>
      </c>
      <c r="J258" s="81">
        <v>2</v>
      </c>
    </row>
    <row r="259" spans="1:10" s="83" customFormat="1" ht="12.95" customHeight="1">
      <c r="A259" s="88"/>
      <c r="B259" s="75">
        <v>2014</v>
      </c>
      <c r="C259" s="84">
        <v>640</v>
      </c>
      <c r="D259" s="85">
        <v>2</v>
      </c>
      <c r="E259" s="86">
        <v>4180</v>
      </c>
      <c r="F259" s="85">
        <v>5.5</v>
      </c>
      <c r="G259" s="87">
        <v>405</v>
      </c>
      <c r="H259" s="85">
        <v>1.8</v>
      </c>
      <c r="I259" s="461">
        <v>85</v>
      </c>
      <c r="J259" s="85">
        <v>1</v>
      </c>
    </row>
    <row r="260" spans="1:10" s="83" customFormat="1" ht="12.95" customHeight="1">
      <c r="A260" s="88"/>
      <c r="B260" s="75">
        <v>2015</v>
      </c>
      <c r="C260" s="449">
        <v>2600</v>
      </c>
      <c r="D260" s="450">
        <v>4</v>
      </c>
      <c r="E260" s="451">
        <v>4150</v>
      </c>
      <c r="F260" s="450">
        <v>5</v>
      </c>
      <c r="G260" s="452">
        <v>1000</v>
      </c>
      <c r="H260" s="450">
        <v>4</v>
      </c>
      <c r="I260" s="451">
        <v>85</v>
      </c>
      <c r="J260" s="81">
        <v>1</v>
      </c>
    </row>
    <row r="261" spans="1:10" s="83" customFormat="1" ht="12.95" customHeight="1">
      <c r="A261" s="88"/>
      <c r="B261" s="75">
        <v>2016</v>
      </c>
      <c r="C261" s="453">
        <v>2560</v>
      </c>
      <c r="D261" s="454">
        <v>4</v>
      </c>
      <c r="E261" s="453">
        <v>4620</v>
      </c>
      <c r="F261" s="454">
        <v>5.5</v>
      </c>
      <c r="G261" s="453">
        <v>1000</v>
      </c>
      <c r="H261" s="454">
        <v>4</v>
      </c>
      <c r="I261" s="453">
        <v>85</v>
      </c>
      <c r="J261" s="454">
        <v>1</v>
      </c>
    </row>
    <row r="262" spans="1:10" s="83" customFormat="1" ht="12.95" customHeight="1">
      <c r="A262" s="88"/>
      <c r="B262" s="75">
        <v>2017</v>
      </c>
      <c r="C262" s="71">
        <v>1350</v>
      </c>
      <c r="D262" s="72">
        <v>4.5</v>
      </c>
      <c r="E262" s="71">
        <v>900</v>
      </c>
      <c r="F262" s="72">
        <v>1.8</v>
      </c>
      <c r="G262" s="71">
        <v>1250</v>
      </c>
      <c r="H262" s="72">
        <v>5</v>
      </c>
      <c r="I262" s="71">
        <v>54</v>
      </c>
      <c r="J262" s="72">
        <v>0.9</v>
      </c>
    </row>
    <row r="263" spans="1:10" s="83" customFormat="1" ht="12.95" customHeight="1">
      <c r="A263" s="88"/>
      <c r="B263" s="75"/>
      <c r="C263" s="78"/>
      <c r="D263" s="93"/>
      <c r="E263" s="76"/>
      <c r="F263" s="93"/>
      <c r="G263" s="78"/>
      <c r="H263" s="93"/>
      <c r="I263" s="76"/>
      <c r="J263" s="93"/>
    </row>
    <row r="264" spans="1:10" s="83" customFormat="1" ht="12.95" customHeight="1">
      <c r="A264" s="88" t="s">
        <v>608</v>
      </c>
      <c r="B264" s="75">
        <v>2013</v>
      </c>
      <c r="C264" s="79">
        <v>5518</v>
      </c>
      <c r="D264" s="80">
        <v>4.5678807947019866</v>
      </c>
      <c r="E264" s="60">
        <v>9481</v>
      </c>
      <c r="F264" s="81">
        <v>4.7333999001497755</v>
      </c>
      <c r="G264" s="82">
        <v>468</v>
      </c>
      <c r="H264" s="81">
        <v>4.5</v>
      </c>
      <c r="I264" s="60">
        <v>14</v>
      </c>
      <c r="J264" s="81">
        <v>2</v>
      </c>
    </row>
    <row r="265" spans="1:10" s="83" customFormat="1" ht="12.95" customHeight="1">
      <c r="A265" s="88"/>
      <c r="B265" s="75">
        <v>2014</v>
      </c>
      <c r="C265" s="84">
        <v>3633</v>
      </c>
      <c r="D265" s="85">
        <v>2.8534401508011311</v>
      </c>
      <c r="E265" s="86">
        <v>14532.6</v>
      </c>
      <c r="F265" s="85">
        <v>5.8053769024887147</v>
      </c>
      <c r="G265" s="87">
        <v>450</v>
      </c>
      <c r="H265" s="85">
        <v>3</v>
      </c>
      <c r="I265" s="461">
        <v>25</v>
      </c>
      <c r="J265" s="85">
        <v>2.5</v>
      </c>
    </row>
    <row r="266" spans="1:10" s="83" customFormat="1">
      <c r="A266" s="88"/>
      <c r="B266" s="75">
        <v>2015</v>
      </c>
      <c r="C266" s="449">
        <v>3478.6</v>
      </c>
      <c r="D266" s="450">
        <v>3.6732840549102428</v>
      </c>
      <c r="E266" s="451">
        <v>14000</v>
      </c>
      <c r="F266" s="450">
        <v>4.8780487804878048</v>
      </c>
      <c r="G266" s="452">
        <v>175</v>
      </c>
      <c r="H266" s="450">
        <v>3.5</v>
      </c>
      <c r="I266" s="451">
        <v>37.5</v>
      </c>
      <c r="J266" s="81">
        <v>2.5</v>
      </c>
    </row>
    <row r="267" spans="1:10" s="83" customFormat="1">
      <c r="A267" s="88"/>
      <c r="B267" s="75">
        <v>2016</v>
      </c>
      <c r="C267" s="453">
        <v>6032</v>
      </c>
      <c r="D267" s="454">
        <v>4.0199999999999996</v>
      </c>
      <c r="E267" s="453">
        <v>17550</v>
      </c>
      <c r="F267" s="454">
        <v>6.52</v>
      </c>
      <c r="G267" s="453">
        <v>400</v>
      </c>
      <c r="H267" s="454">
        <v>4</v>
      </c>
      <c r="I267" s="453">
        <v>38</v>
      </c>
      <c r="J267" s="454">
        <v>2.5299999999999998</v>
      </c>
    </row>
    <row r="268" spans="1:10" s="83" customFormat="1">
      <c r="A268" s="88"/>
      <c r="B268" s="75">
        <v>2017</v>
      </c>
      <c r="C268" s="71">
        <v>6436.7</v>
      </c>
      <c r="D268" s="72">
        <v>3.92</v>
      </c>
      <c r="E268" s="71">
        <v>10518</v>
      </c>
      <c r="F268" s="72">
        <v>3.9</v>
      </c>
      <c r="G268" s="71">
        <v>350</v>
      </c>
      <c r="H268" s="72">
        <v>3.5</v>
      </c>
      <c r="I268" s="71">
        <v>15</v>
      </c>
      <c r="J268" s="72">
        <v>1</v>
      </c>
    </row>
    <row r="269" spans="1:10" s="83" customFormat="1">
      <c r="A269" s="88"/>
      <c r="B269" s="75"/>
      <c r="C269" s="78"/>
      <c r="D269" s="93"/>
      <c r="E269" s="71"/>
      <c r="F269" s="72"/>
      <c r="G269" s="78"/>
      <c r="H269" s="93"/>
      <c r="I269" s="76"/>
      <c r="J269" s="93"/>
    </row>
    <row r="270" spans="1:10" s="83" customFormat="1" ht="12.95" customHeight="1">
      <c r="A270" s="88" t="s">
        <v>609</v>
      </c>
      <c r="B270" s="75">
        <v>2013</v>
      </c>
      <c r="C270" s="79">
        <v>10</v>
      </c>
      <c r="D270" s="80">
        <v>2</v>
      </c>
      <c r="E270" s="71" t="s">
        <v>1</v>
      </c>
      <c r="F270" s="72" t="s">
        <v>1</v>
      </c>
      <c r="G270" s="82">
        <v>17.5</v>
      </c>
      <c r="H270" s="81">
        <v>2.5</v>
      </c>
      <c r="I270" s="60">
        <v>40</v>
      </c>
      <c r="J270" s="81">
        <v>3.6363636363636362</v>
      </c>
    </row>
    <row r="271" spans="1:10" s="83" customFormat="1">
      <c r="A271" s="88"/>
      <c r="B271" s="75">
        <v>2014</v>
      </c>
      <c r="C271" s="84">
        <v>2</v>
      </c>
      <c r="D271" s="85">
        <v>2</v>
      </c>
      <c r="E271" s="71" t="s">
        <v>1</v>
      </c>
      <c r="F271" s="72" t="s">
        <v>1</v>
      </c>
      <c r="G271" s="87">
        <v>24</v>
      </c>
      <c r="H271" s="85">
        <v>2</v>
      </c>
      <c r="I271" s="461">
        <v>20</v>
      </c>
      <c r="J271" s="85">
        <v>2</v>
      </c>
    </row>
    <row r="272" spans="1:10" s="83" customFormat="1">
      <c r="A272" s="88"/>
      <c r="B272" s="75">
        <v>2015</v>
      </c>
      <c r="C272" s="84" t="s">
        <v>1</v>
      </c>
      <c r="D272" s="81">
        <v>0</v>
      </c>
      <c r="E272" s="71" t="s">
        <v>1</v>
      </c>
      <c r="F272" s="72" t="s">
        <v>1</v>
      </c>
      <c r="G272" s="452">
        <v>22</v>
      </c>
      <c r="H272" s="450">
        <v>2</v>
      </c>
      <c r="I272" s="451">
        <v>20</v>
      </c>
      <c r="J272" s="81">
        <v>2</v>
      </c>
    </row>
    <row r="273" spans="1:10" s="83" customFormat="1">
      <c r="A273" s="88"/>
      <c r="B273" s="75">
        <v>2016</v>
      </c>
      <c r="C273" s="456" t="s">
        <v>1</v>
      </c>
      <c r="D273" s="454">
        <v>0</v>
      </c>
      <c r="E273" s="71" t="s">
        <v>1</v>
      </c>
      <c r="F273" s="72" t="s">
        <v>1</v>
      </c>
      <c r="G273" s="453">
        <v>21</v>
      </c>
      <c r="H273" s="454">
        <v>2</v>
      </c>
      <c r="I273" s="453">
        <v>10</v>
      </c>
      <c r="J273" s="454">
        <v>1</v>
      </c>
    </row>
    <row r="274" spans="1:10" s="83" customFormat="1">
      <c r="A274" s="88"/>
      <c r="B274" s="75">
        <v>2017</v>
      </c>
      <c r="C274" s="71">
        <v>0</v>
      </c>
      <c r="D274" s="72">
        <v>0</v>
      </c>
      <c r="E274" s="71">
        <v>0.2</v>
      </c>
      <c r="F274" s="72">
        <v>2</v>
      </c>
      <c r="G274" s="71">
        <v>10.5</v>
      </c>
      <c r="H274" s="72">
        <v>1</v>
      </c>
      <c r="I274" s="71">
        <v>5</v>
      </c>
      <c r="J274" s="72">
        <v>0.5</v>
      </c>
    </row>
    <row r="275" spans="1:10" s="83" customFormat="1">
      <c r="A275" s="88"/>
      <c r="B275" s="75"/>
      <c r="C275" s="78"/>
      <c r="D275" s="93"/>
      <c r="E275" s="76"/>
      <c r="F275" s="93"/>
      <c r="G275" s="78"/>
      <c r="H275" s="93"/>
      <c r="I275" s="76"/>
      <c r="J275" s="93"/>
    </row>
    <row r="276" spans="1:10" s="83" customFormat="1" ht="12.95" customHeight="1">
      <c r="A276" s="88" t="s">
        <v>610</v>
      </c>
      <c r="B276" s="75">
        <v>2013</v>
      </c>
      <c r="C276" s="79">
        <v>1305</v>
      </c>
      <c r="D276" s="80">
        <v>4.5</v>
      </c>
      <c r="E276" s="60">
        <v>2790</v>
      </c>
      <c r="F276" s="81">
        <v>4.5</v>
      </c>
      <c r="G276" s="82">
        <v>200</v>
      </c>
      <c r="H276" s="81">
        <v>4</v>
      </c>
      <c r="I276" s="60">
        <v>2440</v>
      </c>
      <c r="J276" s="81">
        <v>20</v>
      </c>
    </row>
    <row r="277" spans="1:10" s="83" customFormat="1">
      <c r="A277" s="88"/>
      <c r="B277" s="75">
        <v>2014</v>
      </c>
      <c r="C277" s="84">
        <v>639</v>
      </c>
      <c r="D277" s="85">
        <v>3</v>
      </c>
      <c r="E277" s="86">
        <v>1758</v>
      </c>
      <c r="F277" s="85">
        <v>3.6855345911949686</v>
      </c>
      <c r="G277" s="87">
        <v>87</v>
      </c>
      <c r="H277" s="85">
        <v>3</v>
      </c>
      <c r="I277" s="461">
        <v>1500</v>
      </c>
      <c r="J277" s="85">
        <v>15</v>
      </c>
    </row>
    <row r="278" spans="1:10" s="83" customFormat="1">
      <c r="A278" s="88"/>
      <c r="B278" s="75">
        <v>2015</v>
      </c>
      <c r="C278" s="449">
        <v>750</v>
      </c>
      <c r="D278" s="450">
        <v>3</v>
      </c>
      <c r="E278" s="451">
        <v>2925</v>
      </c>
      <c r="F278" s="450">
        <v>4.5</v>
      </c>
      <c r="G278" s="452">
        <v>165</v>
      </c>
      <c r="H278" s="450">
        <v>3</v>
      </c>
      <c r="I278" s="451">
        <v>2500</v>
      </c>
      <c r="J278" s="81">
        <v>20</v>
      </c>
    </row>
    <row r="279" spans="1:10" s="83" customFormat="1">
      <c r="A279" s="88"/>
      <c r="B279" s="75">
        <v>2016</v>
      </c>
      <c r="C279" s="453">
        <v>1215</v>
      </c>
      <c r="D279" s="454">
        <v>4.5</v>
      </c>
      <c r="E279" s="453">
        <v>4290</v>
      </c>
      <c r="F279" s="454">
        <v>6.5</v>
      </c>
      <c r="G279" s="453">
        <v>240</v>
      </c>
      <c r="H279" s="454">
        <v>4</v>
      </c>
      <c r="I279" s="453">
        <v>2600</v>
      </c>
      <c r="J279" s="454">
        <v>20</v>
      </c>
    </row>
    <row r="280" spans="1:10" s="83" customFormat="1">
      <c r="A280" s="88"/>
      <c r="B280" s="75">
        <v>2017</v>
      </c>
      <c r="C280" s="71">
        <v>1350</v>
      </c>
      <c r="D280" s="72">
        <v>5</v>
      </c>
      <c r="E280" s="71">
        <v>3060</v>
      </c>
      <c r="F280" s="72">
        <v>4.5</v>
      </c>
      <c r="G280" s="71">
        <v>270</v>
      </c>
      <c r="H280" s="72">
        <v>4.5</v>
      </c>
      <c r="I280" s="71">
        <v>3000</v>
      </c>
      <c r="J280" s="72">
        <v>20</v>
      </c>
    </row>
    <row r="281" spans="1:10" s="83" customFormat="1">
      <c r="A281" s="88"/>
      <c r="B281" s="75"/>
      <c r="C281" s="78"/>
      <c r="D281" s="93"/>
      <c r="E281" s="76"/>
      <c r="F281" s="93"/>
      <c r="G281" s="78"/>
      <c r="H281" s="93"/>
      <c r="I281" s="76"/>
      <c r="J281" s="93"/>
    </row>
    <row r="282" spans="1:10" s="83" customFormat="1" ht="12.95" customHeight="1">
      <c r="A282" s="69" t="s">
        <v>820</v>
      </c>
      <c r="B282" s="75">
        <v>2013</v>
      </c>
      <c r="C282" s="79">
        <v>3375</v>
      </c>
      <c r="D282" s="80">
        <v>4.5</v>
      </c>
      <c r="E282" s="60">
        <v>18000</v>
      </c>
      <c r="F282" s="81">
        <v>4</v>
      </c>
      <c r="G282" s="82">
        <v>1050</v>
      </c>
      <c r="H282" s="81">
        <v>3</v>
      </c>
      <c r="I282" s="60">
        <v>100</v>
      </c>
      <c r="J282" s="81">
        <v>10</v>
      </c>
    </row>
    <row r="283" spans="1:10" s="83" customFormat="1">
      <c r="A283" s="88"/>
      <c r="B283" s="75">
        <v>2014</v>
      </c>
      <c r="C283" s="84">
        <v>2709</v>
      </c>
      <c r="D283" s="85">
        <v>4.5</v>
      </c>
      <c r="E283" s="86">
        <v>10566</v>
      </c>
      <c r="F283" s="85">
        <v>3</v>
      </c>
      <c r="G283" s="87">
        <v>570</v>
      </c>
      <c r="H283" s="85">
        <v>3</v>
      </c>
      <c r="I283" s="461">
        <v>85</v>
      </c>
      <c r="J283" s="85">
        <v>10</v>
      </c>
    </row>
    <row r="284" spans="1:10" s="83" customFormat="1">
      <c r="A284" s="88"/>
      <c r="B284" s="75">
        <v>2015</v>
      </c>
      <c r="C284" s="449">
        <v>2400</v>
      </c>
      <c r="D284" s="450">
        <v>3.2</v>
      </c>
      <c r="E284" s="451">
        <v>15750</v>
      </c>
      <c r="F284" s="450">
        <v>3.5</v>
      </c>
      <c r="G284" s="452">
        <v>960</v>
      </c>
      <c r="H284" s="450">
        <v>3</v>
      </c>
      <c r="I284" s="451">
        <v>85</v>
      </c>
      <c r="J284" s="81">
        <v>10</v>
      </c>
    </row>
    <row r="285" spans="1:10" s="83" customFormat="1">
      <c r="A285" s="88"/>
      <c r="B285" s="75">
        <v>2016</v>
      </c>
      <c r="C285" s="453">
        <v>2400</v>
      </c>
      <c r="D285" s="454">
        <v>3.2</v>
      </c>
      <c r="E285" s="453">
        <v>1575</v>
      </c>
      <c r="F285" s="454">
        <v>0.35</v>
      </c>
      <c r="G285" s="453">
        <v>960</v>
      </c>
      <c r="H285" s="454">
        <v>3</v>
      </c>
      <c r="I285" s="453">
        <v>100</v>
      </c>
      <c r="J285" s="454">
        <v>10</v>
      </c>
    </row>
    <row r="286" spans="1:10" s="83" customFormat="1">
      <c r="A286" s="88"/>
      <c r="B286" s="75">
        <v>2017</v>
      </c>
      <c r="C286" s="71">
        <v>2240</v>
      </c>
      <c r="D286" s="72">
        <v>3.2</v>
      </c>
      <c r="E286" s="71">
        <v>17500</v>
      </c>
      <c r="F286" s="72">
        <v>3.5</v>
      </c>
      <c r="G286" s="71">
        <v>600</v>
      </c>
      <c r="H286" s="72">
        <v>3</v>
      </c>
      <c r="I286" s="71">
        <v>150</v>
      </c>
      <c r="J286" s="72">
        <v>10</v>
      </c>
    </row>
    <row r="287" spans="1:10" s="83" customFormat="1">
      <c r="A287" s="88"/>
      <c r="B287" s="75"/>
      <c r="C287" s="78"/>
      <c r="D287" s="93"/>
      <c r="E287" s="76"/>
      <c r="F287" s="93"/>
      <c r="G287" s="78"/>
      <c r="H287" s="93"/>
      <c r="I287" s="76"/>
      <c r="J287" s="93"/>
    </row>
    <row r="288" spans="1:10" s="83" customFormat="1" ht="12.95" customHeight="1">
      <c r="A288" s="88" t="s">
        <v>611</v>
      </c>
      <c r="B288" s="75">
        <v>2013</v>
      </c>
      <c r="C288" s="79">
        <v>4077</v>
      </c>
      <c r="D288" s="80">
        <v>4.0974874371859293</v>
      </c>
      <c r="E288" s="60">
        <v>29094</v>
      </c>
      <c r="F288" s="81">
        <v>4.7001615508885299</v>
      </c>
      <c r="G288" s="82">
        <v>1180</v>
      </c>
      <c r="H288" s="81">
        <v>3.9072847682119205</v>
      </c>
      <c r="I288" s="60">
        <v>991</v>
      </c>
      <c r="J288" s="81">
        <v>18.69811320754717</v>
      </c>
    </row>
    <row r="289" spans="1:10" s="83" customFormat="1">
      <c r="A289" s="88"/>
      <c r="B289" s="75">
        <v>2014</v>
      </c>
      <c r="C289" s="84">
        <v>2675.5</v>
      </c>
      <c r="D289" s="85">
        <v>2.0361491628614918</v>
      </c>
      <c r="E289" s="86">
        <v>23478</v>
      </c>
      <c r="F289" s="85">
        <v>4.1924999999999999</v>
      </c>
      <c r="G289" s="87">
        <v>526.29999999999995</v>
      </c>
      <c r="H289" s="85">
        <v>1.7543333333333331</v>
      </c>
      <c r="I289" s="461">
        <v>660</v>
      </c>
      <c r="J289" s="85">
        <v>13.2</v>
      </c>
    </row>
    <row r="290" spans="1:10" s="83" customFormat="1">
      <c r="A290" s="88"/>
      <c r="B290" s="75">
        <v>2015</v>
      </c>
      <c r="C290" s="449">
        <v>3420</v>
      </c>
      <c r="D290" s="450">
        <v>3.6</v>
      </c>
      <c r="E290" s="451">
        <v>23322</v>
      </c>
      <c r="F290" s="450">
        <v>3.9</v>
      </c>
      <c r="G290" s="452">
        <v>1200</v>
      </c>
      <c r="H290" s="450">
        <v>3.2432432432432434</v>
      </c>
      <c r="I290" s="451">
        <v>1615</v>
      </c>
      <c r="J290" s="81">
        <v>17</v>
      </c>
    </row>
    <row r="291" spans="1:10" s="83" customFormat="1">
      <c r="A291" s="88"/>
      <c r="B291" s="75">
        <v>2016</v>
      </c>
      <c r="C291" s="453">
        <v>3515</v>
      </c>
      <c r="D291" s="454">
        <v>3.7</v>
      </c>
      <c r="E291" s="453">
        <v>39930</v>
      </c>
      <c r="F291" s="454">
        <v>6.19</v>
      </c>
      <c r="G291" s="453">
        <v>1235.8</v>
      </c>
      <c r="H291" s="454">
        <v>3.3</v>
      </c>
      <c r="I291" s="453">
        <v>1575</v>
      </c>
      <c r="J291" s="454">
        <v>15</v>
      </c>
    </row>
    <row r="292" spans="1:10" s="83" customFormat="1">
      <c r="A292" s="88"/>
      <c r="B292" s="75">
        <v>2017</v>
      </c>
      <c r="C292" s="71">
        <v>3552</v>
      </c>
      <c r="D292" s="72">
        <v>3.7</v>
      </c>
      <c r="E292" s="71">
        <v>24712.2</v>
      </c>
      <c r="F292" s="72">
        <v>3.64</v>
      </c>
      <c r="G292" s="71">
        <v>1265.4000000000001</v>
      </c>
      <c r="H292" s="72">
        <v>3.29</v>
      </c>
      <c r="I292" s="71">
        <v>1782</v>
      </c>
      <c r="J292" s="72">
        <v>15.5</v>
      </c>
    </row>
    <row r="293" spans="1:10" s="83" customFormat="1">
      <c r="A293" s="88"/>
      <c r="B293" s="75"/>
      <c r="C293" s="78"/>
      <c r="D293" s="93"/>
      <c r="E293" s="76"/>
      <c r="F293" s="93"/>
      <c r="G293" s="78"/>
      <c r="H293" s="93"/>
      <c r="I293" s="76"/>
      <c r="J293" s="93"/>
    </row>
    <row r="294" spans="1:10" s="83" customFormat="1" ht="12.95" customHeight="1">
      <c r="A294" s="88" t="s">
        <v>612</v>
      </c>
      <c r="B294" s="75">
        <v>2013</v>
      </c>
      <c r="C294" s="79">
        <v>561.5</v>
      </c>
      <c r="D294" s="80">
        <v>2.800498753117207</v>
      </c>
      <c r="E294" s="60">
        <v>878</v>
      </c>
      <c r="F294" s="81">
        <v>3.006849315068493</v>
      </c>
      <c r="G294" s="82">
        <v>52.1</v>
      </c>
      <c r="H294" s="81">
        <v>2.3681818181818182</v>
      </c>
      <c r="I294" s="60">
        <v>660</v>
      </c>
      <c r="J294" s="81">
        <v>5.5</v>
      </c>
    </row>
    <row r="295" spans="1:10" s="83" customFormat="1">
      <c r="A295" s="88"/>
      <c r="B295" s="75">
        <v>2014</v>
      </c>
      <c r="C295" s="84">
        <v>500</v>
      </c>
      <c r="D295" s="85">
        <v>2.5</v>
      </c>
      <c r="E295" s="86">
        <v>691.5</v>
      </c>
      <c r="F295" s="85">
        <v>2.5027144408251898</v>
      </c>
      <c r="G295" s="87">
        <v>44</v>
      </c>
      <c r="H295" s="85">
        <v>2.2000000000000002</v>
      </c>
      <c r="I295" s="461">
        <v>176</v>
      </c>
      <c r="J295" s="85">
        <v>1.6</v>
      </c>
    </row>
    <row r="296" spans="1:10" s="83" customFormat="1">
      <c r="A296" s="88"/>
      <c r="B296" s="75">
        <v>2015</v>
      </c>
      <c r="C296" s="449">
        <v>508.6</v>
      </c>
      <c r="D296" s="450">
        <v>2.5078895463510849</v>
      </c>
      <c r="E296" s="451">
        <v>690.5</v>
      </c>
      <c r="F296" s="450">
        <v>2.4972875226039783</v>
      </c>
      <c r="G296" s="452">
        <v>47.7</v>
      </c>
      <c r="H296" s="450">
        <v>2.3268292682926832</v>
      </c>
      <c r="I296" s="451">
        <v>192</v>
      </c>
      <c r="J296" s="81">
        <v>1.6</v>
      </c>
    </row>
    <row r="297" spans="1:10" s="83" customFormat="1">
      <c r="A297" s="88"/>
      <c r="B297" s="75">
        <v>2016</v>
      </c>
      <c r="C297" s="453">
        <v>500</v>
      </c>
      <c r="D297" s="454">
        <v>2.5</v>
      </c>
      <c r="E297" s="453">
        <v>828</v>
      </c>
      <c r="F297" s="454">
        <v>2.99</v>
      </c>
      <c r="G297" s="453">
        <v>47.5</v>
      </c>
      <c r="H297" s="454">
        <v>2.38</v>
      </c>
      <c r="I297" s="453">
        <v>204</v>
      </c>
      <c r="J297" s="454">
        <v>1.7</v>
      </c>
    </row>
    <row r="298" spans="1:10" s="83" customFormat="1">
      <c r="A298" s="88"/>
      <c r="B298" s="75">
        <v>2017</v>
      </c>
      <c r="C298" s="71">
        <v>272.5</v>
      </c>
      <c r="D298" s="72">
        <v>1.33</v>
      </c>
      <c r="E298" s="71">
        <v>550</v>
      </c>
      <c r="F298" s="72">
        <v>2</v>
      </c>
      <c r="G298" s="71">
        <v>130.5</v>
      </c>
      <c r="H298" s="72">
        <v>2.3199999999999998</v>
      </c>
      <c r="I298" s="71">
        <v>204</v>
      </c>
      <c r="J298" s="72">
        <v>1.7</v>
      </c>
    </row>
    <row r="299" spans="1:10" s="83" customFormat="1">
      <c r="A299" s="88"/>
      <c r="B299" s="75"/>
      <c r="C299" s="78"/>
      <c r="D299" s="93"/>
      <c r="E299" s="96"/>
      <c r="F299" s="96"/>
      <c r="G299" s="78"/>
      <c r="H299" s="93"/>
      <c r="I299" s="76"/>
      <c r="J299" s="93"/>
    </row>
    <row r="300" spans="1:10" s="83" customFormat="1" ht="12.95" customHeight="1">
      <c r="A300" s="88" t="s">
        <v>613</v>
      </c>
      <c r="B300" s="75">
        <v>2013</v>
      </c>
      <c r="C300" s="79">
        <v>294</v>
      </c>
      <c r="D300" s="80">
        <v>3.8181818181818183</v>
      </c>
      <c r="E300" s="60">
        <v>25</v>
      </c>
      <c r="F300" s="81">
        <v>2.5</v>
      </c>
      <c r="G300" s="82">
        <v>142.5</v>
      </c>
      <c r="H300" s="81">
        <v>2.5</v>
      </c>
      <c r="I300" s="60">
        <v>3521</v>
      </c>
      <c r="J300" s="81">
        <v>11.976190476190476</v>
      </c>
    </row>
    <row r="301" spans="1:10" s="83" customFormat="1">
      <c r="A301" s="88"/>
      <c r="B301" s="75">
        <v>2014</v>
      </c>
      <c r="C301" s="84">
        <v>355</v>
      </c>
      <c r="D301" s="85">
        <v>3.4365924491771542</v>
      </c>
      <c r="E301" s="86">
        <v>22.4</v>
      </c>
      <c r="F301" s="85">
        <v>2.8</v>
      </c>
      <c r="G301" s="87">
        <v>112</v>
      </c>
      <c r="H301" s="85">
        <v>2.8</v>
      </c>
      <c r="I301" s="461">
        <v>3603.5</v>
      </c>
      <c r="J301" s="85">
        <v>12.011666666666667</v>
      </c>
    </row>
    <row r="302" spans="1:10" s="83" customFormat="1">
      <c r="A302" s="88"/>
      <c r="B302" s="75">
        <v>2015</v>
      </c>
      <c r="C302" s="449">
        <v>447</v>
      </c>
      <c r="D302" s="450">
        <v>3.7250000000000001</v>
      </c>
      <c r="E302" s="451">
        <v>22.4</v>
      </c>
      <c r="F302" s="450">
        <v>2.8</v>
      </c>
      <c r="G302" s="452">
        <v>90</v>
      </c>
      <c r="H302" s="450">
        <v>3</v>
      </c>
      <c r="I302" s="451">
        <v>3427.6</v>
      </c>
      <c r="J302" s="81">
        <v>10.99647096567212</v>
      </c>
    </row>
    <row r="303" spans="1:10" s="83" customFormat="1">
      <c r="A303" s="88"/>
      <c r="B303" s="75">
        <v>2016</v>
      </c>
      <c r="C303" s="453">
        <v>365</v>
      </c>
      <c r="D303" s="454">
        <v>4.68</v>
      </c>
      <c r="E303" s="453">
        <v>30</v>
      </c>
      <c r="F303" s="454">
        <v>3</v>
      </c>
      <c r="G303" s="453">
        <v>140</v>
      </c>
      <c r="H303" s="454">
        <v>3.5</v>
      </c>
      <c r="I303" s="453">
        <v>6126</v>
      </c>
      <c r="J303" s="454">
        <v>19.260000000000002</v>
      </c>
    </row>
    <row r="304" spans="1:10" s="83" customFormat="1">
      <c r="A304" s="88"/>
      <c r="B304" s="75">
        <v>2017</v>
      </c>
      <c r="C304" s="71">
        <v>180</v>
      </c>
      <c r="D304" s="72">
        <v>4</v>
      </c>
      <c r="E304" s="71">
        <v>30</v>
      </c>
      <c r="F304" s="72">
        <v>3</v>
      </c>
      <c r="G304" s="71">
        <v>122.5</v>
      </c>
      <c r="H304" s="72">
        <v>3.5</v>
      </c>
      <c r="I304" s="71">
        <v>5150</v>
      </c>
      <c r="J304" s="72">
        <v>19.07</v>
      </c>
    </row>
    <row r="305" spans="1:10" s="83" customFormat="1">
      <c r="A305" s="88"/>
      <c r="B305" s="75"/>
      <c r="C305" s="78"/>
      <c r="D305" s="93"/>
      <c r="E305" s="76"/>
      <c r="F305" s="93"/>
      <c r="G305" s="78"/>
      <c r="H305" s="93"/>
      <c r="I305" s="76"/>
      <c r="J305" s="93"/>
    </row>
    <row r="306" spans="1:10" s="83" customFormat="1" ht="12.95" customHeight="1">
      <c r="A306" s="88" t="s">
        <v>614</v>
      </c>
      <c r="B306" s="75">
        <v>2013</v>
      </c>
      <c r="C306" s="79">
        <v>87.4</v>
      </c>
      <c r="D306" s="80">
        <v>4.6000000000000005</v>
      </c>
      <c r="E306" s="60">
        <v>464</v>
      </c>
      <c r="F306" s="81">
        <v>2.9</v>
      </c>
      <c r="G306" s="82">
        <v>2.8</v>
      </c>
      <c r="H306" s="81">
        <v>0</v>
      </c>
      <c r="I306" s="60">
        <v>640</v>
      </c>
      <c r="J306" s="81">
        <v>4</v>
      </c>
    </row>
    <row r="307" spans="1:10" s="83" customFormat="1">
      <c r="A307" s="88"/>
      <c r="B307" s="75">
        <v>2014</v>
      </c>
      <c r="C307" s="84">
        <v>47.6</v>
      </c>
      <c r="D307" s="85">
        <v>2.8000000000000003</v>
      </c>
      <c r="E307" s="86">
        <v>553</v>
      </c>
      <c r="F307" s="85">
        <v>3.5</v>
      </c>
      <c r="G307" s="87">
        <v>2</v>
      </c>
      <c r="H307" s="85">
        <v>2</v>
      </c>
      <c r="I307" s="461">
        <v>512</v>
      </c>
      <c r="J307" s="85">
        <v>3.2</v>
      </c>
    </row>
    <row r="308" spans="1:10" s="83" customFormat="1">
      <c r="A308" s="88"/>
      <c r="B308" s="75">
        <v>2015</v>
      </c>
      <c r="C308" s="449">
        <v>79.900000000000006</v>
      </c>
      <c r="D308" s="450">
        <v>4.7</v>
      </c>
      <c r="E308" s="451">
        <v>450</v>
      </c>
      <c r="F308" s="450">
        <v>3</v>
      </c>
      <c r="G308" s="452">
        <v>2.8</v>
      </c>
      <c r="H308" s="450">
        <v>2.8</v>
      </c>
      <c r="I308" s="451">
        <v>560</v>
      </c>
      <c r="J308" s="81">
        <v>3.5</v>
      </c>
    </row>
    <row r="309" spans="1:10" s="83" customFormat="1">
      <c r="A309" s="88"/>
      <c r="B309" s="75">
        <v>2016</v>
      </c>
      <c r="C309" s="453">
        <v>88</v>
      </c>
      <c r="D309" s="454">
        <v>5.5</v>
      </c>
      <c r="E309" s="453">
        <v>465</v>
      </c>
      <c r="F309" s="454">
        <v>3.32</v>
      </c>
      <c r="G309" s="453">
        <v>3</v>
      </c>
      <c r="H309" s="454">
        <v>3</v>
      </c>
      <c r="I309" s="453">
        <v>522</v>
      </c>
      <c r="J309" s="454">
        <v>3.6</v>
      </c>
    </row>
    <row r="310" spans="1:10" s="83" customFormat="1">
      <c r="A310" s="88"/>
      <c r="B310" s="75">
        <v>2017</v>
      </c>
      <c r="C310" s="71">
        <v>72</v>
      </c>
      <c r="D310" s="72">
        <v>4.5</v>
      </c>
      <c r="E310" s="71">
        <v>276</v>
      </c>
      <c r="F310" s="72">
        <v>2</v>
      </c>
      <c r="G310" s="71">
        <v>3</v>
      </c>
      <c r="H310" s="72">
        <v>3</v>
      </c>
      <c r="I310" s="71">
        <v>420</v>
      </c>
      <c r="J310" s="72">
        <v>3</v>
      </c>
    </row>
    <row r="311" spans="1:10" s="83" customFormat="1">
      <c r="A311" s="88"/>
      <c r="B311" s="75"/>
      <c r="C311" s="78"/>
      <c r="D311" s="93"/>
      <c r="E311" s="76"/>
      <c r="F311" s="93"/>
      <c r="G311" s="78"/>
      <c r="H311" s="93"/>
      <c r="I311" s="76"/>
      <c r="J311" s="93"/>
    </row>
    <row r="312" spans="1:10" s="83" customFormat="1" ht="12.95" customHeight="1">
      <c r="A312" s="88" t="s">
        <v>615</v>
      </c>
      <c r="B312" s="75">
        <v>2013</v>
      </c>
      <c r="C312" s="79">
        <v>5099.6000000000004</v>
      </c>
      <c r="D312" s="80">
        <v>3.6116147308781872</v>
      </c>
      <c r="E312" s="60">
        <v>28838</v>
      </c>
      <c r="F312" s="81">
        <v>3.7795543905635647</v>
      </c>
      <c r="G312" s="82">
        <v>210</v>
      </c>
      <c r="H312" s="81">
        <v>3</v>
      </c>
      <c r="I312" s="60">
        <v>1375</v>
      </c>
      <c r="J312" s="81">
        <v>5.5</v>
      </c>
    </row>
    <row r="313" spans="1:10" s="83" customFormat="1">
      <c r="A313" s="88"/>
      <c r="B313" s="75">
        <v>2014</v>
      </c>
      <c r="C313" s="84">
        <v>1537.1</v>
      </c>
      <c r="D313" s="85">
        <v>2.1085048010973937</v>
      </c>
      <c r="E313" s="86">
        <v>28158.2</v>
      </c>
      <c r="F313" s="85">
        <v>3.7275880328302886</v>
      </c>
      <c r="G313" s="87">
        <v>180</v>
      </c>
      <c r="H313" s="85">
        <v>2.1951219512195124</v>
      </c>
      <c r="I313" s="461">
        <v>1110</v>
      </c>
      <c r="J313" s="85">
        <v>5.2857142857142856</v>
      </c>
    </row>
    <row r="314" spans="1:10" s="83" customFormat="1">
      <c r="A314" s="88"/>
      <c r="B314" s="75">
        <v>2015</v>
      </c>
      <c r="C314" s="449">
        <v>1561.7</v>
      </c>
      <c r="D314" s="450">
        <v>3.4704444444444444</v>
      </c>
      <c r="E314" s="451">
        <v>34153.1</v>
      </c>
      <c r="F314" s="450">
        <v>4.4412483745123534</v>
      </c>
      <c r="G314" s="452">
        <v>112.5</v>
      </c>
      <c r="H314" s="450">
        <v>2.5</v>
      </c>
      <c r="I314" s="451">
        <v>190</v>
      </c>
      <c r="J314" s="81">
        <v>0.86363636363636365</v>
      </c>
    </row>
    <row r="315" spans="1:10" s="83" customFormat="1">
      <c r="A315" s="88"/>
      <c r="B315" s="75">
        <v>2016</v>
      </c>
      <c r="C315" s="453">
        <v>3937.1</v>
      </c>
      <c r="D315" s="454">
        <v>4.2699999999999996</v>
      </c>
      <c r="E315" s="453">
        <v>53028.800000000003</v>
      </c>
      <c r="F315" s="454">
        <v>7.09</v>
      </c>
      <c r="G315" s="453">
        <v>660</v>
      </c>
      <c r="H315" s="454">
        <v>3</v>
      </c>
      <c r="I315" s="453">
        <v>1075</v>
      </c>
      <c r="J315" s="454">
        <v>5.3</v>
      </c>
    </row>
    <row r="316" spans="1:10" s="83" customFormat="1">
      <c r="A316" s="88"/>
      <c r="B316" s="75">
        <v>2017</v>
      </c>
      <c r="C316" s="71">
        <v>2815.43</v>
      </c>
      <c r="D316" s="72">
        <v>3.69</v>
      </c>
      <c r="E316" s="71">
        <v>22404.6</v>
      </c>
      <c r="F316" s="72">
        <v>2.63</v>
      </c>
      <c r="G316" s="71">
        <v>125</v>
      </c>
      <c r="H316" s="72">
        <v>2.5</v>
      </c>
      <c r="I316" s="71">
        <v>4287.8</v>
      </c>
      <c r="J316" s="72">
        <v>24.96</v>
      </c>
    </row>
    <row r="317" spans="1:10" s="83" customFormat="1">
      <c r="A317" s="88"/>
      <c r="B317" s="75"/>
      <c r="C317" s="78"/>
      <c r="D317" s="93"/>
      <c r="E317" s="76"/>
      <c r="F317" s="93"/>
      <c r="G317" s="78"/>
      <c r="H317" s="93"/>
      <c r="I317" s="76"/>
      <c r="J317" s="93"/>
    </row>
    <row r="318" spans="1:10" s="83" customFormat="1" ht="12.95" customHeight="1">
      <c r="A318" s="88" t="s">
        <v>616</v>
      </c>
      <c r="B318" s="75">
        <v>2013</v>
      </c>
      <c r="C318" s="79">
        <v>448</v>
      </c>
      <c r="D318" s="80">
        <v>3.2</v>
      </c>
      <c r="E318" s="60">
        <v>200</v>
      </c>
      <c r="F318" s="81">
        <v>2.1052631578947367</v>
      </c>
      <c r="G318" s="82">
        <v>33</v>
      </c>
      <c r="H318" s="81">
        <v>2.0625</v>
      </c>
      <c r="I318" s="60">
        <v>375</v>
      </c>
      <c r="J318" s="81">
        <v>6.0483870967741939</v>
      </c>
    </row>
    <row r="319" spans="1:10" s="83" customFormat="1">
      <c r="A319" s="88"/>
      <c r="B319" s="75">
        <v>2014</v>
      </c>
      <c r="C319" s="84">
        <v>362</v>
      </c>
      <c r="D319" s="85">
        <v>2.4965517241379311</v>
      </c>
      <c r="E319" s="86">
        <v>177.5</v>
      </c>
      <c r="F319" s="85">
        <v>2.5</v>
      </c>
      <c r="G319" s="87">
        <v>40</v>
      </c>
      <c r="H319" s="85">
        <v>2.2222222222222223</v>
      </c>
      <c r="I319" s="461">
        <v>360</v>
      </c>
      <c r="J319" s="85">
        <v>6</v>
      </c>
    </row>
    <row r="320" spans="1:10" s="83" customFormat="1">
      <c r="A320" s="88"/>
      <c r="B320" s="75">
        <v>2015</v>
      </c>
      <c r="C320" s="449">
        <v>101</v>
      </c>
      <c r="D320" s="450">
        <v>2.1956521739130435</v>
      </c>
      <c r="E320" s="451">
        <v>234</v>
      </c>
      <c r="F320" s="450">
        <v>1.9338842975206612</v>
      </c>
      <c r="G320" s="452">
        <v>25</v>
      </c>
      <c r="H320" s="450">
        <v>2.0833333333333335</v>
      </c>
      <c r="I320" s="451">
        <v>286</v>
      </c>
      <c r="J320" s="81">
        <v>7.0843672456575684</v>
      </c>
    </row>
    <row r="321" spans="1:10" s="83" customFormat="1">
      <c r="A321" s="88"/>
      <c r="B321" s="75">
        <v>2016</v>
      </c>
      <c r="C321" s="453">
        <v>147</v>
      </c>
      <c r="D321" s="454">
        <v>3.5</v>
      </c>
      <c r="E321" s="453">
        <v>730</v>
      </c>
      <c r="F321" s="454">
        <v>4.9800000000000004</v>
      </c>
      <c r="G321" s="453">
        <v>27</v>
      </c>
      <c r="H321" s="454">
        <v>3</v>
      </c>
      <c r="I321" s="453">
        <v>272</v>
      </c>
      <c r="J321" s="454">
        <v>6</v>
      </c>
    </row>
    <row r="322" spans="1:10" s="83" customFormat="1">
      <c r="A322" s="88"/>
      <c r="B322" s="75">
        <v>2017</v>
      </c>
      <c r="C322" s="71">
        <v>148.5</v>
      </c>
      <c r="D322" s="72">
        <v>3.3</v>
      </c>
      <c r="E322" s="71">
        <v>560</v>
      </c>
      <c r="F322" s="72">
        <v>4</v>
      </c>
      <c r="G322" s="71">
        <v>28</v>
      </c>
      <c r="H322" s="72">
        <v>2.8</v>
      </c>
      <c r="I322" s="71">
        <v>275</v>
      </c>
      <c r="J322" s="72">
        <v>5.5</v>
      </c>
    </row>
    <row r="323" spans="1:10" s="83" customFormat="1">
      <c r="A323" s="88"/>
      <c r="B323" s="75"/>
      <c r="C323" s="71"/>
      <c r="D323" s="72"/>
      <c r="E323" s="71"/>
      <c r="F323" s="72"/>
      <c r="G323" s="71"/>
      <c r="H323" s="72"/>
      <c r="I323" s="71"/>
      <c r="J323" s="72"/>
    </row>
    <row r="324" spans="1:10" s="83" customFormat="1">
      <c r="A324" s="42" t="s">
        <v>617</v>
      </c>
      <c r="B324" s="75">
        <v>2013</v>
      </c>
      <c r="C324" s="71" t="s">
        <v>1</v>
      </c>
      <c r="D324" s="72" t="s">
        <v>1</v>
      </c>
      <c r="E324" s="71" t="s">
        <v>1</v>
      </c>
      <c r="F324" s="72" t="s">
        <v>1</v>
      </c>
      <c r="G324" s="71" t="s">
        <v>1</v>
      </c>
      <c r="H324" s="72" t="s">
        <v>1</v>
      </c>
      <c r="I324" s="71" t="s">
        <v>1</v>
      </c>
      <c r="J324" s="72" t="s">
        <v>1</v>
      </c>
    </row>
    <row r="325" spans="1:10" s="83" customFormat="1">
      <c r="A325" s="88"/>
      <c r="B325" s="75">
        <v>2014</v>
      </c>
      <c r="C325" s="71" t="s">
        <v>1</v>
      </c>
      <c r="D325" s="72" t="s">
        <v>1</v>
      </c>
      <c r="E325" s="71" t="s">
        <v>1</v>
      </c>
      <c r="F325" s="72" t="s">
        <v>1</v>
      </c>
      <c r="G325" s="71" t="s">
        <v>1</v>
      </c>
      <c r="H325" s="72" t="s">
        <v>1</v>
      </c>
      <c r="I325" s="71" t="s">
        <v>1</v>
      </c>
      <c r="J325" s="72" t="s">
        <v>1</v>
      </c>
    </row>
    <row r="326" spans="1:10" s="83" customFormat="1">
      <c r="A326" s="88"/>
      <c r="B326" s="75">
        <v>2015</v>
      </c>
      <c r="C326" s="449">
        <v>700.9</v>
      </c>
      <c r="D326" s="450">
        <v>4.3</v>
      </c>
      <c r="E326" s="451">
        <v>2200</v>
      </c>
      <c r="F326" s="450">
        <v>4</v>
      </c>
      <c r="G326" s="452">
        <v>10.4</v>
      </c>
      <c r="H326" s="450">
        <v>4</v>
      </c>
      <c r="I326" s="451">
        <v>700</v>
      </c>
      <c r="J326" s="81">
        <v>14</v>
      </c>
    </row>
    <row r="327" spans="1:10" s="83" customFormat="1">
      <c r="A327" s="88"/>
      <c r="B327" s="75">
        <v>2016</v>
      </c>
      <c r="C327" s="453">
        <v>787.5</v>
      </c>
      <c r="D327" s="454">
        <v>4.5</v>
      </c>
      <c r="E327" s="453">
        <v>3360</v>
      </c>
      <c r="F327" s="454">
        <v>6</v>
      </c>
      <c r="G327" s="453">
        <v>144</v>
      </c>
      <c r="H327" s="454">
        <v>4.8</v>
      </c>
      <c r="I327" s="453">
        <v>672</v>
      </c>
      <c r="J327" s="454">
        <v>12</v>
      </c>
    </row>
    <row r="328" spans="1:10" s="83" customFormat="1">
      <c r="A328" s="88"/>
      <c r="B328" s="75">
        <v>2017</v>
      </c>
      <c r="C328" s="71">
        <v>765</v>
      </c>
      <c r="D328" s="72">
        <v>4.5</v>
      </c>
      <c r="E328" s="71">
        <v>1980</v>
      </c>
      <c r="F328" s="72">
        <v>3.6</v>
      </c>
      <c r="G328" s="71">
        <v>112.5</v>
      </c>
      <c r="H328" s="72">
        <v>4.5</v>
      </c>
      <c r="I328" s="71">
        <v>660</v>
      </c>
      <c r="J328" s="72">
        <v>12</v>
      </c>
    </row>
    <row r="329" spans="1:10" s="83" customFormat="1">
      <c r="A329" s="88"/>
      <c r="B329" s="75"/>
      <c r="C329" s="78"/>
      <c r="D329" s="93"/>
      <c r="E329" s="76"/>
      <c r="F329" s="93"/>
      <c r="G329" s="78"/>
      <c r="H329" s="93"/>
      <c r="I329" s="76"/>
      <c r="J329" s="93"/>
    </row>
    <row r="330" spans="1:10" s="83" customFormat="1" ht="12.95" customHeight="1">
      <c r="A330" s="88" t="s">
        <v>618</v>
      </c>
      <c r="B330" s="75">
        <v>2013</v>
      </c>
      <c r="C330" s="79">
        <v>1395</v>
      </c>
      <c r="D330" s="80">
        <v>4.5</v>
      </c>
      <c r="E330" s="60">
        <v>12600</v>
      </c>
      <c r="F330" s="81">
        <v>4</v>
      </c>
      <c r="G330" s="82">
        <v>40</v>
      </c>
      <c r="H330" s="81">
        <v>4</v>
      </c>
      <c r="I330" s="60">
        <v>3500</v>
      </c>
      <c r="J330" s="81">
        <v>10</v>
      </c>
    </row>
    <row r="331" spans="1:10" s="83" customFormat="1">
      <c r="A331" s="88"/>
      <c r="B331" s="75">
        <v>2014</v>
      </c>
      <c r="C331" s="84">
        <v>616</v>
      </c>
      <c r="D331" s="85">
        <v>2.2000000000000002</v>
      </c>
      <c r="E331" s="86">
        <v>3080</v>
      </c>
      <c r="F331" s="85">
        <v>3.9487179487179489</v>
      </c>
      <c r="G331" s="87">
        <v>41</v>
      </c>
      <c r="H331" s="85">
        <v>1.7826086956521738</v>
      </c>
      <c r="I331" s="461">
        <v>5280</v>
      </c>
      <c r="J331" s="85">
        <v>11</v>
      </c>
    </row>
    <row r="332" spans="1:10" s="83" customFormat="1">
      <c r="A332" s="88"/>
      <c r="B332" s="75">
        <v>2015</v>
      </c>
      <c r="C332" s="449">
        <v>851</v>
      </c>
      <c r="D332" s="450">
        <v>3.7</v>
      </c>
      <c r="E332" s="451">
        <v>2604</v>
      </c>
      <c r="F332" s="450">
        <v>4.2</v>
      </c>
      <c r="G332" s="452">
        <v>150</v>
      </c>
      <c r="H332" s="450">
        <v>3.1914893617021276</v>
      </c>
      <c r="I332" s="451">
        <v>4500</v>
      </c>
      <c r="J332" s="81">
        <v>37.5</v>
      </c>
    </row>
    <row r="333" spans="1:10" s="83" customFormat="1">
      <c r="A333" s="88"/>
      <c r="B333" s="75">
        <v>2016</v>
      </c>
      <c r="C333" s="453">
        <v>875</v>
      </c>
      <c r="D333" s="454">
        <v>3.5</v>
      </c>
      <c r="E333" s="453">
        <v>3256</v>
      </c>
      <c r="F333" s="454">
        <v>5.92</v>
      </c>
      <c r="G333" s="453">
        <v>123</v>
      </c>
      <c r="H333" s="454">
        <v>3</v>
      </c>
      <c r="I333" s="453">
        <v>2145</v>
      </c>
      <c r="J333" s="454">
        <v>19.5</v>
      </c>
    </row>
    <row r="334" spans="1:10" s="83" customFormat="1">
      <c r="A334" s="88"/>
      <c r="B334" s="75">
        <v>2017</v>
      </c>
      <c r="C334" s="71">
        <v>690</v>
      </c>
      <c r="D334" s="72">
        <v>3</v>
      </c>
      <c r="E334" s="71">
        <v>2028</v>
      </c>
      <c r="F334" s="72">
        <v>3.9</v>
      </c>
      <c r="G334" s="71">
        <v>87.5</v>
      </c>
      <c r="H334" s="72">
        <v>2.5</v>
      </c>
      <c r="I334" s="71">
        <v>1665</v>
      </c>
      <c r="J334" s="72">
        <v>18.5</v>
      </c>
    </row>
    <row r="335" spans="1:10" s="83" customFormat="1">
      <c r="A335" s="88"/>
      <c r="B335" s="75"/>
      <c r="C335" s="78"/>
      <c r="D335" s="93"/>
      <c r="E335" s="76"/>
      <c r="F335" s="93"/>
      <c r="G335" s="78"/>
      <c r="H335" s="93"/>
      <c r="I335" s="76"/>
      <c r="J335" s="93"/>
    </row>
    <row r="336" spans="1:10" s="83" customFormat="1" ht="12.95" customHeight="1">
      <c r="A336" s="69" t="s">
        <v>822</v>
      </c>
      <c r="B336" s="75">
        <v>2013</v>
      </c>
      <c r="C336" s="79">
        <v>23</v>
      </c>
      <c r="D336" s="80">
        <v>1.5333333333333334</v>
      </c>
      <c r="E336" s="60">
        <v>65</v>
      </c>
      <c r="F336" s="81">
        <v>5</v>
      </c>
      <c r="G336" s="82">
        <v>21</v>
      </c>
      <c r="H336" s="81">
        <v>1.4</v>
      </c>
      <c r="I336" s="60">
        <v>1280</v>
      </c>
      <c r="J336" s="81">
        <v>8</v>
      </c>
    </row>
    <row r="337" spans="1:10" s="83" customFormat="1">
      <c r="A337" s="88"/>
      <c r="B337" s="75">
        <v>2014</v>
      </c>
      <c r="C337" s="84">
        <v>80</v>
      </c>
      <c r="D337" s="85">
        <v>2.2857142857142856</v>
      </c>
      <c r="E337" s="86">
        <v>120</v>
      </c>
      <c r="F337" s="85">
        <v>8</v>
      </c>
      <c r="G337" s="87">
        <v>39</v>
      </c>
      <c r="H337" s="85">
        <v>1.95</v>
      </c>
      <c r="I337" s="461">
        <v>1530</v>
      </c>
      <c r="J337" s="85">
        <v>9</v>
      </c>
    </row>
    <row r="338" spans="1:10" s="83" customFormat="1">
      <c r="A338" s="88"/>
      <c r="B338" s="75">
        <v>2015</v>
      </c>
      <c r="C338" s="449">
        <v>60</v>
      </c>
      <c r="D338" s="450">
        <v>2</v>
      </c>
      <c r="E338" s="451">
        <v>120</v>
      </c>
      <c r="F338" s="450">
        <v>6</v>
      </c>
      <c r="G338" s="452">
        <v>57</v>
      </c>
      <c r="H338" s="450">
        <v>1.9</v>
      </c>
      <c r="I338" s="451">
        <v>840</v>
      </c>
      <c r="J338" s="81">
        <v>6</v>
      </c>
    </row>
    <row r="339" spans="1:10" s="83" customFormat="1">
      <c r="A339" s="88"/>
      <c r="B339" s="75">
        <v>2016</v>
      </c>
      <c r="C339" s="453">
        <v>140</v>
      </c>
      <c r="D339" s="454">
        <v>4</v>
      </c>
      <c r="E339" s="453">
        <v>100</v>
      </c>
      <c r="F339" s="454">
        <v>5</v>
      </c>
      <c r="G339" s="453">
        <v>87</v>
      </c>
      <c r="H339" s="454">
        <v>2.9</v>
      </c>
      <c r="I339" s="453">
        <v>1280</v>
      </c>
      <c r="J339" s="454">
        <v>8</v>
      </c>
    </row>
    <row r="340" spans="1:10" s="83" customFormat="1">
      <c r="A340" s="88"/>
      <c r="B340" s="75">
        <v>2017</v>
      </c>
      <c r="C340" s="71">
        <v>105</v>
      </c>
      <c r="D340" s="72">
        <v>3.5</v>
      </c>
      <c r="E340" s="71">
        <v>160</v>
      </c>
      <c r="F340" s="72">
        <v>4</v>
      </c>
      <c r="G340" s="71">
        <v>73</v>
      </c>
      <c r="H340" s="72">
        <v>2.92</v>
      </c>
      <c r="I340" s="71">
        <v>1020</v>
      </c>
      <c r="J340" s="72">
        <v>6</v>
      </c>
    </row>
    <row r="341" spans="1:10" s="83" customFormat="1">
      <c r="A341" s="88"/>
      <c r="B341" s="75"/>
      <c r="C341" s="78"/>
      <c r="D341" s="93"/>
      <c r="E341" s="76"/>
      <c r="F341" s="93"/>
      <c r="G341" s="78"/>
      <c r="H341" s="93"/>
      <c r="I341" s="76"/>
      <c r="J341" s="93"/>
    </row>
    <row r="342" spans="1:10" s="83" customFormat="1" ht="12.95" customHeight="1">
      <c r="A342" s="88" t="s">
        <v>619</v>
      </c>
      <c r="B342" s="75">
        <v>2013</v>
      </c>
      <c r="C342" s="79">
        <v>4658</v>
      </c>
      <c r="D342" s="80">
        <v>3.4503703703703703</v>
      </c>
      <c r="E342" s="60">
        <v>5162</v>
      </c>
      <c r="F342" s="81">
        <v>1.7498305084745762</v>
      </c>
      <c r="G342" s="82">
        <v>16</v>
      </c>
      <c r="H342" s="81">
        <v>3.2</v>
      </c>
      <c r="I342" s="60">
        <v>1789</v>
      </c>
      <c r="J342" s="81">
        <v>6.7509433962264147</v>
      </c>
    </row>
    <row r="343" spans="1:10" s="83" customFormat="1">
      <c r="A343" s="88"/>
      <c r="B343" s="75">
        <v>2014</v>
      </c>
      <c r="C343" s="84">
        <v>4257</v>
      </c>
      <c r="D343" s="85">
        <v>2.58</v>
      </c>
      <c r="E343" s="86">
        <v>5955</v>
      </c>
      <c r="F343" s="85">
        <v>2.1498194945848375</v>
      </c>
      <c r="G343" s="87">
        <v>36</v>
      </c>
      <c r="H343" s="85">
        <v>3.6</v>
      </c>
      <c r="I343" s="461">
        <v>497</v>
      </c>
      <c r="J343" s="85">
        <v>1.9490196078431372</v>
      </c>
    </row>
    <row r="344" spans="1:10" s="83" customFormat="1">
      <c r="A344" s="88"/>
      <c r="B344" s="75">
        <v>2015</v>
      </c>
      <c r="C344" s="449">
        <v>4056</v>
      </c>
      <c r="D344" s="450">
        <v>2.6</v>
      </c>
      <c r="E344" s="451">
        <v>7035</v>
      </c>
      <c r="F344" s="450">
        <v>2.1</v>
      </c>
      <c r="G344" s="452">
        <v>28</v>
      </c>
      <c r="H344" s="450">
        <v>3.5</v>
      </c>
      <c r="I344" s="451">
        <v>1238</v>
      </c>
      <c r="J344" s="81">
        <v>4.5018181818181819</v>
      </c>
    </row>
    <row r="345" spans="1:10" s="83" customFormat="1">
      <c r="A345" s="88"/>
      <c r="B345" s="75">
        <v>2016</v>
      </c>
      <c r="C345" s="453">
        <v>7200</v>
      </c>
      <c r="D345" s="454">
        <v>4.5</v>
      </c>
      <c r="E345" s="453">
        <v>23443.5</v>
      </c>
      <c r="F345" s="454">
        <v>6</v>
      </c>
      <c r="G345" s="453">
        <v>60</v>
      </c>
      <c r="H345" s="454">
        <v>5</v>
      </c>
      <c r="I345" s="453">
        <v>1419</v>
      </c>
      <c r="J345" s="454">
        <v>4.55</v>
      </c>
    </row>
    <row r="346" spans="1:10" s="83" customFormat="1">
      <c r="A346" s="88"/>
      <c r="B346" s="75">
        <v>2017</v>
      </c>
      <c r="C346" s="71">
        <v>8250</v>
      </c>
      <c r="D346" s="72">
        <v>5</v>
      </c>
      <c r="E346" s="71">
        <v>15917</v>
      </c>
      <c r="F346" s="72">
        <v>4</v>
      </c>
      <c r="G346" s="71">
        <v>50</v>
      </c>
      <c r="H346" s="72">
        <v>5</v>
      </c>
      <c r="I346" s="71">
        <v>1404</v>
      </c>
      <c r="J346" s="72">
        <v>4.5</v>
      </c>
    </row>
    <row r="347" spans="1:10" s="83" customFormat="1">
      <c r="A347" s="88"/>
      <c r="B347" s="75"/>
      <c r="C347" s="89"/>
      <c r="D347" s="89"/>
      <c r="E347" s="89"/>
      <c r="F347" s="89"/>
      <c r="G347" s="89"/>
      <c r="H347" s="89"/>
      <c r="I347" s="76"/>
      <c r="J347" s="93"/>
    </row>
    <row r="348" spans="1:10" s="83" customFormat="1" ht="12.95" customHeight="1">
      <c r="A348" s="88" t="s">
        <v>620</v>
      </c>
      <c r="B348" s="75">
        <v>2013</v>
      </c>
      <c r="C348" s="89" t="s">
        <v>1</v>
      </c>
      <c r="D348" s="89" t="s">
        <v>1</v>
      </c>
      <c r="E348" s="89" t="s">
        <v>1</v>
      </c>
      <c r="F348" s="89" t="s">
        <v>1</v>
      </c>
      <c r="G348" s="89" t="s">
        <v>1</v>
      </c>
      <c r="H348" s="89" t="s">
        <v>1</v>
      </c>
      <c r="I348" s="60">
        <v>1587</v>
      </c>
      <c r="J348" s="81">
        <v>10.012618296529968</v>
      </c>
    </row>
    <row r="349" spans="1:10" s="83" customFormat="1">
      <c r="A349" s="88"/>
      <c r="B349" s="75">
        <v>2014</v>
      </c>
      <c r="C349" s="89" t="s">
        <v>1</v>
      </c>
      <c r="D349" s="89" t="s">
        <v>1</v>
      </c>
      <c r="E349" s="89" t="s">
        <v>1</v>
      </c>
      <c r="F349" s="89" t="s">
        <v>1</v>
      </c>
      <c r="G349" s="89" t="s">
        <v>1</v>
      </c>
      <c r="H349" s="89" t="s">
        <v>1</v>
      </c>
      <c r="I349" s="461">
        <v>949</v>
      </c>
      <c r="J349" s="85">
        <v>5.9685534591194971</v>
      </c>
    </row>
    <row r="350" spans="1:10" s="83" customFormat="1">
      <c r="A350" s="88"/>
      <c r="B350" s="75">
        <v>2015</v>
      </c>
      <c r="C350" s="89" t="s">
        <v>1</v>
      </c>
      <c r="D350" s="89" t="s">
        <v>1</v>
      </c>
      <c r="E350" s="89" t="s">
        <v>1</v>
      </c>
      <c r="F350" s="89" t="s">
        <v>1</v>
      </c>
      <c r="G350" s="89" t="s">
        <v>1</v>
      </c>
      <c r="H350" s="89" t="s">
        <v>1</v>
      </c>
      <c r="I350" s="451">
        <v>1581.6</v>
      </c>
      <c r="J350" s="81">
        <v>9.9097744360902258</v>
      </c>
    </row>
    <row r="351" spans="1:10" s="83" customFormat="1">
      <c r="A351" s="88"/>
      <c r="B351" s="75">
        <v>2016</v>
      </c>
      <c r="C351" s="89" t="s">
        <v>1</v>
      </c>
      <c r="D351" s="89" t="s">
        <v>1</v>
      </c>
      <c r="E351" s="89" t="s">
        <v>1</v>
      </c>
      <c r="F351" s="89" t="s">
        <v>1</v>
      </c>
      <c r="G351" s="89" t="s">
        <v>1</v>
      </c>
      <c r="H351" s="89" t="s">
        <v>1</v>
      </c>
      <c r="I351" s="453">
        <v>1580</v>
      </c>
      <c r="J351" s="454">
        <v>10</v>
      </c>
    </row>
    <row r="352" spans="1:10" s="83" customFormat="1">
      <c r="A352" s="88"/>
      <c r="B352" s="75">
        <v>2017</v>
      </c>
      <c r="C352" s="71">
        <v>0</v>
      </c>
      <c r="D352" s="72">
        <v>0</v>
      </c>
      <c r="E352" s="71">
        <v>0</v>
      </c>
      <c r="F352" s="72">
        <v>0</v>
      </c>
      <c r="G352" s="71">
        <v>0</v>
      </c>
      <c r="H352" s="72">
        <v>0</v>
      </c>
      <c r="I352" s="71">
        <v>942</v>
      </c>
      <c r="J352" s="72">
        <v>6</v>
      </c>
    </row>
    <row r="353" spans="1:10" s="83" customFormat="1">
      <c r="A353" s="88"/>
      <c r="B353" s="75"/>
      <c r="C353" s="71"/>
      <c r="D353" s="71"/>
      <c r="E353" s="71"/>
      <c r="F353" s="71"/>
      <c r="G353" s="78"/>
      <c r="H353" s="93"/>
      <c r="I353" s="76"/>
      <c r="J353" s="93"/>
    </row>
    <row r="354" spans="1:10" s="83" customFormat="1" ht="12.95" customHeight="1">
      <c r="A354" s="88" t="s">
        <v>621</v>
      </c>
      <c r="B354" s="75">
        <v>2013</v>
      </c>
      <c r="C354" s="71" t="s">
        <v>1</v>
      </c>
      <c r="D354" s="71" t="s">
        <v>1</v>
      </c>
      <c r="E354" s="71" t="s">
        <v>1</v>
      </c>
      <c r="F354" s="71" t="s">
        <v>1</v>
      </c>
      <c r="G354" s="82">
        <v>36</v>
      </c>
      <c r="H354" s="81">
        <v>1.2</v>
      </c>
      <c r="I354" s="60">
        <v>390</v>
      </c>
      <c r="J354" s="81">
        <v>13</v>
      </c>
    </row>
    <row r="355" spans="1:10" s="83" customFormat="1">
      <c r="A355" s="88"/>
      <c r="B355" s="75">
        <v>2014</v>
      </c>
      <c r="C355" s="71" t="s">
        <v>1</v>
      </c>
      <c r="D355" s="71" t="s">
        <v>1</v>
      </c>
      <c r="E355" s="71" t="s">
        <v>1</v>
      </c>
      <c r="F355" s="71" t="s">
        <v>1</v>
      </c>
      <c r="G355" s="87">
        <v>45</v>
      </c>
      <c r="H355" s="85">
        <v>0.9</v>
      </c>
      <c r="I355" s="461">
        <v>245</v>
      </c>
      <c r="J355" s="85">
        <v>7</v>
      </c>
    </row>
    <row r="356" spans="1:10" s="83" customFormat="1">
      <c r="A356" s="88"/>
      <c r="B356" s="75">
        <v>2015</v>
      </c>
      <c r="C356" s="71" t="s">
        <v>1</v>
      </c>
      <c r="D356" s="71" t="s">
        <v>1</v>
      </c>
      <c r="E356" s="71" t="s">
        <v>1</v>
      </c>
      <c r="F356" s="71" t="s">
        <v>1</v>
      </c>
      <c r="G356" s="452">
        <v>60</v>
      </c>
      <c r="H356" s="450">
        <v>1.2</v>
      </c>
      <c r="I356" s="451">
        <v>300</v>
      </c>
      <c r="J356" s="81">
        <v>10</v>
      </c>
    </row>
    <row r="357" spans="1:10" s="83" customFormat="1">
      <c r="A357" s="88"/>
      <c r="B357" s="75">
        <v>2016</v>
      </c>
      <c r="C357" s="71" t="s">
        <v>1</v>
      </c>
      <c r="D357" s="71" t="s">
        <v>1</v>
      </c>
      <c r="E357" s="71" t="s">
        <v>1</v>
      </c>
      <c r="F357" s="71" t="s">
        <v>1</v>
      </c>
      <c r="G357" s="453">
        <v>100</v>
      </c>
      <c r="H357" s="454">
        <v>2</v>
      </c>
      <c r="I357" s="453">
        <v>300</v>
      </c>
      <c r="J357" s="454">
        <v>10</v>
      </c>
    </row>
    <row r="358" spans="1:10" s="83" customFormat="1">
      <c r="A358" s="88"/>
      <c r="B358" s="75">
        <v>2017</v>
      </c>
      <c r="C358" s="71">
        <v>0</v>
      </c>
      <c r="D358" s="72">
        <v>0</v>
      </c>
      <c r="E358" s="71">
        <v>0</v>
      </c>
      <c r="F358" s="72">
        <v>0</v>
      </c>
      <c r="G358" s="71">
        <v>50</v>
      </c>
      <c r="H358" s="72">
        <v>1</v>
      </c>
      <c r="I358" s="71">
        <v>375</v>
      </c>
      <c r="J358" s="72">
        <v>15</v>
      </c>
    </row>
    <row r="359" spans="1:10" s="83" customFormat="1">
      <c r="A359" s="88"/>
      <c r="B359" s="75"/>
      <c r="C359" s="78"/>
      <c r="D359" s="93"/>
      <c r="E359" s="71"/>
      <c r="F359" s="72"/>
      <c r="G359" s="71"/>
      <c r="H359" s="72"/>
      <c r="I359" s="76"/>
      <c r="J359" s="93"/>
    </row>
    <row r="360" spans="1:10" s="83" customFormat="1" ht="12.95" customHeight="1">
      <c r="A360" s="88" t="s">
        <v>622</v>
      </c>
      <c r="B360" s="75">
        <v>2013</v>
      </c>
      <c r="C360" s="79">
        <v>23</v>
      </c>
      <c r="D360" s="80">
        <v>2.2999999999999998</v>
      </c>
      <c r="E360" s="60">
        <v>7.8</v>
      </c>
      <c r="F360" s="81">
        <v>1.3</v>
      </c>
      <c r="G360" s="82">
        <v>10</v>
      </c>
      <c r="H360" s="81">
        <v>2</v>
      </c>
      <c r="I360" s="60">
        <v>60</v>
      </c>
      <c r="J360" s="81">
        <v>2</v>
      </c>
    </row>
    <row r="361" spans="1:10" s="83" customFormat="1">
      <c r="A361" s="88"/>
      <c r="B361" s="75">
        <v>2014</v>
      </c>
      <c r="C361" s="84">
        <v>24</v>
      </c>
      <c r="D361" s="85">
        <v>2</v>
      </c>
      <c r="E361" s="86">
        <v>234</v>
      </c>
      <c r="F361" s="85">
        <v>13</v>
      </c>
      <c r="G361" s="87">
        <v>12</v>
      </c>
      <c r="H361" s="85">
        <v>2</v>
      </c>
      <c r="I361" s="461">
        <v>30</v>
      </c>
      <c r="J361" s="85">
        <v>1</v>
      </c>
    </row>
    <row r="362" spans="1:10" s="83" customFormat="1">
      <c r="A362" s="88"/>
      <c r="B362" s="75">
        <v>2015</v>
      </c>
      <c r="C362" s="449">
        <v>30</v>
      </c>
      <c r="D362" s="450">
        <v>2</v>
      </c>
      <c r="E362" s="451">
        <v>47.5</v>
      </c>
      <c r="F362" s="450">
        <v>2.5</v>
      </c>
      <c r="G362" s="452">
        <v>12</v>
      </c>
      <c r="H362" s="450">
        <v>2</v>
      </c>
      <c r="I362" s="451">
        <v>70</v>
      </c>
      <c r="J362" s="81">
        <v>2</v>
      </c>
    </row>
    <row r="363" spans="1:10" s="83" customFormat="1">
      <c r="A363" s="88"/>
      <c r="B363" s="75">
        <v>2016</v>
      </c>
      <c r="C363" s="453">
        <v>10</v>
      </c>
      <c r="D363" s="454">
        <v>1</v>
      </c>
      <c r="E363" s="453">
        <v>25</v>
      </c>
      <c r="F363" s="454">
        <v>2.5</v>
      </c>
      <c r="G363" s="453">
        <v>18</v>
      </c>
      <c r="H363" s="454">
        <v>3</v>
      </c>
      <c r="I363" s="453">
        <v>35</v>
      </c>
      <c r="J363" s="454">
        <v>1</v>
      </c>
    </row>
    <row r="364" spans="1:10" s="83" customFormat="1">
      <c r="A364" s="88"/>
      <c r="B364" s="75">
        <v>2017</v>
      </c>
      <c r="C364" s="71">
        <v>30</v>
      </c>
      <c r="D364" s="72">
        <v>3</v>
      </c>
      <c r="E364" s="71">
        <v>36</v>
      </c>
      <c r="F364" s="72">
        <v>2</v>
      </c>
      <c r="G364" s="71">
        <v>15</v>
      </c>
      <c r="H364" s="72">
        <v>3</v>
      </c>
      <c r="I364" s="71">
        <v>30</v>
      </c>
      <c r="J364" s="72">
        <v>1</v>
      </c>
    </row>
    <row r="365" spans="1:10" s="83" customFormat="1">
      <c r="A365" s="88"/>
      <c r="B365" s="75"/>
      <c r="C365" s="78"/>
      <c r="D365" s="93"/>
      <c r="E365" s="76"/>
      <c r="F365" s="93"/>
      <c r="G365" s="78"/>
      <c r="H365" s="93"/>
      <c r="I365" s="76"/>
      <c r="J365" s="93"/>
    </row>
    <row r="366" spans="1:10" s="83" customFormat="1" ht="12.95" customHeight="1">
      <c r="A366" s="88" t="s">
        <v>623</v>
      </c>
      <c r="B366" s="75">
        <v>2013</v>
      </c>
      <c r="C366" s="79">
        <v>773.4</v>
      </c>
      <c r="D366" s="80">
        <v>3.9702258726899382</v>
      </c>
      <c r="E366" s="60">
        <v>5815.6</v>
      </c>
      <c r="F366" s="81">
        <v>3.9964266080263884</v>
      </c>
      <c r="G366" s="82">
        <v>180</v>
      </c>
      <c r="H366" s="81">
        <v>4</v>
      </c>
      <c r="I366" s="60">
        <v>900</v>
      </c>
      <c r="J366" s="81">
        <v>10</v>
      </c>
    </row>
    <row r="367" spans="1:10" s="83" customFormat="1">
      <c r="A367" s="88"/>
      <c r="B367" s="75">
        <v>2014</v>
      </c>
      <c r="C367" s="84">
        <v>568</v>
      </c>
      <c r="D367" s="85">
        <v>3.0374331550802141</v>
      </c>
      <c r="E367" s="86">
        <v>7214.8</v>
      </c>
      <c r="F367" s="85">
        <v>5.9958447602426661</v>
      </c>
      <c r="G367" s="87">
        <v>165</v>
      </c>
      <c r="H367" s="85">
        <v>3.3</v>
      </c>
      <c r="I367" s="461">
        <v>340</v>
      </c>
      <c r="J367" s="85">
        <v>4</v>
      </c>
    </row>
    <row r="368" spans="1:10" s="83" customFormat="1">
      <c r="A368" s="88"/>
      <c r="B368" s="75">
        <v>2015</v>
      </c>
      <c r="C368" s="449">
        <v>841</v>
      </c>
      <c r="D368" s="450">
        <v>2.9</v>
      </c>
      <c r="E368" s="451">
        <v>5200</v>
      </c>
      <c r="F368" s="450">
        <v>4</v>
      </c>
      <c r="G368" s="452">
        <v>190</v>
      </c>
      <c r="H368" s="450">
        <v>2.7941176470588234</v>
      </c>
      <c r="I368" s="451">
        <v>540</v>
      </c>
      <c r="J368" s="81">
        <v>6</v>
      </c>
    </row>
    <row r="369" spans="1:10" s="83" customFormat="1">
      <c r="A369" s="88"/>
      <c r="B369" s="75">
        <v>2016</v>
      </c>
      <c r="C369" s="453">
        <v>1360</v>
      </c>
      <c r="D369" s="454">
        <v>4</v>
      </c>
      <c r="E369" s="453">
        <v>8450</v>
      </c>
      <c r="F369" s="454">
        <v>6.5</v>
      </c>
      <c r="G369" s="453">
        <v>280</v>
      </c>
      <c r="H369" s="454">
        <v>3.5</v>
      </c>
      <c r="I369" s="453">
        <v>540</v>
      </c>
      <c r="J369" s="454">
        <v>6</v>
      </c>
    </row>
    <row r="370" spans="1:10" s="83" customFormat="1">
      <c r="A370" s="88"/>
      <c r="B370" s="75">
        <v>2017</v>
      </c>
      <c r="C370" s="71">
        <v>1160</v>
      </c>
      <c r="D370" s="72">
        <v>4</v>
      </c>
      <c r="E370" s="71">
        <v>4320</v>
      </c>
      <c r="F370" s="72">
        <v>3.2</v>
      </c>
      <c r="G370" s="71">
        <v>228</v>
      </c>
      <c r="H370" s="72">
        <v>3.8</v>
      </c>
      <c r="I370" s="71">
        <v>475</v>
      </c>
      <c r="J370" s="72">
        <v>5</v>
      </c>
    </row>
    <row r="371" spans="1:10" s="83" customFormat="1">
      <c r="A371" s="88"/>
      <c r="B371" s="75"/>
      <c r="C371" s="78"/>
      <c r="D371" s="93"/>
      <c r="E371" s="76"/>
      <c r="F371" s="93"/>
      <c r="G371" s="78"/>
      <c r="H371" s="93"/>
      <c r="I371" s="76"/>
      <c r="J371" s="93"/>
    </row>
    <row r="372" spans="1:10" s="83" customFormat="1" ht="12.95" customHeight="1">
      <c r="A372" s="88" t="s">
        <v>624</v>
      </c>
      <c r="B372" s="75">
        <v>2013</v>
      </c>
      <c r="C372" s="79">
        <v>9100</v>
      </c>
      <c r="D372" s="80">
        <v>3.8348082595870205</v>
      </c>
      <c r="E372" s="60">
        <v>3848</v>
      </c>
      <c r="F372" s="81">
        <v>0.72303645246148063</v>
      </c>
      <c r="G372" s="82">
        <v>1520</v>
      </c>
      <c r="H372" s="81">
        <v>3.8</v>
      </c>
      <c r="I372" s="60">
        <v>1600</v>
      </c>
      <c r="J372" s="81">
        <v>20</v>
      </c>
    </row>
    <row r="373" spans="1:10" s="83" customFormat="1">
      <c r="A373" s="88"/>
      <c r="B373" s="75">
        <v>2014</v>
      </c>
      <c r="C373" s="84">
        <v>7112</v>
      </c>
      <c r="D373" s="85">
        <v>3.5225359088657751</v>
      </c>
      <c r="E373" s="86">
        <v>35338</v>
      </c>
      <c r="F373" s="85">
        <v>7.9455874086565483</v>
      </c>
      <c r="G373" s="87">
        <v>889</v>
      </c>
      <c r="H373" s="85">
        <v>3.5</v>
      </c>
      <c r="I373" s="461">
        <v>1260</v>
      </c>
      <c r="J373" s="85">
        <v>20</v>
      </c>
    </row>
    <row r="374" spans="1:10" s="83" customFormat="1">
      <c r="A374" s="88"/>
      <c r="B374" s="75">
        <v>2015</v>
      </c>
      <c r="C374" s="449">
        <v>8520</v>
      </c>
      <c r="D374" s="450">
        <v>3.5221165770979743</v>
      </c>
      <c r="E374" s="451">
        <v>15585</v>
      </c>
      <c r="F374" s="450">
        <v>3.0380116959064329</v>
      </c>
      <c r="G374" s="452">
        <v>1505</v>
      </c>
      <c r="H374" s="450">
        <v>3.5</v>
      </c>
      <c r="I374" s="451">
        <v>1404</v>
      </c>
      <c r="J374" s="81">
        <v>18</v>
      </c>
    </row>
    <row r="375" spans="1:10" s="83" customFormat="1">
      <c r="A375" s="88"/>
      <c r="B375" s="75">
        <v>2016</v>
      </c>
      <c r="C375" s="453">
        <v>12205</v>
      </c>
      <c r="D375" s="454">
        <v>4.01</v>
      </c>
      <c r="E375" s="453">
        <v>33600</v>
      </c>
      <c r="F375" s="454">
        <v>7</v>
      </c>
      <c r="G375" s="453">
        <v>2000</v>
      </c>
      <c r="H375" s="454">
        <v>0.4</v>
      </c>
      <c r="I375" s="453">
        <v>2100</v>
      </c>
      <c r="J375" s="454">
        <v>30</v>
      </c>
    </row>
    <row r="376" spans="1:10" s="83" customFormat="1">
      <c r="A376" s="88"/>
      <c r="B376" s="75">
        <v>2017</v>
      </c>
      <c r="C376" s="71">
        <v>12037</v>
      </c>
      <c r="D376" s="72">
        <v>4.03</v>
      </c>
      <c r="E376" s="71">
        <v>26448</v>
      </c>
      <c r="F376" s="72">
        <v>5.15</v>
      </c>
      <c r="G376" s="71">
        <v>1839</v>
      </c>
      <c r="H376" s="72">
        <v>4</v>
      </c>
      <c r="I376" s="71">
        <v>2010</v>
      </c>
      <c r="J376" s="72">
        <v>30</v>
      </c>
    </row>
    <row r="377" spans="1:10" s="83" customFormat="1">
      <c r="A377" s="88"/>
      <c r="B377" s="75"/>
      <c r="C377" s="78"/>
      <c r="D377" s="93"/>
      <c r="E377" s="76"/>
      <c r="F377" s="93"/>
      <c r="G377" s="78"/>
      <c r="H377" s="93"/>
      <c r="I377" s="76"/>
      <c r="J377" s="93"/>
    </row>
    <row r="378" spans="1:10" s="83" customFormat="1" ht="12.95" customHeight="1">
      <c r="A378" s="88" t="s">
        <v>625</v>
      </c>
      <c r="B378" s="75">
        <v>2013</v>
      </c>
      <c r="C378" s="79">
        <v>36</v>
      </c>
      <c r="D378" s="80">
        <v>4</v>
      </c>
      <c r="E378" s="60">
        <v>1150</v>
      </c>
      <c r="F378" s="81">
        <v>5</v>
      </c>
      <c r="G378" s="82">
        <v>38</v>
      </c>
      <c r="H378" s="81">
        <v>2.5333333333333332</v>
      </c>
      <c r="I378" s="60">
        <v>113</v>
      </c>
      <c r="J378" s="81">
        <v>4.5199999999999996</v>
      </c>
    </row>
    <row r="379" spans="1:10" s="83" customFormat="1">
      <c r="A379" s="88"/>
      <c r="B379" s="75">
        <v>2014</v>
      </c>
      <c r="C379" s="84">
        <v>14</v>
      </c>
      <c r="D379" s="85">
        <v>2</v>
      </c>
      <c r="E379" s="86">
        <v>758</v>
      </c>
      <c r="F379" s="85">
        <v>3.8477157360406093</v>
      </c>
      <c r="G379" s="87">
        <v>22</v>
      </c>
      <c r="H379" s="85">
        <v>1.375</v>
      </c>
      <c r="I379" s="461">
        <v>81</v>
      </c>
      <c r="J379" s="85">
        <v>3</v>
      </c>
    </row>
    <row r="380" spans="1:10" s="83" customFormat="1">
      <c r="A380" s="88"/>
      <c r="B380" s="75">
        <v>2015</v>
      </c>
      <c r="C380" s="449">
        <v>24</v>
      </c>
      <c r="D380" s="450">
        <v>3</v>
      </c>
      <c r="E380" s="451">
        <v>414</v>
      </c>
      <c r="F380" s="450">
        <v>1.8</v>
      </c>
      <c r="G380" s="452">
        <v>34.5</v>
      </c>
      <c r="H380" s="450">
        <v>2.2999999999999998</v>
      </c>
      <c r="I380" s="451">
        <v>144</v>
      </c>
      <c r="J380" s="81">
        <v>4.8</v>
      </c>
    </row>
    <row r="381" spans="1:10" s="83" customFormat="1">
      <c r="A381" s="88"/>
      <c r="B381" s="75">
        <v>2016</v>
      </c>
      <c r="C381" s="453">
        <v>24</v>
      </c>
      <c r="D381" s="454">
        <v>2.4</v>
      </c>
      <c r="E381" s="453">
        <v>950</v>
      </c>
      <c r="F381" s="454">
        <v>3.8</v>
      </c>
      <c r="G381" s="453">
        <v>34</v>
      </c>
      <c r="H381" s="454">
        <v>1.7</v>
      </c>
      <c r="I381" s="453">
        <v>175</v>
      </c>
      <c r="J381" s="454">
        <v>5</v>
      </c>
    </row>
    <row r="382" spans="1:10" s="83" customFormat="1">
      <c r="A382" s="88"/>
      <c r="B382" s="75">
        <v>2017</v>
      </c>
      <c r="C382" s="71">
        <v>45.6</v>
      </c>
      <c r="D382" s="72">
        <v>3.8</v>
      </c>
      <c r="E382" s="71">
        <v>675</v>
      </c>
      <c r="F382" s="72">
        <v>2.5</v>
      </c>
      <c r="G382" s="71">
        <v>46</v>
      </c>
      <c r="H382" s="72">
        <v>2.2999999999999998</v>
      </c>
      <c r="I382" s="71">
        <v>200</v>
      </c>
      <c r="J382" s="72">
        <v>5</v>
      </c>
    </row>
    <row r="383" spans="1:10" s="83" customFormat="1">
      <c r="A383" s="88"/>
      <c r="B383" s="75"/>
      <c r="C383" s="78"/>
      <c r="D383" s="93"/>
      <c r="E383" s="76"/>
      <c r="F383" s="93"/>
      <c r="G383" s="78"/>
      <c r="H383" s="93"/>
      <c r="I383" s="76"/>
      <c r="J383" s="93"/>
    </row>
    <row r="384" spans="1:10" s="83" customFormat="1" ht="12.95" customHeight="1">
      <c r="A384" s="88" t="s">
        <v>626</v>
      </c>
      <c r="B384" s="75">
        <v>2013</v>
      </c>
      <c r="C384" s="79">
        <v>475</v>
      </c>
      <c r="D384" s="80">
        <v>2.5</v>
      </c>
      <c r="E384" s="60">
        <v>175</v>
      </c>
      <c r="F384" s="81">
        <v>2.5</v>
      </c>
      <c r="G384" s="82">
        <v>110</v>
      </c>
      <c r="H384" s="81">
        <v>2</v>
      </c>
      <c r="I384" s="60">
        <v>750</v>
      </c>
      <c r="J384" s="81">
        <v>6</v>
      </c>
    </row>
    <row r="385" spans="1:10" s="83" customFormat="1" ht="12.95" customHeight="1">
      <c r="A385" s="88"/>
      <c r="B385" s="75">
        <v>2014</v>
      </c>
      <c r="C385" s="84">
        <v>475</v>
      </c>
      <c r="D385" s="85">
        <v>2.5</v>
      </c>
      <c r="E385" s="86">
        <v>955</v>
      </c>
      <c r="F385" s="85">
        <v>4.7750000000000004</v>
      </c>
      <c r="G385" s="87">
        <v>11</v>
      </c>
      <c r="H385" s="85">
        <v>0.2</v>
      </c>
      <c r="I385" s="461">
        <v>625</v>
      </c>
      <c r="J385" s="85">
        <v>5</v>
      </c>
    </row>
    <row r="386" spans="1:10" s="83" customFormat="1" ht="12.95" customHeight="1">
      <c r="A386" s="88"/>
      <c r="B386" s="75">
        <v>2015</v>
      </c>
      <c r="C386" s="449">
        <v>475</v>
      </c>
      <c r="D386" s="450">
        <v>2.5</v>
      </c>
      <c r="E386" s="449">
        <v>175</v>
      </c>
      <c r="F386" s="450">
        <v>2.5</v>
      </c>
      <c r="G386" s="452">
        <v>110</v>
      </c>
      <c r="H386" s="450">
        <v>2</v>
      </c>
      <c r="I386" s="449">
        <v>750</v>
      </c>
      <c r="J386" s="458">
        <v>6</v>
      </c>
    </row>
    <row r="387" spans="1:10" s="83" customFormat="1" ht="12.95" customHeight="1">
      <c r="A387" s="457"/>
      <c r="B387" s="75">
        <v>2016</v>
      </c>
      <c r="C387" s="333">
        <v>476</v>
      </c>
      <c r="D387" s="475">
        <v>2.5099999999999998</v>
      </c>
      <c r="E387" s="333">
        <v>175</v>
      </c>
      <c r="F387" s="475">
        <v>2.5</v>
      </c>
      <c r="G387" s="333">
        <v>110</v>
      </c>
      <c r="H387" s="475">
        <v>2</v>
      </c>
      <c r="I387" s="333">
        <v>750</v>
      </c>
      <c r="J387" s="475">
        <v>6.52</v>
      </c>
    </row>
    <row r="388" spans="1:10" s="83" customFormat="1">
      <c r="A388" s="459"/>
      <c r="B388" s="460">
        <v>2017</v>
      </c>
      <c r="C388" s="484">
        <v>380</v>
      </c>
      <c r="D388" s="635">
        <v>2</v>
      </c>
      <c r="E388" s="484">
        <v>175</v>
      </c>
      <c r="F388" s="635">
        <v>2.5</v>
      </c>
      <c r="G388" s="484">
        <v>110</v>
      </c>
      <c r="H388" s="635">
        <v>2</v>
      </c>
      <c r="I388" s="484">
        <v>750</v>
      </c>
      <c r="J388" s="635">
        <v>6</v>
      </c>
    </row>
    <row r="389" spans="1:10">
      <c r="A389" s="74"/>
    </row>
  </sheetData>
  <mergeCells count="7">
    <mergeCell ref="I3:J3"/>
    <mergeCell ref="A2:J2"/>
    <mergeCell ref="A4:B5"/>
    <mergeCell ref="C4:D4"/>
    <mergeCell ref="E4:F4"/>
    <mergeCell ref="G4:H4"/>
    <mergeCell ref="I4:J4"/>
  </mergeCells>
  <hyperlinks>
    <hyperlink ref="I3" location="'Листа табела'!A1" display="Листа табела"/>
    <hyperlink ref="I3:J3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 alignWithMargins="0"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9"/>
  <sheetViews>
    <sheetView zoomScale="110" zoomScaleNormal="110" workbookViewId="0">
      <pane ySplit="5" topLeftCell="A6" activePane="bottomLeft" state="frozen"/>
      <selection activeCell="B5" sqref="B5:J387"/>
      <selection pane="bottomLeft" activeCell="B6" sqref="B6:J388"/>
    </sheetView>
  </sheetViews>
  <sheetFormatPr defaultRowHeight="12"/>
  <cols>
    <col min="1" max="1" width="21.28515625" style="66" customWidth="1"/>
    <col min="2" max="2" width="5.7109375" style="66" customWidth="1"/>
    <col min="3" max="3" width="10.5703125" style="66" customWidth="1"/>
    <col min="4" max="4" width="8" style="66" customWidth="1"/>
    <col min="5" max="5" width="11.28515625" style="66" customWidth="1"/>
    <col min="6" max="6" width="8" style="73" customWidth="1"/>
    <col min="7" max="7" width="10" style="66" customWidth="1"/>
    <col min="8" max="8" width="8" style="73" customWidth="1"/>
    <col min="9" max="9" width="10" style="66" customWidth="1"/>
    <col min="10" max="10" width="8" style="66" customWidth="1"/>
    <col min="11" max="16384" width="9.140625" style="66"/>
  </cols>
  <sheetData>
    <row r="2" spans="1:10">
      <c r="A2" s="870" t="s">
        <v>1153</v>
      </c>
      <c r="B2" s="870"/>
      <c r="C2" s="870"/>
      <c r="D2" s="870"/>
      <c r="E2" s="870"/>
      <c r="F2" s="870"/>
      <c r="G2" s="870"/>
      <c r="H2" s="870"/>
      <c r="I2" s="870"/>
      <c r="J2" s="870"/>
    </row>
    <row r="3" spans="1:10" ht="15.75" customHeight="1" thickBot="1">
      <c r="A3" s="67"/>
      <c r="F3" s="66"/>
      <c r="H3" s="66"/>
      <c r="I3" s="780" t="s">
        <v>887</v>
      </c>
      <c r="J3" s="780"/>
    </row>
    <row r="4" spans="1:10" ht="20.25" customHeight="1">
      <c r="A4" s="871" t="s">
        <v>825</v>
      </c>
      <c r="B4" s="872"/>
      <c r="C4" s="875" t="s">
        <v>999</v>
      </c>
      <c r="D4" s="875"/>
      <c r="E4" s="875" t="s">
        <v>1154</v>
      </c>
      <c r="F4" s="875"/>
      <c r="G4" s="875" t="s">
        <v>1155</v>
      </c>
      <c r="H4" s="875"/>
      <c r="I4" s="875" t="s">
        <v>1156</v>
      </c>
      <c r="J4" s="876"/>
    </row>
    <row r="5" spans="1:10" ht="53.25" customHeight="1" thickBot="1">
      <c r="A5" s="873"/>
      <c r="B5" s="874"/>
      <c r="C5" s="448" t="s">
        <v>1157</v>
      </c>
      <c r="D5" s="448" t="s">
        <v>1158</v>
      </c>
      <c r="E5" s="620" t="s">
        <v>1157</v>
      </c>
      <c r="F5" s="620" t="s">
        <v>1158</v>
      </c>
      <c r="G5" s="620" t="s">
        <v>1157</v>
      </c>
      <c r="H5" s="620" t="s">
        <v>1158</v>
      </c>
      <c r="I5" s="620" t="s">
        <v>1157</v>
      </c>
      <c r="J5" s="620" t="s">
        <v>1158</v>
      </c>
    </row>
    <row r="6" spans="1:10" s="73" customFormat="1" ht="14.1" customHeight="1">
      <c r="A6" s="462" t="s">
        <v>815</v>
      </c>
      <c r="B6" s="70">
        <v>2013</v>
      </c>
      <c r="C6" s="79">
        <v>9070.7999999999993</v>
      </c>
      <c r="D6" s="80">
        <v>21.300357870809577</v>
      </c>
      <c r="E6" s="79">
        <v>2407</v>
      </c>
      <c r="F6" s="80">
        <v>12.388442257609601</v>
      </c>
      <c r="G6" s="79">
        <v>18613.5</v>
      </c>
      <c r="H6" s="80">
        <v>25.964089530669806</v>
      </c>
      <c r="I6" s="79">
        <v>44</v>
      </c>
      <c r="J6" s="80">
        <v>10</v>
      </c>
    </row>
    <row r="7" spans="1:10" s="73" customFormat="1" ht="14.1" customHeight="1">
      <c r="A7" s="463"/>
      <c r="B7" s="70">
        <v>2014</v>
      </c>
      <c r="C7" s="79">
        <v>4276.6000000000004</v>
      </c>
      <c r="D7" s="80">
        <v>10.098562880473027</v>
      </c>
      <c r="E7" s="79">
        <v>1390.9</v>
      </c>
      <c r="F7" s="80">
        <v>7.056107954545455</v>
      </c>
      <c r="G7" s="79">
        <v>230.4</v>
      </c>
      <c r="H7" s="80">
        <v>0.31783299696927475</v>
      </c>
      <c r="I7" s="79">
        <v>45</v>
      </c>
      <c r="J7" s="80">
        <v>10</v>
      </c>
    </row>
    <row r="8" spans="1:10" s="73" customFormat="1" ht="14.1" customHeight="1">
      <c r="A8" s="463"/>
      <c r="B8" s="70">
        <v>2015</v>
      </c>
      <c r="C8" s="79">
        <v>8809</v>
      </c>
      <c r="D8" s="80">
        <v>17.403690386818919</v>
      </c>
      <c r="E8" s="79">
        <v>2263.16</v>
      </c>
      <c r="F8" s="80">
        <v>11.490863302412251</v>
      </c>
      <c r="G8" s="79">
        <v>9341</v>
      </c>
      <c r="H8" s="80">
        <v>12.891873054867403</v>
      </c>
      <c r="I8" s="79">
        <v>45</v>
      </c>
      <c r="J8" s="80">
        <v>10</v>
      </c>
    </row>
    <row r="9" spans="1:10" s="73" customFormat="1" ht="14.1" customHeight="1">
      <c r="A9" s="463"/>
      <c r="B9" s="70">
        <v>2016</v>
      </c>
      <c r="C9" s="333">
        <v>6349.5</v>
      </c>
      <c r="D9" s="475">
        <v>12.54</v>
      </c>
      <c r="E9" s="333">
        <v>3218</v>
      </c>
      <c r="F9" s="475">
        <v>16.34</v>
      </c>
      <c r="G9" s="333">
        <v>17951.3</v>
      </c>
      <c r="H9" s="475">
        <v>24.78</v>
      </c>
      <c r="I9" s="333">
        <v>32</v>
      </c>
      <c r="J9" s="475">
        <v>7.11</v>
      </c>
    </row>
    <row r="10" spans="1:10" s="73" customFormat="1" ht="14.1" customHeight="1">
      <c r="A10" s="463"/>
      <c r="B10" s="70">
        <v>2017</v>
      </c>
      <c r="C10" s="470">
        <v>7049.8</v>
      </c>
      <c r="D10" s="471">
        <v>14.4</v>
      </c>
      <c r="E10" s="470">
        <v>2441.0700000000002</v>
      </c>
      <c r="F10" s="471">
        <v>9.81</v>
      </c>
      <c r="G10" s="470">
        <v>3250.2</v>
      </c>
      <c r="H10" s="471">
        <v>4.4800000000000004</v>
      </c>
      <c r="I10" s="470">
        <v>36.799999999999997</v>
      </c>
      <c r="J10" s="471">
        <v>8</v>
      </c>
    </row>
    <row r="11" spans="1:10" s="73" customFormat="1" ht="14.1" customHeight="1">
      <c r="A11" s="463"/>
      <c r="B11" s="70"/>
      <c r="C11" s="472"/>
      <c r="D11" s="473"/>
      <c r="E11" s="472"/>
      <c r="F11" s="473"/>
      <c r="G11" s="472"/>
      <c r="H11" s="473"/>
      <c r="I11" s="472"/>
      <c r="J11" s="473"/>
    </row>
    <row r="12" spans="1:10" s="73" customFormat="1" ht="14.1" customHeight="1">
      <c r="A12" s="463" t="s">
        <v>571</v>
      </c>
      <c r="B12" s="70">
        <v>2013</v>
      </c>
      <c r="C12" s="366">
        <v>24</v>
      </c>
      <c r="D12" s="474">
        <v>12</v>
      </c>
      <c r="E12" s="366">
        <v>24</v>
      </c>
      <c r="F12" s="474">
        <v>8.5714285714285712</v>
      </c>
      <c r="G12" s="366">
        <v>85</v>
      </c>
      <c r="H12" s="474">
        <v>10</v>
      </c>
      <c r="I12" s="366">
        <v>49.5</v>
      </c>
      <c r="J12" s="474">
        <v>15</v>
      </c>
    </row>
    <row r="13" spans="1:10" s="73" customFormat="1" ht="14.1" customHeight="1">
      <c r="A13" s="463"/>
      <c r="B13" s="70">
        <v>2014</v>
      </c>
      <c r="C13" s="366">
        <v>16</v>
      </c>
      <c r="D13" s="474">
        <v>8</v>
      </c>
      <c r="E13" s="366">
        <v>16.8</v>
      </c>
      <c r="F13" s="474">
        <v>6</v>
      </c>
      <c r="G13" s="366">
        <v>68</v>
      </c>
      <c r="H13" s="474">
        <v>8</v>
      </c>
      <c r="I13" s="366">
        <v>49.5</v>
      </c>
      <c r="J13" s="474">
        <v>15</v>
      </c>
    </row>
    <row r="14" spans="1:10" s="73" customFormat="1" ht="14.1" customHeight="1">
      <c r="A14" s="463"/>
      <c r="B14" s="70">
        <v>2015</v>
      </c>
      <c r="C14" s="366">
        <v>33</v>
      </c>
      <c r="D14" s="474">
        <v>15</v>
      </c>
      <c r="E14" s="366">
        <v>28</v>
      </c>
      <c r="F14" s="474">
        <v>10</v>
      </c>
      <c r="G14" s="366">
        <v>72</v>
      </c>
      <c r="H14" s="474">
        <v>8</v>
      </c>
      <c r="I14" s="366">
        <v>35</v>
      </c>
      <c r="J14" s="474">
        <v>10</v>
      </c>
    </row>
    <row r="15" spans="1:10" s="73" customFormat="1" ht="14.1" customHeight="1">
      <c r="A15" s="463"/>
      <c r="B15" s="70">
        <v>2016</v>
      </c>
      <c r="C15" s="333">
        <v>33</v>
      </c>
      <c r="D15" s="475">
        <v>15</v>
      </c>
      <c r="E15" s="333">
        <v>28</v>
      </c>
      <c r="F15" s="475">
        <v>10</v>
      </c>
      <c r="G15" s="333">
        <v>90</v>
      </c>
      <c r="H15" s="475">
        <v>10</v>
      </c>
      <c r="I15" s="333">
        <v>35</v>
      </c>
      <c r="J15" s="475">
        <v>10</v>
      </c>
    </row>
    <row r="16" spans="1:10" s="73" customFormat="1" ht="14.1" customHeight="1">
      <c r="A16" s="463"/>
      <c r="B16" s="70">
        <v>2017</v>
      </c>
      <c r="C16" s="470">
        <v>11</v>
      </c>
      <c r="D16" s="471">
        <v>5</v>
      </c>
      <c r="E16" s="470">
        <v>14</v>
      </c>
      <c r="F16" s="471">
        <v>5</v>
      </c>
      <c r="G16" s="470">
        <v>45</v>
      </c>
      <c r="H16" s="471">
        <v>5</v>
      </c>
      <c r="I16" s="470">
        <v>17.5</v>
      </c>
      <c r="J16" s="471">
        <v>5</v>
      </c>
    </row>
    <row r="17" spans="1:10" s="73" customFormat="1" ht="14.1" customHeight="1">
      <c r="A17" s="463"/>
      <c r="B17" s="70"/>
      <c r="C17" s="472"/>
      <c r="D17" s="473"/>
      <c r="E17" s="472"/>
      <c r="F17" s="473"/>
      <c r="G17" s="472"/>
      <c r="H17" s="473"/>
      <c r="I17" s="472"/>
      <c r="J17" s="473"/>
    </row>
    <row r="18" spans="1:10" s="73" customFormat="1" ht="14.1" customHeight="1">
      <c r="A18" s="464" t="s">
        <v>816</v>
      </c>
      <c r="B18" s="70">
        <v>2013</v>
      </c>
      <c r="C18" s="366">
        <v>1248</v>
      </c>
      <c r="D18" s="474">
        <v>20.003205641929796</v>
      </c>
      <c r="E18" s="366">
        <v>578</v>
      </c>
      <c r="F18" s="474">
        <v>15.005192107995848</v>
      </c>
      <c r="G18" s="366">
        <v>4966</v>
      </c>
      <c r="H18" s="474">
        <v>19.99879185711697</v>
      </c>
      <c r="I18" s="366">
        <v>98</v>
      </c>
      <c r="J18" s="474">
        <v>9.9341104916370995</v>
      </c>
    </row>
    <row r="19" spans="1:10" s="73" customFormat="1" ht="14.1" customHeight="1">
      <c r="A19" s="463"/>
      <c r="B19" s="70">
        <v>2014</v>
      </c>
      <c r="C19" s="366">
        <v>474.1</v>
      </c>
      <c r="D19" s="474">
        <v>7.998987683482369</v>
      </c>
      <c r="E19" s="366">
        <v>182.9</v>
      </c>
      <c r="F19" s="474">
        <v>4.9980871181067936</v>
      </c>
      <c r="G19" s="366">
        <v>1179.4000000000001</v>
      </c>
      <c r="H19" s="474">
        <v>4.9995972852788695</v>
      </c>
      <c r="I19" s="366">
        <v>65</v>
      </c>
      <c r="J19" s="474">
        <v>6.9362928182691279</v>
      </c>
    </row>
    <row r="20" spans="1:10" s="73" customFormat="1" ht="14.1" customHeight="1">
      <c r="A20" s="463"/>
      <c r="B20" s="70">
        <v>2015</v>
      </c>
      <c r="C20" s="366">
        <v>592.70000000000005</v>
      </c>
      <c r="D20" s="474">
        <v>10</v>
      </c>
      <c r="E20" s="366">
        <v>439.1</v>
      </c>
      <c r="F20" s="474">
        <v>11.999234847242718</v>
      </c>
      <c r="G20" s="366">
        <v>2831</v>
      </c>
      <c r="H20" s="474">
        <v>12.00089868969347</v>
      </c>
      <c r="I20" s="366">
        <v>94</v>
      </c>
      <c r="J20" s="474">
        <v>10.0309465371892</v>
      </c>
    </row>
    <row r="21" spans="1:10" s="73" customFormat="1" ht="14.1" customHeight="1">
      <c r="A21" s="463"/>
      <c r="B21" s="70">
        <v>2016</v>
      </c>
      <c r="C21" s="333">
        <v>1185.4000000000001</v>
      </c>
      <c r="D21" s="475">
        <v>20</v>
      </c>
      <c r="E21" s="333">
        <v>915</v>
      </c>
      <c r="F21" s="475">
        <v>25</v>
      </c>
      <c r="G21" s="333">
        <v>3538</v>
      </c>
      <c r="H21" s="475">
        <v>15</v>
      </c>
      <c r="I21" s="333">
        <v>75</v>
      </c>
      <c r="J21" s="475">
        <v>8</v>
      </c>
    </row>
    <row r="22" spans="1:10" s="73" customFormat="1" ht="14.1" customHeight="1">
      <c r="A22" s="463"/>
      <c r="B22" s="70">
        <v>2017</v>
      </c>
      <c r="C22" s="470">
        <v>296</v>
      </c>
      <c r="D22" s="471">
        <v>4.99</v>
      </c>
      <c r="E22" s="470">
        <v>548</v>
      </c>
      <c r="F22" s="471">
        <v>14.98</v>
      </c>
      <c r="G22" s="470">
        <v>1651</v>
      </c>
      <c r="H22" s="471">
        <v>7</v>
      </c>
      <c r="I22" s="470">
        <v>93</v>
      </c>
      <c r="J22" s="471">
        <v>9.92</v>
      </c>
    </row>
    <row r="23" spans="1:10" s="73" customFormat="1" ht="14.1" customHeight="1">
      <c r="A23" s="463"/>
      <c r="B23" s="70"/>
      <c r="C23" s="472"/>
      <c r="D23" s="473"/>
      <c r="E23" s="472"/>
      <c r="F23" s="473"/>
      <c r="G23" s="472"/>
      <c r="H23" s="473"/>
      <c r="I23" s="472"/>
      <c r="J23" s="473"/>
    </row>
    <row r="24" spans="1:10" s="73" customFormat="1" ht="14.1" customHeight="1">
      <c r="A24" s="463" t="s">
        <v>572</v>
      </c>
      <c r="B24" s="70">
        <v>2013</v>
      </c>
      <c r="C24" s="366">
        <v>40</v>
      </c>
      <c r="D24" s="474">
        <v>10.899182561307901</v>
      </c>
      <c r="E24" s="366">
        <v>35</v>
      </c>
      <c r="F24" s="474">
        <v>10</v>
      </c>
      <c r="G24" s="366">
        <v>134</v>
      </c>
      <c r="H24" s="474">
        <v>13.958333333333332</v>
      </c>
      <c r="I24" s="366">
        <v>76</v>
      </c>
      <c r="J24" s="474">
        <v>20.994475138121548</v>
      </c>
    </row>
    <row r="25" spans="1:10" s="73" customFormat="1" ht="14.1" customHeight="1">
      <c r="A25" s="463"/>
      <c r="B25" s="70">
        <v>2014</v>
      </c>
      <c r="C25" s="366">
        <v>10</v>
      </c>
      <c r="D25" s="474">
        <v>2.7247956403269753</v>
      </c>
      <c r="E25" s="366">
        <v>7</v>
      </c>
      <c r="F25" s="474">
        <v>2</v>
      </c>
      <c r="G25" s="366">
        <v>48</v>
      </c>
      <c r="H25" s="474">
        <v>5</v>
      </c>
      <c r="I25" s="366">
        <v>76</v>
      </c>
      <c r="J25" s="474">
        <v>20.994475138121548</v>
      </c>
    </row>
    <row r="26" spans="1:10" s="73" customFormat="1" ht="14.1" customHeight="1">
      <c r="A26" s="463"/>
      <c r="B26" s="70">
        <v>2015</v>
      </c>
      <c r="C26" s="366">
        <v>48</v>
      </c>
      <c r="D26" s="474">
        <v>11.009174311926607</v>
      </c>
      <c r="E26" s="366">
        <v>38</v>
      </c>
      <c r="F26" s="474">
        <v>10</v>
      </c>
      <c r="G26" s="366">
        <v>134</v>
      </c>
      <c r="H26" s="474">
        <v>13.958333333333332</v>
      </c>
      <c r="I26" s="366">
        <v>79</v>
      </c>
      <c r="J26" s="474">
        <v>20.982735723771579</v>
      </c>
    </row>
    <row r="27" spans="1:10" s="73" customFormat="1" ht="14.1" customHeight="1">
      <c r="A27" s="463"/>
      <c r="B27" s="70">
        <v>2016</v>
      </c>
      <c r="C27" s="333">
        <v>47.9</v>
      </c>
      <c r="D27" s="475">
        <v>10.99</v>
      </c>
      <c r="E27" s="333">
        <v>38</v>
      </c>
      <c r="F27" s="475">
        <v>10</v>
      </c>
      <c r="G27" s="333">
        <v>1344</v>
      </c>
      <c r="H27" s="475">
        <v>140</v>
      </c>
      <c r="I27" s="333">
        <v>79</v>
      </c>
      <c r="J27" s="475">
        <v>20.98</v>
      </c>
    </row>
    <row r="28" spans="1:10" s="73" customFormat="1" ht="14.1" customHeight="1">
      <c r="A28" s="463"/>
      <c r="B28" s="70">
        <v>2017</v>
      </c>
      <c r="C28" s="470">
        <v>47.9</v>
      </c>
      <c r="D28" s="471">
        <v>10.99</v>
      </c>
      <c r="E28" s="470">
        <v>37.9</v>
      </c>
      <c r="F28" s="471">
        <v>9.99</v>
      </c>
      <c r="G28" s="470">
        <v>134.19999999999999</v>
      </c>
      <c r="H28" s="471">
        <v>13.99</v>
      </c>
      <c r="I28" s="470">
        <v>79</v>
      </c>
      <c r="J28" s="471">
        <v>20.98</v>
      </c>
    </row>
    <row r="29" spans="1:10" s="73" customFormat="1" ht="14.1" customHeight="1">
      <c r="A29" s="463"/>
      <c r="B29" s="70"/>
      <c r="C29" s="472"/>
      <c r="D29" s="473"/>
      <c r="E29" s="472"/>
      <c r="F29" s="473"/>
      <c r="G29" s="472"/>
      <c r="H29" s="473"/>
      <c r="I29" s="472"/>
      <c r="J29" s="473"/>
    </row>
    <row r="30" spans="1:10" s="73" customFormat="1" ht="14.1" customHeight="1">
      <c r="A30" s="463" t="s">
        <v>573</v>
      </c>
      <c r="B30" s="70">
        <v>2013</v>
      </c>
      <c r="C30" s="366">
        <v>384</v>
      </c>
      <c r="D30" s="474">
        <v>23.021582733812949</v>
      </c>
      <c r="E30" s="366">
        <v>87</v>
      </c>
      <c r="F30" s="474">
        <v>12.049861495844876</v>
      </c>
      <c r="G30" s="366">
        <v>1504</v>
      </c>
      <c r="H30" s="474">
        <v>12.001276731567188</v>
      </c>
      <c r="I30" s="366">
        <v>10</v>
      </c>
      <c r="J30" s="474">
        <v>8.6206896551724128</v>
      </c>
    </row>
    <row r="31" spans="1:10" s="73" customFormat="1" ht="14.1" customHeight="1">
      <c r="A31" s="463"/>
      <c r="B31" s="70">
        <v>2014</v>
      </c>
      <c r="C31" s="366">
        <v>336.6</v>
      </c>
      <c r="D31" s="474">
        <v>20.179856115107917</v>
      </c>
      <c r="E31" s="366">
        <v>50.5</v>
      </c>
      <c r="F31" s="474">
        <v>6.9944598337950135</v>
      </c>
      <c r="G31" s="366">
        <v>626.6</v>
      </c>
      <c r="H31" s="474">
        <v>5</v>
      </c>
      <c r="I31" s="366">
        <v>8</v>
      </c>
      <c r="J31" s="474">
        <v>6.7796610169491522</v>
      </c>
    </row>
    <row r="32" spans="1:10" s="73" customFormat="1" ht="14.1" customHeight="1">
      <c r="A32" s="463"/>
      <c r="B32" s="70">
        <v>2015</v>
      </c>
      <c r="C32" s="366">
        <v>367.4</v>
      </c>
      <c r="D32" s="474">
        <v>22</v>
      </c>
      <c r="E32" s="366">
        <v>57.9</v>
      </c>
      <c r="F32" s="474">
        <v>7.9972375690607729</v>
      </c>
      <c r="G32" s="366">
        <v>1253.4000000000001</v>
      </c>
      <c r="H32" s="474">
        <v>10</v>
      </c>
      <c r="I32" s="366">
        <v>7</v>
      </c>
      <c r="J32" s="474">
        <v>5.8823529411764701</v>
      </c>
    </row>
    <row r="33" spans="1:10" s="73" customFormat="1" ht="14.1" customHeight="1">
      <c r="A33" s="463"/>
      <c r="B33" s="70">
        <v>2016</v>
      </c>
      <c r="C33" s="333">
        <v>418</v>
      </c>
      <c r="D33" s="475">
        <v>25.03</v>
      </c>
      <c r="E33" s="333">
        <v>72</v>
      </c>
      <c r="F33" s="475">
        <v>9.94</v>
      </c>
      <c r="G33" s="333">
        <v>1379</v>
      </c>
      <c r="H33" s="475">
        <v>11</v>
      </c>
      <c r="I33" s="333">
        <v>6</v>
      </c>
      <c r="J33" s="475">
        <v>5.04</v>
      </c>
    </row>
    <row r="34" spans="1:10" s="73" customFormat="1" ht="14.1" customHeight="1">
      <c r="A34" s="463"/>
      <c r="B34" s="70">
        <v>2017</v>
      </c>
      <c r="C34" s="470">
        <v>436</v>
      </c>
      <c r="D34" s="471">
        <v>26.03</v>
      </c>
      <c r="E34" s="470">
        <v>87</v>
      </c>
      <c r="F34" s="471">
        <v>11.98</v>
      </c>
      <c r="G34" s="470">
        <v>1506</v>
      </c>
      <c r="H34" s="471">
        <v>12</v>
      </c>
      <c r="I34" s="470">
        <v>5</v>
      </c>
      <c r="J34" s="471">
        <v>4.17</v>
      </c>
    </row>
    <row r="35" spans="1:10" s="73" customFormat="1" ht="14.1" customHeight="1">
      <c r="A35" s="463"/>
      <c r="B35" s="70"/>
      <c r="C35" s="472"/>
      <c r="D35" s="473"/>
      <c r="E35" s="472"/>
      <c r="F35" s="473"/>
      <c r="G35" s="472"/>
      <c r="H35" s="473"/>
      <c r="I35" s="472"/>
      <c r="J35" s="473"/>
    </row>
    <row r="36" spans="1:10" s="73" customFormat="1" ht="14.1" customHeight="1">
      <c r="A36" s="463" t="s">
        <v>574</v>
      </c>
      <c r="B36" s="70">
        <v>2013</v>
      </c>
      <c r="C36" s="366">
        <v>24</v>
      </c>
      <c r="D36" s="474">
        <v>30</v>
      </c>
      <c r="E36" s="366">
        <v>26</v>
      </c>
      <c r="F36" s="474">
        <v>34.666666666666664</v>
      </c>
      <c r="G36" s="366">
        <v>4500</v>
      </c>
      <c r="H36" s="474">
        <v>45</v>
      </c>
      <c r="I36" s="366">
        <v>4</v>
      </c>
      <c r="J36" s="474">
        <v>5</v>
      </c>
    </row>
    <row r="37" spans="1:10" s="73" customFormat="1" ht="14.1" customHeight="1">
      <c r="A37" s="463"/>
      <c r="B37" s="70">
        <v>2014</v>
      </c>
      <c r="C37" s="366">
        <v>20</v>
      </c>
      <c r="D37" s="474">
        <v>25</v>
      </c>
      <c r="E37" s="366">
        <v>15</v>
      </c>
      <c r="F37" s="474">
        <v>20</v>
      </c>
      <c r="G37" s="366">
        <v>2500</v>
      </c>
      <c r="H37" s="474">
        <v>25</v>
      </c>
      <c r="I37" s="366">
        <v>4</v>
      </c>
      <c r="J37" s="474">
        <v>5</v>
      </c>
    </row>
    <row r="38" spans="1:10" s="73" customFormat="1" ht="14.1" customHeight="1">
      <c r="A38" s="463"/>
      <c r="B38" s="70">
        <v>2015</v>
      </c>
      <c r="C38" s="366">
        <v>20</v>
      </c>
      <c r="D38" s="474">
        <v>25</v>
      </c>
      <c r="E38" s="366">
        <v>37.5</v>
      </c>
      <c r="F38" s="474">
        <v>50</v>
      </c>
      <c r="G38" s="366">
        <v>2500</v>
      </c>
      <c r="H38" s="474">
        <v>25</v>
      </c>
      <c r="I38" s="366">
        <v>6</v>
      </c>
      <c r="J38" s="474">
        <v>7.5</v>
      </c>
    </row>
    <row r="39" spans="1:10" s="73" customFormat="1" ht="14.1" customHeight="1">
      <c r="A39" s="463"/>
      <c r="B39" s="70">
        <v>2016</v>
      </c>
      <c r="C39" s="333">
        <v>28</v>
      </c>
      <c r="D39" s="475">
        <v>35</v>
      </c>
      <c r="E39" s="333">
        <v>26.2</v>
      </c>
      <c r="F39" s="475">
        <v>34.93</v>
      </c>
      <c r="G39" s="333">
        <v>3500</v>
      </c>
      <c r="H39" s="475">
        <v>35</v>
      </c>
      <c r="I39" s="333">
        <v>6.4</v>
      </c>
      <c r="J39" s="475">
        <v>8</v>
      </c>
    </row>
    <row r="40" spans="1:10" s="73" customFormat="1" ht="14.1" customHeight="1">
      <c r="A40" s="463"/>
      <c r="B40" s="70">
        <v>2017</v>
      </c>
      <c r="C40" s="470">
        <v>250</v>
      </c>
      <c r="D40" s="471">
        <v>25</v>
      </c>
      <c r="E40" s="470">
        <v>250</v>
      </c>
      <c r="F40" s="471">
        <v>25</v>
      </c>
      <c r="G40" s="470">
        <v>500</v>
      </c>
      <c r="H40" s="471">
        <v>5</v>
      </c>
      <c r="I40" s="470">
        <v>8</v>
      </c>
      <c r="J40" s="471">
        <v>80</v>
      </c>
    </row>
    <row r="41" spans="1:10" s="73" customFormat="1" ht="14.1" customHeight="1">
      <c r="A41" s="463"/>
      <c r="B41" s="70"/>
      <c r="C41" s="472"/>
      <c r="D41" s="473"/>
      <c r="E41" s="472"/>
      <c r="F41" s="473"/>
      <c r="G41" s="472"/>
      <c r="H41" s="473"/>
      <c r="I41" s="472"/>
      <c r="J41" s="473"/>
    </row>
    <row r="42" spans="1:10" s="73" customFormat="1" ht="14.1" customHeight="1">
      <c r="A42" s="463" t="s">
        <v>575</v>
      </c>
      <c r="B42" s="70">
        <v>2013</v>
      </c>
      <c r="C42" s="366">
        <v>300</v>
      </c>
      <c r="D42" s="474">
        <v>20</v>
      </c>
      <c r="E42" s="366">
        <v>106</v>
      </c>
      <c r="F42" s="474">
        <v>20</v>
      </c>
      <c r="G42" s="366">
        <v>190</v>
      </c>
      <c r="H42" s="474">
        <v>5</v>
      </c>
      <c r="I42" s="366">
        <v>3.8</v>
      </c>
      <c r="J42" s="474">
        <v>15.2</v>
      </c>
    </row>
    <row r="43" spans="1:10" s="73" customFormat="1" ht="14.1" customHeight="1">
      <c r="A43" s="463"/>
      <c r="B43" s="70">
        <v>2014</v>
      </c>
      <c r="C43" s="199" t="s">
        <v>1</v>
      </c>
      <c r="D43" s="477" t="s">
        <v>1</v>
      </c>
      <c r="E43" s="366">
        <v>22.6</v>
      </c>
      <c r="F43" s="474">
        <v>2</v>
      </c>
      <c r="G43" s="199" t="s">
        <v>1</v>
      </c>
      <c r="H43" s="477" t="s">
        <v>1</v>
      </c>
      <c r="I43" s="199" t="s">
        <v>1</v>
      </c>
      <c r="J43" s="474">
        <v>1</v>
      </c>
    </row>
    <row r="44" spans="1:10" s="73" customFormat="1" ht="14.1" customHeight="1">
      <c r="A44" s="463"/>
      <c r="B44" s="70">
        <v>2015</v>
      </c>
      <c r="C44" s="366">
        <v>360</v>
      </c>
      <c r="D44" s="474">
        <v>8</v>
      </c>
      <c r="E44" s="366">
        <v>45</v>
      </c>
      <c r="F44" s="474">
        <v>3.9823008849557522</v>
      </c>
      <c r="G44" s="366">
        <v>48</v>
      </c>
      <c r="H44" s="474">
        <v>1</v>
      </c>
      <c r="I44" s="366">
        <v>0.5</v>
      </c>
      <c r="J44" s="474">
        <v>2</v>
      </c>
    </row>
    <row r="45" spans="1:10" s="73" customFormat="1" ht="14.1" customHeight="1">
      <c r="A45" s="463"/>
      <c r="B45" s="70">
        <v>2016</v>
      </c>
      <c r="C45" s="333">
        <v>225</v>
      </c>
      <c r="D45" s="475">
        <v>5</v>
      </c>
      <c r="E45" s="333">
        <v>57.5</v>
      </c>
      <c r="F45" s="475">
        <v>5</v>
      </c>
      <c r="G45" s="333">
        <v>48</v>
      </c>
      <c r="H45" s="475">
        <v>1</v>
      </c>
      <c r="I45" s="333">
        <v>1.3</v>
      </c>
      <c r="J45" s="475">
        <v>5.2</v>
      </c>
    </row>
    <row r="46" spans="1:10" s="73" customFormat="1" ht="14.1" customHeight="1">
      <c r="A46" s="463"/>
      <c r="B46" s="70">
        <v>2017</v>
      </c>
      <c r="C46" s="470">
        <v>500</v>
      </c>
      <c r="D46" s="471">
        <v>10.42</v>
      </c>
      <c r="E46" s="470">
        <v>180</v>
      </c>
      <c r="F46" s="471">
        <v>12</v>
      </c>
      <c r="G46" s="470">
        <v>0</v>
      </c>
      <c r="H46" s="471">
        <v>0</v>
      </c>
      <c r="I46" s="470">
        <v>1.5</v>
      </c>
      <c r="J46" s="471">
        <v>5</v>
      </c>
    </row>
    <row r="47" spans="1:10" s="73" customFormat="1" ht="14.1" customHeight="1">
      <c r="A47" s="463"/>
      <c r="B47" s="70"/>
      <c r="C47" s="472"/>
      <c r="D47" s="473"/>
      <c r="E47" s="472"/>
      <c r="F47" s="473"/>
      <c r="G47" s="472"/>
      <c r="H47" s="473"/>
      <c r="I47" s="472"/>
      <c r="J47" s="473"/>
    </row>
    <row r="48" spans="1:10" s="73" customFormat="1" ht="14.1" customHeight="1">
      <c r="A48" s="463" t="s">
        <v>576</v>
      </c>
      <c r="B48" s="70">
        <v>2013</v>
      </c>
      <c r="C48" s="366">
        <v>45</v>
      </c>
      <c r="D48" s="474">
        <v>10.97560975609756</v>
      </c>
      <c r="E48" s="366">
        <v>14</v>
      </c>
      <c r="F48" s="474">
        <v>10</v>
      </c>
      <c r="G48" s="366">
        <v>261</v>
      </c>
      <c r="H48" s="474">
        <v>9.2882562277580067</v>
      </c>
      <c r="I48" s="366">
        <v>2</v>
      </c>
      <c r="J48" s="474">
        <v>10</v>
      </c>
    </row>
    <row r="49" spans="1:10" s="73" customFormat="1" ht="14.1" customHeight="1">
      <c r="A49" s="463"/>
      <c r="B49" s="70">
        <v>2014</v>
      </c>
      <c r="C49" s="366">
        <v>2.5</v>
      </c>
      <c r="D49" s="474">
        <v>0.5</v>
      </c>
      <c r="E49" s="366">
        <v>1.5</v>
      </c>
      <c r="F49" s="474">
        <v>1</v>
      </c>
      <c r="G49" s="366">
        <v>30</v>
      </c>
      <c r="H49" s="474">
        <v>1</v>
      </c>
      <c r="I49" s="199" t="s">
        <v>1</v>
      </c>
      <c r="J49" s="474">
        <v>1.9047619047619047</v>
      </c>
    </row>
    <row r="50" spans="1:10" s="73" customFormat="1" ht="14.1" customHeight="1">
      <c r="A50" s="463"/>
      <c r="B50" s="70">
        <v>2015</v>
      </c>
      <c r="C50" s="366">
        <v>275</v>
      </c>
      <c r="D50" s="474">
        <v>50</v>
      </c>
      <c r="E50" s="366">
        <v>95</v>
      </c>
      <c r="F50" s="474">
        <v>50</v>
      </c>
      <c r="G50" s="366">
        <v>875</v>
      </c>
      <c r="H50" s="474">
        <v>25</v>
      </c>
      <c r="I50" s="366">
        <v>2</v>
      </c>
      <c r="J50" s="474">
        <v>8.695652173913043</v>
      </c>
    </row>
    <row r="51" spans="1:10" s="73" customFormat="1" ht="14.1" customHeight="1">
      <c r="A51" s="463"/>
      <c r="B51" s="70">
        <v>2016</v>
      </c>
      <c r="C51" s="333">
        <v>224</v>
      </c>
      <c r="D51" s="475">
        <v>40</v>
      </c>
      <c r="E51" s="333">
        <v>60</v>
      </c>
      <c r="F51" s="475">
        <v>30</v>
      </c>
      <c r="G51" s="333">
        <v>1080</v>
      </c>
      <c r="H51" s="475">
        <v>30</v>
      </c>
      <c r="I51" s="333">
        <v>3</v>
      </c>
      <c r="J51" s="475">
        <v>12</v>
      </c>
    </row>
    <row r="52" spans="1:10" s="73" customFormat="1" ht="14.1" customHeight="1">
      <c r="A52" s="463"/>
      <c r="B52" s="70">
        <v>2017</v>
      </c>
      <c r="C52" s="470">
        <v>56</v>
      </c>
      <c r="D52" s="471">
        <v>10</v>
      </c>
      <c r="E52" s="470">
        <v>10</v>
      </c>
      <c r="F52" s="471">
        <v>5</v>
      </c>
      <c r="G52" s="470">
        <v>180</v>
      </c>
      <c r="H52" s="471">
        <v>5000</v>
      </c>
      <c r="I52" s="470">
        <v>3</v>
      </c>
      <c r="J52" s="471">
        <v>12</v>
      </c>
    </row>
    <row r="53" spans="1:10" s="73" customFormat="1" ht="14.1" customHeight="1">
      <c r="A53" s="463"/>
      <c r="B53" s="70"/>
      <c r="C53" s="472"/>
      <c r="D53" s="473"/>
      <c r="E53" s="472"/>
      <c r="F53" s="473"/>
      <c r="G53" s="472"/>
      <c r="H53" s="473"/>
      <c r="I53" s="472"/>
      <c r="J53" s="473"/>
    </row>
    <row r="54" spans="1:10" s="73" customFormat="1" ht="14.1" customHeight="1">
      <c r="A54" s="463" t="s">
        <v>577</v>
      </c>
      <c r="B54" s="70">
        <v>2013</v>
      </c>
      <c r="C54" s="366">
        <v>98</v>
      </c>
      <c r="D54" s="474">
        <v>20</v>
      </c>
      <c r="E54" s="366">
        <v>5</v>
      </c>
      <c r="F54" s="474">
        <v>14.705882352941176</v>
      </c>
      <c r="G54" s="366">
        <v>474</v>
      </c>
      <c r="H54" s="474">
        <v>30</v>
      </c>
      <c r="I54" s="366">
        <v>1.6</v>
      </c>
      <c r="J54" s="474">
        <v>10.666666666666668</v>
      </c>
    </row>
    <row r="55" spans="1:10" s="73" customFormat="1" ht="14.1" customHeight="1">
      <c r="A55" s="463"/>
      <c r="B55" s="70">
        <v>2014</v>
      </c>
      <c r="C55" s="366">
        <v>45</v>
      </c>
      <c r="D55" s="474">
        <v>10</v>
      </c>
      <c r="E55" s="366">
        <v>3.2</v>
      </c>
      <c r="F55" s="474">
        <v>10</v>
      </c>
      <c r="G55" s="366">
        <v>135</v>
      </c>
      <c r="H55" s="474">
        <v>10</v>
      </c>
      <c r="I55" s="199" t="s">
        <v>1</v>
      </c>
      <c r="J55" s="477" t="s">
        <v>1</v>
      </c>
    </row>
    <row r="56" spans="1:10" s="73" customFormat="1" ht="14.1" customHeight="1">
      <c r="A56" s="463"/>
      <c r="B56" s="70">
        <v>2015</v>
      </c>
      <c r="C56" s="366">
        <v>60</v>
      </c>
      <c r="D56" s="474">
        <v>15</v>
      </c>
      <c r="E56" s="366">
        <v>3</v>
      </c>
      <c r="F56" s="474">
        <v>10</v>
      </c>
      <c r="G56" s="366">
        <v>156</v>
      </c>
      <c r="H56" s="474">
        <v>12</v>
      </c>
      <c r="I56" s="366">
        <v>1.3</v>
      </c>
      <c r="J56" s="474">
        <v>10</v>
      </c>
    </row>
    <row r="57" spans="1:10" s="73" customFormat="1" ht="14.1" customHeight="1">
      <c r="A57" s="463"/>
      <c r="B57" s="70">
        <v>2016</v>
      </c>
      <c r="C57" s="333">
        <v>60</v>
      </c>
      <c r="D57" s="475">
        <v>15</v>
      </c>
      <c r="E57" s="333">
        <v>3</v>
      </c>
      <c r="F57" s="475">
        <v>9.3800000000000008</v>
      </c>
      <c r="G57" s="333">
        <v>162</v>
      </c>
      <c r="H57" s="475">
        <v>12</v>
      </c>
      <c r="I57" s="333">
        <v>1.3</v>
      </c>
      <c r="J57" s="475">
        <v>10</v>
      </c>
    </row>
    <row r="58" spans="1:10" s="73" customFormat="1" ht="14.1" customHeight="1">
      <c r="A58" s="463"/>
      <c r="B58" s="70">
        <v>2017</v>
      </c>
      <c r="C58" s="470">
        <v>56</v>
      </c>
      <c r="D58" s="471">
        <v>14</v>
      </c>
      <c r="E58" s="470">
        <v>3.8</v>
      </c>
      <c r="F58" s="471">
        <v>11.88</v>
      </c>
      <c r="G58" s="470">
        <v>112</v>
      </c>
      <c r="H58" s="471">
        <v>8</v>
      </c>
      <c r="I58" s="470">
        <v>1.5</v>
      </c>
      <c r="J58" s="471">
        <v>11.54</v>
      </c>
    </row>
    <row r="59" spans="1:10" s="73" customFormat="1" ht="14.1" customHeight="1">
      <c r="A59" s="463"/>
      <c r="B59" s="70"/>
      <c r="C59" s="472"/>
      <c r="D59" s="473"/>
      <c r="E59" s="472"/>
      <c r="F59" s="473"/>
      <c r="G59" s="472"/>
      <c r="H59" s="473"/>
      <c r="I59" s="199"/>
      <c r="J59" s="471"/>
    </row>
    <row r="60" spans="1:10" s="73" customFormat="1" ht="14.1" customHeight="1">
      <c r="A60" s="463" t="s">
        <v>578</v>
      </c>
      <c r="B60" s="70">
        <v>2013</v>
      </c>
      <c r="C60" s="366">
        <v>8</v>
      </c>
      <c r="D60" s="474">
        <v>32</v>
      </c>
      <c r="E60" s="366">
        <v>0.6</v>
      </c>
      <c r="F60" s="474">
        <v>24.999999999999996</v>
      </c>
      <c r="G60" s="366">
        <v>15</v>
      </c>
      <c r="H60" s="474">
        <v>35.714285714285715</v>
      </c>
      <c r="I60" s="199" t="s">
        <v>1</v>
      </c>
      <c r="J60" s="474">
        <v>26.666666666666668</v>
      </c>
    </row>
    <row r="61" spans="1:10" s="73" customFormat="1" ht="14.1" customHeight="1">
      <c r="A61" s="463"/>
      <c r="B61" s="70">
        <v>2014</v>
      </c>
      <c r="C61" s="366">
        <v>8</v>
      </c>
      <c r="D61" s="474">
        <v>32</v>
      </c>
      <c r="E61" s="366">
        <v>0.6</v>
      </c>
      <c r="F61" s="474">
        <v>24.999999999999996</v>
      </c>
      <c r="G61" s="366">
        <v>2</v>
      </c>
      <c r="H61" s="474">
        <v>4.7619047619047628</v>
      </c>
      <c r="I61" s="366">
        <v>0.5</v>
      </c>
      <c r="J61" s="474">
        <v>33.333333333333336</v>
      </c>
    </row>
    <row r="62" spans="1:10" s="73" customFormat="1" ht="14.1" customHeight="1">
      <c r="A62" s="463"/>
      <c r="B62" s="70">
        <v>2015</v>
      </c>
      <c r="C62" s="366">
        <v>8</v>
      </c>
      <c r="D62" s="474">
        <v>32</v>
      </c>
      <c r="E62" s="366">
        <v>0.6</v>
      </c>
      <c r="F62" s="474">
        <v>24.999999999999996</v>
      </c>
      <c r="G62" s="366">
        <v>15</v>
      </c>
      <c r="H62" s="474">
        <v>35.714285714285715</v>
      </c>
      <c r="I62" s="199" t="s">
        <v>1</v>
      </c>
      <c r="J62" s="474">
        <v>26.666666666666668</v>
      </c>
    </row>
    <row r="63" spans="1:10" s="73" customFormat="1" ht="14.1" customHeight="1">
      <c r="A63" s="463"/>
      <c r="B63" s="70">
        <v>2016</v>
      </c>
      <c r="C63" s="333">
        <v>8</v>
      </c>
      <c r="D63" s="475">
        <v>32</v>
      </c>
      <c r="E63" s="333">
        <v>0.6</v>
      </c>
      <c r="F63" s="475">
        <v>25</v>
      </c>
      <c r="G63" s="333">
        <v>15</v>
      </c>
      <c r="H63" s="475">
        <v>35.71</v>
      </c>
      <c r="I63" s="333">
        <v>0.5</v>
      </c>
      <c r="J63" s="475">
        <v>33.33</v>
      </c>
    </row>
    <row r="64" spans="1:10" s="73" customFormat="1" ht="14.1" customHeight="1">
      <c r="A64" s="463"/>
      <c r="B64" s="70">
        <v>2017</v>
      </c>
      <c r="C64" s="470">
        <v>8</v>
      </c>
      <c r="D64" s="471">
        <v>32</v>
      </c>
      <c r="E64" s="470">
        <v>0.6</v>
      </c>
      <c r="F64" s="471">
        <v>25</v>
      </c>
      <c r="G64" s="470">
        <v>15</v>
      </c>
      <c r="H64" s="471">
        <v>35.71</v>
      </c>
      <c r="I64" s="470">
        <v>0.5</v>
      </c>
      <c r="J64" s="471">
        <v>33.33</v>
      </c>
    </row>
    <row r="65" spans="1:10" s="73" customFormat="1" ht="14.1" customHeight="1">
      <c r="A65" s="463"/>
      <c r="B65" s="70"/>
      <c r="C65" s="472"/>
      <c r="D65" s="473"/>
      <c r="E65" s="472"/>
      <c r="F65" s="473"/>
      <c r="G65" s="472"/>
      <c r="H65" s="473"/>
      <c r="I65" s="472"/>
      <c r="J65" s="473"/>
    </row>
    <row r="66" spans="1:10" s="73" customFormat="1" ht="14.1" customHeight="1">
      <c r="A66" s="463" t="s">
        <v>579</v>
      </c>
      <c r="B66" s="70">
        <v>2013</v>
      </c>
      <c r="C66" s="366">
        <v>17493</v>
      </c>
      <c r="D66" s="474">
        <v>15.300700352756671</v>
      </c>
      <c r="E66" s="366">
        <v>5003</v>
      </c>
      <c r="F66" s="474">
        <v>14.27295783728885</v>
      </c>
      <c r="G66" s="366">
        <v>9108</v>
      </c>
      <c r="H66" s="474">
        <v>27.159683912330404</v>
      </c>
      <c r="I66" s="366">
        <v>265</v>
      </c>
      <c r="J66" s="474">
        <v>20</v>
      </c>
    </row>
    <row r="67" spans="1:10" s="73" customFormat="1" ht="14.1" customHeight="1">
      <c r="A67" s="463"/>
      <c r="B67" s="70">
        <v>2014</v>
      </c>
      <c r="C67" s="366">
        <v>11191.5</v>
      </c>
      <c r="D67" s="474">
        <v>9.9694453847387265</v>
      </c>
      <c r="E67" s="366">
        <v>2622.2</v>
      </c>
      <c r="F67" s="474">
        <v>7.4079096428258646</v>
      </c>
      <c r="G67" s="366">
        <v>6303.3</v>
      </c>
      <c r="H67" s="474">
        <v>17.738286196707474</v>
      </c>
      <c r="I67" s="366">
        <v>275</v>
      </c>
      <c r="J67" s="474">
        <v>20</v>
      </c>
    </row>
    <row r="68" spans="1:10" s="73" customFormat="1" ht="14.1" customHeight="1">
      <c r="A68" s="463"/>
      <c r="B68" s="70">
        <v>2015</v>
      </c>
      <c r="C68" s="366">
        <v>13390.2</v>
      </c>
      <c r="D68" s="474">
        <v>11.468593158498775</v>
      </c>
      <c r="E68" s="366">
        <v>2595</v>
      </c>
      <c r="F68" s="474">
        <v>7.3310676238018146</v>
      </c>
      <c r="G68" s="366">
        <v>4822</v>
      </c>
      <c r="H68" s="474">
        <v>13.381434716248091</v>
      </c>
      <c r="I68" s="366">
        <v>135</v>
      </c>
      <c r="J68" s="474">
        <v>10</v>
      </c>
    </row>
    <row r="69" spans="1:10" s="73" customFormat="1" ht="14.1" customHeight="1">
      <c r="A69" s="463"/>
      <c r="B69" s="70">
        <v>2016</v>
      </c>
      <c r="C69" s="333">
        <v>10611</v>
      </c>
      <c r="D69" s="475">
        <v>9.42</v>
      </c>
      <c r="E69" s="333">
        <v>1209.5999999999999</v>
      </c>
      <c r="F69" s="475">
        <v>4.5199999999999996</v>
      </c>
      <c r="G69" s="333">
        <v>2268.1</v>
      </c>
      <c r="H69" s="475">
        <v>6.31</v>
      </c>
      <c r="I69" s="333">
        <v>140</v>
      </c>
      <c r="J69" s="475">
        <v>10</v>
      </c>
    </row>
    <row r="70" spans="1:10" s="73" customFormat="1" ht="14.1" customHeight="1">
      <c r="A70" s="463"/>
      <c r="B70" s="70">
        <v>2017</v>
      </c>
      <c r="C70" s="470">
        <v>8563.5</v>
      </c>
      <c r="D70" s="471">
        <v>7.6</v>
      </c>
      <c r="E70" s="470">
        <v>1221</v>
      </c>
      <c r="F70" s="471">
        <v>4.28</v>
      </c>
      <c r="G70" s="470">
        <v>2304</v>
      </c>
      <c r="H70" s="471">
        <v>6.41</v>
      </c>
      <c r="I70" s="470">
        <v>140</v>
      </c>
      <c r="J70" s="471">
        <v>10</v>
      </c>
    </row>
    <row r="71" spans="1:10" s="73" customFormat="1" ht="14.1" customHeight="1">
      <c r="A71" s="463"/>
      <c r="B71" s="70"/>
      <c r="C71" s="472"/>
      <c r="D71" s="473"/>
      <c r="E71" s="472"/>
      <c r="F71" s="473"/>
      <c r="G71" s="472"/>
      <c r="H71" s="473"/>
      <c r="I71" s="472"/>
      <c r="J71" s="473"/>
    </row>
    <row r="72" spans="1:10" s="73" customFormat="1" ht="14.1" customHeight="1">
      <c r="A72" s="463" t="s">
        <v>580</v>
      </c>
      <c r="B72" s="70">
        <v>2013</v>
      </c>
      <c r="C72" s="366">
        <v>1019</v>
      </c>
      <c r="D72" s="474">
        <v>14.352112676056338</v>
      </c>
      <c r="E72" s="366">
        <v>437</v>
      </c>
      <c r="F72" s="474">
        <v>23</v>
      </c>
      <c r="G72" s="366">
        <v>2550</v>
      </c>
      <c r="H72" s="474">
        <v>15</v>
      </c>
      <c r="I72" s="366">
        <v>160</v>
      </c>
      <c r="J72" s="474">
        <v>8</v>
      </c>
    </row>
    <row r="73" spans="1:10" s="73" customFormat="1" ht="14.1" customHeight="1">
      <c r="A73" s="463"/>
      <c r="B73" s="70">
        <v>2014</v>
      </c>
      <c r="C73" s="366">
        <v>498</v>
      </c>
      <c r="D73" s="474">
        <v>7.0140845070422531</v>
      </c>
      <c r="E73" s="366">
        <v>228</v>
      </c>
      <c r="F73" s="474">
        <v>12</v>
      </c>
      <c r="G73" s="366">
        <v>1020</v>
      </c>
      <c r="H73" s="474">
        <v>6</v>
      </c>
      <c r="I73" s="366">
        <v>120</v>
      </c>
      <c r="J73" s="474">
        <v>6</v>
      </c>
    </row>
    <row r="74" spans="1:10" s="73" customFormat="1" ht="14.1" customHeight="1">
      <c r="A74" s="463"/>
      <c r="B74" s="70">
        <v>2015</v>
      </c>
      <c r="C74" s="366">
        <v>1040</v>
      </c>
      <c r="D74" s="474">
        <v>15.757575757575758</v>
      </c>
      <c r="E74" s="366">
        <v>285</v>
      </c>
      <c r="F74" s="474">
        <v>15</v>
      </c>
      <c r="G74" s="366">
        <v>1360</v>
      </c>
      <c r="H74" s="474">
        <v>8</v>
      </c>
      <c r="I74" s="366">
        <v>300</v>
      </c>
      <c r="J74" s="474">
        <v>15</v>
      </c>
    </row>
    <row r="75" spans="1:10" s="73" customFormat="1" ht="14.1" customHeight="1">
      <c r="A75" s="463"/>
      <c r="B75" s="70">
        <v>2016</v>
      </c>
      <c r="C75" s="333">
        <v>1145.4000000000001</v>
      </c>
      <c r="D75" s="475">
        <v>17.350000000000001</v>
      </c>
      <c r="E75" s="333">
        <v>360</v>
      </c>
      <c r="F75" s="475">
        <v>18</v>
      </c>
      <c r="G75" s="333">
        <v>2890</v>
      </c>
      <c r="H75" s="475">
        <v>17</v>
      </c>
      <c r="I75" s="333">
        <v>180</v>
      </c>
      <c r="J75" s="475">
        <v>9</v>
      </c>
    </row>
    <row r="76" spans="1:10" s="73" customFormat="1" ht="14.1" customHeight="1">
      <c r="A76" s="463"/>
      <c r="B76" s="70">
        <v>2017</v>
      </c>
      <c r="C76" s="470">
        <v>460.9</v>
      </c>
      <c r="D76" s="471">
        <v>9.7899999999999991</v>
      </c>
      <c r="E76" s="470">
        <v>170</v>
      </c>
      <c r="F76" s="471">
        <v>8.5</v>
      </c>
      <c r="G76" s="470">
        <v>918</v>
      </c>
      <c r="H76" s="471">
        <v>5.4</v>
      </c>
      <c r="I76" s="470">
        <v>140</v>
      </c>
      <c r="J76" s="471">
        <v>7</v>
      </c>
    </row>
    <row r="77" spans="1:10" s="73" customFormat="1" ht="14.1" customHeight="1">
      <c r="A77" s="463"/>
      <c r="B77" s="70"/>
      <c r="C77" s="472"/>
      <c r="D77" s="473"/>
      <c r="E77" s="472"/>
      <c r="F77" s="473"/>
      <c r="G77" s="472"/>
      <c r="H77" s="473"/>
      <c r="I77" s="472"/>
      <c r="J77" s="473"/>
    </row>
    <row r="78" spans="1:10" s="73" customFormat="1" ht="14.1" customHeight="1">
      <c r="A78" s="464" t="s">
        <v>817</v>
      </c>
      <c r="B78" s="70">
        <v>2013</v>
      </c>
      <c r="C78" s="366">
        <v>650</v>
      </c>
      <c r="D78" s="474">
        <v>14.997000599880025</v>
      </c>
      <c r="E78" s="366">
        <v>350</v>
      </c>
      <c r="F78" s="474">
        <v>11.164986602016077</v>
      </c>
      <c r="G78" s="366">
        <v>3876</v>
      </c>
      <c r="H78" s="474">
        <v>10.000722446409958</v>
      </c>
      <c r="I78" s="366">
        <v>99</v>
      </c>
      <c r="J78" s="474">
        <v>6.9905380595961022</v>
      </c>
    </row>
    <row r="79" spans="1:10" s="73" customFormat="1" ht="14.1" customHeight="1">
      <c r="A79" s="463"/>
      <c r="B79" s="70">
        <v>2014</v>
      </c>
      <c r="C79" s="366">
        <v>443.4</v>
      </c>
      <c r="D79" s="474">
        <v>9.9995489603536143</v>
      </c>
      <c r="E79" s="366">
        <v>314.5</v>
      </c>
      <c r="F79" s="474">
        <v>8.3759454564823681</v>
      </c>
      <c r="G79" s="366">
        <v>5813.6</v>
      </c>
      <c r="H79" s="474">
        <v>15.000051603314997</v>
      </c>
      <c r="I79" s="366">
        <v>99</v>
      </c>
      <c r="J79" s="474">
        <v>6.9905380595961022</v>
      </c>
    </row>
    <row r="80" spans="1:10" s="73" customFormat="1" ht="14.1" customHeight="1">
      <c r="A80" s="463"/>
      <c r="B80" s="70">
        <v>2015</v>
      </c>
      <c r="C80" s="366">
        <v>453</v>
      </c>
      <c r="D80" s="474">
        <v>11.990471148755956</v>
      </c>
      <c r="E80" s="366">
        <v>233</v>
      </c>
      <c r="F80" s="474">
        <v>7.0435308343409915</v>
      </c>
      <c r="G80" s="366">
        <v>2362</v>
      </c>
      <c r="H80" s="474">
        <v>6.9987258881744641</v>
      </c>
      <c r="I80" s="366">
        <v>83</v>
      </c>
      <c r="J80" s="474">
        <v>6.9865319865319861</v>
      </c>
    </row>
    <row r="81" spans="1:10" s="73" customFormat="1" ht="14.1" customHeight="1">
      <c r="A81" s="463"/>
      <c r="B81" s="70">
        <v>2016</v>
      </c>
      <c r="C81" s="333">
        <v>453.6</v>
      </c>
      <c r="D81" s="475">
        <v>12</v>
      </c>
      <c r="E81" s="333">
        <v>230.4</v>
      </c>
      <c r="F81" s="475">
        <v>6.96</v>
      </c>
      <c r="G81" s="333">
        <v>2363.1999999999998</v>
      </c>
      <c r="H81" s="475">
        <v>7</v>
      </c>
      <c r="I81" s="333">
        <v>119.1</v>
      </c>
      <c r="J81" s="475">
        <v>10.1</v>
      </c>
    </row>
    <row r="82" spans="1:10" s="73" customFormat="1" ht="14.1" customHeight="1">
      <c r="A82" s="463"/>
      <c r="B82" s="70">
        <v>2017</v>
      </c>
      <c r="C82" s="470">
        <v>378</v>
      </c>
      <c r="D82" s="471">
        <v>9.99</v>
      </c>
      <c r="E82" s="470">
        <v>180</v>
      </c>
      <c r="F82" s="471">
        <v>5.44</v>
      </c>
      <c r="G82" s="470">
        <v>1857</v>
      </c>
      <c r="H82" s="471">
        <v>5.5</v>
      </c>
      <c r="I82" s="470">
        <v>124</v>
      </c>
      <c r="J82" s="471">
        <v>10.51</v>
      </c>
    </row>
    <row r="83" spans="1:10" s="73" customFormat="1" ht="14.1" customHeight="1">
      <c r="A83" s="463"/>
      <c r="B83" s="70"/>
      <c r="C83" s="472"/>
      <c r="D83" s="473"/>
      <c r="E83" s="472"/>
      <c r="F83" s="473"/>
      <c r="G83" s="472"/>
      <c r="H83" s="473"/>
      <c r="I83" s="472"/>
      <c r="J83" s="473"/>
    </row>
    <row r="84" spans="1:10" s="73" customFormat="1" ht="14.1" customHeight="1">
      <c r="A84" s="463" t="s">
        <v>581</v>
      </c>
      <c r="B84" s="70">
        <v>2013</v>
      </c>
      <c r="C84" s="366">
        <v>15.3</v>
      </c>
      <c r="D84" s="474">
        <v>9.0000000000000018</v>
      </c>
      <c r="E84" s="366">
        <v>7.7</v>
      </c>
      <c r="F84" s="474">
        <v>7</v>
      </c>
      <c r="G84" s="366">
        <v>160</v>
      </c>
      <c r="H84" s="474">
        <v>20</v>
      </c>
      <c r="I84" s="366">
        <v>12</v>
      </c>
      <c r="J84" s="474">
        <v>18.461538461538463</v>
      </c>
    </row>
    <row r="85" spans="1:10" s="73" customFormat="1" ht="14.1" customHeight="1">
      <c r="A85" s="463"/>
      <c r="B85" s="70">
        <v>2014</v>
      </c>
      <c r="C85" s="366">
        <v>10.5</v>
      </c>
      <c r="D85" s="474">
        <v>7</v>
      </c>
      <c r="E85" s="366">
        <v>5.4</v>
      </c>
      <c r="F85" s="474">
        <v>6</v>
      </c>
      <c r="G85" s="366">
        <v>60</v>
      </c>
      <c r="H85" s="474">
        <v>15</v>
      </c>
      <c r="I85" s="366">
        <v>8</v>
      </c>
      <c r="J85" s="474">
        <v>13.333333333333334</v>
      </c>
    </row>
    <row r="86" spans="1:10" s="73" customFormat="1" ht="14.1" customHeight="1">
      <c r="A86" s="463"/>
      <c r="B86" s="70">
        <v>2015</v>
      </c>
      <c r="C86" s="366">
        <v>9.8000000000000007</v>
      </c>
      <c r="D86" s="474">
        <v>6.5333333333333341</v>
      </c>
      <c r="E86" s="366">
        <v>4.9000000000000004</v>
      </c>
      <c r="F86" s="474">
        <v>5.4444444444444446</v>
      </c>
      <c r="G86" s="366">
        <v>90</v>
      </c>
      <c r="H86" s="474">
        <v>18</v>
      </c>
      <c r="I86" s="366">
        <v>7</v>
      </c>
      <c r="J86" s="474">
        <v>11.666666666666668</v>
      </c>
    </row>
    <row r="87" spans="1:10" s="73" customFormat="1" ht="14.1" customHeight="1">
      <c r="A87" s="463"/>
      <c r="B87" s="70">
        <v>2016</v>
      </c>
      <c r="C87" s="333">
        <v>14.4</v>
      </c>
      <c r="D87" s="475">
        <v>12</v>
      </c>
      <c r="E87" s="333">
        <v>5.6</v>
      </c>
      <c r="F87" s="475">
        <v>8</v>
      </c>
      <c r="G87" s="333">
        <v>120</v>
      </c>
      <c r="H87" s="475">
        <v>20</v>
      </c>
      <c r="I87" s="333">
        <v>6</v>
      </c>
      <c r="J87" s="475">
        <v>12</v>
      </c>
    </row>
    <row r="88" spans="1:10" s="73" customFormat="1" ht="14.1" customHeight="1">
      <c r="A88" s="463"/>
      <c r="B88" s="70">
        <v>2017</v>
      </c>
      <c r="C88" s="470">
        <v>12.1</v>
      </c>
      <c r="D88" s="471">
        <v>11</v>
      </c>
      <c r="E88" s="470">
        <v>4.2</v>
      </c>
      <c r="F88" s="471">
        <v>7</v>
      </c>
      <c r="G88" s="470">
        <v>124</v>
      </c>
      <c r="H88" s="471">
        <v>19.079999999999998</v>
      </c>
      <c r="I88" s="470">
        <v>5</v>
      </c>
      <c r="J88" s="471">
        <v>10.42</v>
      </c>
    </row>
    <row r="89" spans="1:10" s="73" customFormat="1" ht="14.1" customHeight="1">
      <c r="A89" s="463"/>
      <c r="B89" s="70"/>
      <c r="C89" s="472"/>
      <c r="D89" s="473"/>
      <c r="E89" s="472"/>
      <c r="F89" s="473"/>
      <c r="G89" s="472"/>
      <c r="H89" s="473"/>
      <c r="I89" s="472"/>
      <c r="J89" s="473"/>
    </row>
    <row r="90" spans="1:10" s="73" customFormat="1" ht="14.1" customHeight="1">
      <c r="A90" s="465" t="s">
        <v>818</v>
      </c>
      <c r="B90" s="70">
        <v>2013</v>
      </c>
      <c r="C90" s="366">
        <v>285</v>
      </c>
      <c r="D90" s="474">
        <v>15</v>
      </c>
      <c r="E90" s="366">
        <v>168</v>
      </c>
      <c r="F90" s="474">
        <v>14</v>
      </c>
      <c r="G90" s="366">
        <v>4650</v>
      </c>
      <c r="H90" s="474">
        <v>30</v>
      </c>
      <c r="I90" s="366">
        <v>13</v>
      </c>
      <c r="J90" s="474">
        <v>9.2857142857142865</v>
      </c>
    </row>
    <row r="91" spans="1:10" s="73" customFormat="1" ht="14.1" customHeight="1">
      <c r="A91" s="463"/>
      <c r="B91" s="70">
        <v>2014</v>
      </c>
      <c r="C91" s="366">
        <v>214.5</v>
      </c>
      <c r="D91" s="474">
        <v>11</v>
      </c>
      <c r="E91" s="366">
        <v>123</v>
      </c>
      <c r="F91" s="474">
        <v>10</v>
      </c>
      <c r="G91" s="366">
        <v>3140</v>
      </c>
      <c r="H91" s="474">
        <v>20</v>
      </c>
      <c r="I91" s="366">
        <v>10</v>
      </c>
      <c r="J91" s="474">
        <v>7.1428571428571423</v>
      </c>
    </row>
    <row r="92" spans="1:10" s="73" customFormat="1" ht="14.1" customHeight="1">
      <c r="A92" s="463"/>
      <c r="B92" s="70">
        <v>2015</v>
      </c>
      <c r="C92" s="366">
        <v>285</v>
      </c>
      <c r="D92" s="474">
        <v>15</v>
      </c>
      <c r="E92" s="366">
        <v>168</v>
      </c>
      <c r="F92" s="474">
        <v>14</v>
      </c>
      <c r="G92" s="366">
        <v>3875</v>
      </c>
      <c r="H92" s="474">
        <v>25</v>
      </c>
      <c r="I92" s="366">
        <v>11</v>
      </c>
      <c r="J92" s="474">
        <v>7.8571428571428577</v>
      </c>
    </row>
    <row r="93" spans="1:10" s="73" customFormat="1" ht="14.1" customHeight="1">
      <c r="A93" s="463"/>
      <c r="B93" s="70">
        <v>2016</v>
      </c>
      <c r="C93" s="333">
        <v>251</v>
      </c>
      <c r="D93" s="475">
        <v>13.01</v>
      </c>
      <c r="E93" s="333">
        <v>153.6</v>
      </c>
      <c r="F93" s="475">
        <v>12</v>
      </c>
      <c r="G93" s="333">
        <v>3520</v>
      </c>
      <c r="H93" s="475">
        <v>22</v>
      </c>
      <c r="I93" s="333">
        <v>13.5</v>
      </c>
      <c r="J93" s="475">
        <v>9</v>
      </c>
    </row>
    <row r="94" spans="1:10" s="73" customFormat="1" ht="14.1" customHeight="1">
      <c r="A94" s="463"/>
      <c r="B94" s="70">
        <v>2017</v>
      </c>
      <c r="C94" s="470">
        <v>232</v>
      </c>
      <c r="D94" s="471">
        <v>12.02</v>
      </c>
      <c r="E94" s="470">
        <v>141</v>
      </c>
      <c r="F94" s="471">
        <v>11.02</v>
      </c>
      <c r="G94" s="470">
        <v>3840</v>
      </c>
      <c r="H94" s="471">
        <v>24</v>
      </c>
      <c r="I94" s="470">
        <v>15</v>
      </c>
      <c r="J94" s="471">
        <v>10</v>
      </c>
    </row>
    <row r="95" spans="1:10" s="73" customFormat="1" ht="14.1" customHeight="1">
      <c r="A95" s="463"/>
      <c r="B95" s="70"/>
      <c r="C95" s="470"/>
      <c r="D95" s="476"/>
      <c r="E95" s="470"/>
      <c r="F95" s="476"/>
      <c r="G95" s="470"/>
      <c r="H95" s="476"/>
      <c r="I95" s="470"/>
      <c r="J95" s="476"/>
    </row>
    <row r="96" spans="1:10" s="73" customFormat="1" ht="14.1" customHeight="1">
      <c r="A96" s="463" t="s">
        <v>582</v>
      </c>
      <c r="B96" s="70">
        <v>2013</v>
      </c>
      <c r="C96" s="470" t="s">
        <v>1</v>
      </c>
      <c r="D96" s="476" t="s">
        <v>1</v>
      </c>
      <c r="E96" s="470" t="s">
        <v>1</v>
      </c>
      <c r="F96" s="476" t="s">
        <v>1</v>
      </c>
      <c r="G96" s="470" t="s">
        <v>1</v>
      </c>
      <c r="H96" s="476" t="s">
        <v>1</v>
      </c>
      <c r="I96" s="470" t="s">
        <v>1</v>
      </c>
      <c r="J96" s="476" t="s">
        <v>1</v>
      </c>
    </row>
    <row r="97" spans="1:10" s="73" customFormat="1" ht="14.1" customHeight="1">
      <c r="A97" s="463"/>
      <c r="B97" s="70">
        <v>2014</v>
      </c>
      <c r="C97" s="470" t="s">
        <v>1</v>
      </c>
      <c r="D97" s="476" t="s">
        <v>1</v>
      </c>
      <c r="E97" s="470" t="s">
        <v>1</v>
      </c>
      <c r="F97" s="476" t="s">
        <v>1</v>
      </c>
      <c r="G97" s="470" t="s">
        <v>1</v>
      </c>
      <c r="H97" s="476" t="s">
        <v>1</v>
      </c>
      <c r="I97" s="470" t="s">
        <v>1</v>
      </c>
      <c r="J97" s="476" t="s">
        <v>1</v>
      </c>
    </row>
    <row r="98" spans="1:10" s="73" customFormat="1" ht="14.1" customHeight="1">
      <c r="A98" s="463"/>
      <c r="B98" s="70">
        <v>2015</v>
      </c>
      <c r="C98" s="470" t="s">
        <v>1</v>
      </c>
      <c r="D98" s="476" t="s">
        <v>1</v>
      </c>
      <c r="E98" s="470" t="s">
        <v>1</v>
      </c>
      <c r="F98" s="476" t="s">
        <v>1</v>
      </c>
      <c r="G98" s="470" t="s">
        <v>1</v>
      </c>
      <c r="H98" s="476" t="s">
        <v>1</v>
      </c>
      <c r="I98" s="470" t="s">
        <v>1</v>
      </c>
      <c r="J98" s="476" t="s">
        <v>1</v>
      </c>
    </row>
    <row r="99" spans="1:10" s="73" customFormat="1" ht="14.1" customHeight="1">
      <c r="A99" s="463"/>
      <c r="B99" s="70">
        <v>2016</v>
      </c>
      <c r="C99" s="470" t="s">
        <v>1</v>
      </c>
      <c r="D99" s="476" t="s">
        <v>1</v>
      </c>
      <c r="E99" s="470" t="s">
        <v>1</v>
      </c>
      <c r="F99" s="476" t="s">
        <v>1</v>
      </c>
      <c r="G99" s="470" t="s">
        <v>1</v>
      </c>
      <c r="H99" s="476" t="s">
        <v>1</v>
      </c>
      <c r="I99" s="470" t="s">
        <v>1</v>
      </c>
      <c r="J99" s="476" t="s">
        <v>1</v>
      </c>
    </row>
    <row r="100" spans="1:10" s="73" customFormat="1" ht="14.1" customHeight="1">
      <c r="A100" s="463"/>
      <c r="B100" s="70">
        <v>2017</v>
      </c>
      <c r="C100" s="470">
        <v>0</v>
      </c>
      <c r="D100" s="471">
        <v>0</v>
      </c>
      <c r="E100" s="470">
        <v>0</v>
      </c>
      <c r="F100" s="471">
        <v>0</v>
      </c>
      <c r="G100" s="470">
        <v>0</v>
      </c>
      <c r="H100" s="471">
        <v>0</v>
      </c>
      <c r="I100" s="470">
        <v>0</v>
      </c>
      <c r="J100" s="471">
        <v>0</v>
      </c>
    </row>
    <row r="101" spans="1:10" s="73" customFormat="1" ht="14.1" customHeight="1">
      <c r="A101" s="463"/>
      <c r="B101" s="70"/>
      <c r="C101" s="470"/>
      <c r="D101" s="476"/>
      <c r="E101" s="470"/>
      <c r="F101" s="476"/>
      <c r="G101" s="470"/>
      <c r="H101" s="476"/>
      <c r="I101" s="470"/>
      <c r="J101" s="476"/>
    </row>
    <row r="102" spans="1:10" s="73" customFormat="1" ht="14.1" customHeight="1">
      <c r="A102" s="463" t="s">
        <v>583</v>
      </c>
      <c r="B102" s="70">
        <v>2013</v>
      </c>
      <c r="C102" s="470" t="s">
        <v>1</v>
      </c>
      <c r="D102" s="476" t="s">
        <v>1</v>
      </c>
      <c r="E102" s="470" t="s">
        <v>1</v>
      </c>
      <c r="F102" s="476" t="s">
        <v>1</v>
      </c>
      <c r="G102" s="470" t="s">
        <v>1</v>
      </c>
      <c r="H102" s="476" t="s">
        <v>1</v>
      </c>
      <c r="I102" s="470" t="s">
        <v>1</v>
      </c>
      <c r="J102" s="476" t="s">
        <v>1</v>
      </c>
    </row>
    <row r="103" spans="1:10" s="73" customFormat="1" ht="14.1" customHeight="1">
      <c r="A103" s="463"/>
      <c r="B103" s="70">
        <v>2014</v>
      </c>
      <c r="C103" s="470" t="s">
        <v>1</v>
      </c>
      <c r="D103" s="476" t="s">
        <v>1</v>
      </c>
      <c r="E103" s="470" t="s">
        <v>1</v>
      </c>
      <c r="F103" s="476" t="s">
        <v>1</v>
      </c>
      <c r="G103" s="470" t="s">
        <v>1</v>
      </c>
      <c r="H103" s="476" t="s">
        <v>1</v>
      </c>
      <c r="I103" s="470" t="s">
        <v>1</v>
      </c>
      <c r="J103" s="476" t="s">
        <v>1</v>
      </c>
    </row>
    <row r="104" spans="1:10" s="73" customFormat="1" ht="14.1" customHeight="1">
      <c r="A104" s="463"/>
      <c r="B104" s="70">
        <v>2015</v>
      </c>
      <c r="C104" s="470" t="s">
        <v>1</v>
      </c>
      <c r="D104" s="476" t="s">
        <v>1</v>
      </c>
      <c r="E104" s="470" t="s">
        <v>1</v>
      </c>
      <c r="F104" s="476" t="s">
        <v>1</v>
      </c>
      <c r="G104" s="470" t="s">
        <v>1</v>
      </c>
      <c r="H104" s="476" t="s">
        <v>1</v>
      </c>
      <c r="I104" s="470" t="s">
        <v>1</v>
      </c>
      <c r="J104" s="476" t="s">
        <v>1</v>
      </c>
    </row>
    <row r="105" spans="1:10" s="73" customFormat="1" ht="14.1" customHeight="1">
      <c r="A105" s="463"/>
      <c r="B105" s="70">
        <v>2016</v>
      </c>
      <c r="C105" s="470" t="s">
        <v>1</v>
      </c>
      <c r="D105" s="476" t="s">
        <v>1</v>
      </c>
      <c r="E105" s="470" t="s">
        <v>1</v>
      </c>
      <c r="F105" s="476" t="s">
        <v>1</v>
      </c>
      <c r="G105" s="470" t="s">
        <v>1</v>
      </c>
      <c r="H105" s="476" t="s">
        <v>1</v>
      </c>
      <c r="I105" s="470" t="s">
        <v>1</v>
      </c>
      <c r="J105" s="476" t="s">
        <v>1</v>
      </c>
    </row>
    <row r="106" spans="1:10" s="73" customFormat="1" ht="14.1" customHeight="1">
      <c r="A106" s="463"/>
      <c r="B106" s="70">
        <v>2017</v>
      </c>
      <c r="C106" s="470">
        <v>0</v>
      </c>
      <c r="D106" s="471">
        <v>0</v>
      </c>
      <c r="E106" s="470">
        <v>0</v>
      </c>
      <c r="F106" s="471">
        <v>0</v>
      </c>
      <c r="G106" s="470">
        <v>0</v>
      </c>
      <c r="H106" s="471">
        <v>0</v>
      </c>
      <c r="I106" s="470">
        <v>0</v>
      </c>
      <c r="J106" s="471">
        <v>0</v>
      </c>
    </row>
    <row r="107" spans="1:10" s="73" customFormat="1" ht="14.1" customHeight="1">
      <c r="A107" s="463"/>
      <c r="B107" s="70"/>
      <c r="C107" s="470"/>
      <c r="D107" s="471"/>
      <c r="E107" s="470"/>
      <c r="F107" s="471"/>
      <c r="G107" s="470"/>
      <c r="H107" s="471"/>
      <c r="I107" s="470"/>
      <c r="J107" s="471"/>
    </row>
    <row r="108" spans="1:10" s="73" customFormat="1" ht="14.1" customHeight="1">
      <c r="A108" s="464" t="s">
        <v>819</v>
      </c>
      <c r="B108" s="70">
        <v>2013</v>
      </c>
      <c r="C108" s="470">
        <v>964</v>
      </c>
      <c r="D108" s="471">
        <v>37.697481620522446</v>
      </c>
      <c r="E108" s="470">
        <v>793</v>
      </c>
      <c r="F108" s="471">
        <v>35.662889008814538</v>
      </c>
      <c r="G108" s="470">
        <v>1338</v>
      </c>
      <c r="H108" s="471">
        <v>26.518680011891785</v>
      </c>
      <c r="I108" s="470">
        <v>42.2</v>
      </c>
      <c r="J108" s="471">
        <v>12.921004286589101</v>
      </c>
    </row>
    <row r="109" spans="1:10" s="73" customFormat="1" ht="14.1" customHeight="1">
      <c r="A109" s="463"/>
      <c r="B109" s="70">
        <v>2014</v>
      </c>
      <c r="C109" s="470">
        <v>244</v>
      </c>
      <c r="D109" s="471">
        <v>9.6933100270141423</v>
      </c>
      <c r="E109" s="470">
        <v>220</v>
      </c>
      <c r="F109" s="471">
        <v>10.029175784099198</v>
      </c>
      <c r="G109" s="470">
        <v>266.5</v>
      </c>
      <c r="H109" s="471">
        <v>5.2414200019667616</v>
      </c>
      <c r="I109" s="470">
        <v>13.899999999999999</v>
      </c>
      <c r="J109" s="471">
        <v>4.3903979785217935</v>
      </c>
    </row>
    <row r="110" spans="1:10" s="73" customFormat="1" ht="14.1" customHeight="1">
      <c r="A110" s="463"/>
      <c r="B110" s="70">
        <v>2015</v>
      </c>
      <c r="C110" s="470">
        <v>675</v>
      </c>
      <c r="D110" s="471">
        <v>26.6</v>
      </c>
      <c r="E110" s="470">
        <v>455.5</v>
      </c>
      <c r="F110" s="471">
        <v>19.600000000000001</v>
      </c>
      <c r="G110" s="470">
        <v>546.69999999999993</v>
      </c>
      <c r="H110" s="471">
        <v>11.2</v>
      </c>
      <c r="I110" s="470">
        <v>33.049999999999997</v>
      </c>
      <c r="J110" s="471">
        <v>10.6</v>
      </c>
    </row>
    <row r="111" spans="1:10" s="73" customFormat="1" ht="14.1" customHeight="1">
      <c r="A111" s="463"/>
      <c r="B111" s="70">
        <v>2016</v>
      </c>
      <c r="C111" s="333">
        <v>304</v>
      </c>
      <c r="D111" s="475">
        <v>11.73</v>
      </c>
      <c r="E111" s="333">
        <v>238.5</v>
      </c>
      <c r="F111" s="475">
        <v>10.47</v>
      </c>
      <c r="G111" s="333">
        <v>399</v>
      </c>
      <c r="H111" s="475">
        <v>8.9700000000000006</v>
      </c>
      <c r="I111" s="333">
        <v>27.15</v>
      </c>
      <c r="J111" s="475">
        <v>10.34</v>
      </c>
    </row>
    <row r="112" spans="1:10" s="73" customFormat="1" ht="14.1" customHeight="1">
      <c r="A112" s="463"/>
      <c r="B112" s="70">
        <v>2017</v>
      </c>
      <c r="C112" s="470">
        <v>7.31</v>
      </c>
      <c r="D112" s="471">
        <v>0.27</v>
      </c>
      <c r="E112" s="470">
        <v>0.11</v>
      </c>
      <c r="F112" s="471">
        <v>0</v>
      </c>
      <c r="G112" s="470">
        <v>11.01</v>
      </c>
      <c r="H112" s="471">
        <v>0.24</v>
      </c>
      <c r="I112" s="470">
        <v>9.15</v>
      </c>
      <c r="J112" s="471">
        <v>2.91</v>
      </c>
    </row>
    <row r="113" spans="1:10" s="73" customFormat="1" ht="14.1" customHeight="1">
      <c r="A113" s="463"/>
      <c r="B113" s="70"/>
      <c r="C113" s="472"/>
      <c r="D113" s="473"/>
      <c r="E113" s="472"/>
      <c r="F113" s="473"/>
      <c r="G113" s="472"/>
      <c r="H113" s="473"/>
      <c r="I113" s="472"/>
      <c r="J113" s="473"/>
    </row>
    <row r="114" spans="1:10" s="73" customFormat="1" ht="14.1" customHeight="1">
      <c r="A114" s="466" t="s">
        <v>584</v>
      </c>
      <c r="B114" s="70">
        <v>2013</v>
      </c>
      <c r="C114" s="366">
        <v>40</v>
      </c>
      <c r="D114" s="474">
        <v>13.333333333333334</v>
      </c>
      <c r="E114" s="366">
        <v>42</v>
      </c>
      <c r="F114" s="474">
        <v>11.351351351351351</v>
      </c>
      <c r="G114" s="366">
        <v>30</v>
      </c>
      <c r="H114" s="474">
        <v>10.344827586206897</v>
      </c>
      <c r="I114" s="366">
        <v>27</v>
      </c>
      <c r="J114" s="474">
        <v>15</v>
      </c>
    </row>
    <row r="115" spans="1:10" s="73" customFormat="1" ht="14.1" customHeight="1">
      <c r="A115" s="466"/>
      <c r="B115" s="70">
        <v>2014</v>
      </c>
      <c r="C115" s="470" t="s">
        <v>1</v>
      </c>
      <c r="D115" s="476" t="s">
        <v>1</v>
      </c>
      <c r="E115" s="470" t="s">
        <v>1</v>
      </c>
      <c r="F115" s="476" t="s">
        <v>1</v>
      </c>
      <c r="G115" s="470" t="s">
        <v>1</v>
      </c>
      <c r="H115" s="476" t="s">
        <v>1</v>
      </c>
      <c r="I115" s="366">
        <v>12.6</v>
      </c>
      <c r="J115" s="474">
        <v>7</v>
      </c>
    </row>
    <row r="116" spans="1:10" s="73" customFormat="1" ht="14.1" customHeight="1">
      <c r="A116" s="466"/>
      <c r="B116" s="70">
        <v>2015</v>
      </c>
      <c r="C116" s="366">
        <v>54</v>
      </c>
      <c r="D116" s="474">
        <v>18</v>
      </c>
      <c r="E116" s="366">
        <v>57.6</v>
      </c>
      <c r="F116" s="474">
        <v>14.769230769230768</v>
      </c>
      <c r="G116" s="366">
        <v>29</v>
      </c>
      <c r="H116" s="474">
        <v>10</v>
      </c>
      <c r="I116" s="366">
        <v>27</v>
      </c>
      <c r="J116" s="474">
        <v>15</v>
      </c>
    </row>
    <row r="117" spans="1:10" s="73" customFormat="1" ht="14.1" customHeight="1">
      <c r="A117" s="466"/>
      <c r="B117" s="70">
        <v>2016</v>
      </c>
      <c r="C117" s="333">
        <v>4.5999999999999996</v>
      </c>
      <c r="D117" s="475">
        <v>1.53</v>
      </c>
      <c r="E117" s="333">
        <v>5.3</v>
      </c>
      <c r="F117" s="475">
        <v>1.51</v>
      </c>
      <c r="G117" s="333">
        <v>2.9</v>
      </c>
      <c r="H117" s="475">
        <v>1</v>
      </c>
      <c r="I117" s="333">
        <v>27</v>
      </c>
      <c r="J117" s="475">
        <v>15</v>
      </c>
    </row>
    <row r="118" spans="1:10" s="73" customFormat="1" ht="14.1" customHeight="1">
      <c r="A118" s="466"/>
      <c r="B118" s="70">
        <v>2017</v>
      </c>
      <c r="C118" s="470">
        <v>4</v>
      </c>
      <c r="D118" s="471">
        <v>0.91</v>
      </c>
      <c r="E118" s="470">
        <v>0</v>
      </c>
      <c r="F118" s="471">
        <v>0</v>
      </c>
      <c r="G118" s="470">
        <v>0</v>
      </c>
      <c r="H118" s="471">
        <v>0</v>
      </c>
      <c r="I118" s="470">
        <v>9</v>
      </c>
      <c r="J118" s="471">
        <v>5</v>
      </c>
    </row>
    <row r="119" spans="1:10" s="73" customFormat="1" ht="14.1" customHeight="1">
      <c r="A119" s="466"/>
      <c r="B119" s="70"/>
      <c r="C119" s="472"/>
      <c r="D119" s="473"/>
      <c r="E119" s="472"/>
      <c r="F119" s="473"/>
      <c r="G119" s="472"/>
      <c r="H119" s="473"/>
      <c r="I119" s="472"/>
      <c r="J119" s="473"/>
    </row>
    <row r="120" spans="1:10" s="73" customFormat="1" ht="14.1" customHeight="1">
      <c r="A120" s="466" t="s">
        <v>585</v>
      </c>
      <c r="B120" s="70">
        <v>2013</v>
      </c>
      <c r="C120" s="366">
        <v>48</v>
      </c>
      <c r="D120" s="474">
        <v>40</v>
      </c>
      <c r="E120" s="366">
        <v>40</v>
      </c>
      <c r="F120" s="474">
        <v>40</v>
      </c>
      <c r="G120" s="366">
        <v>260</v>
      </c>
      <c r="H120" s="474">
        <v>27.956989247311828</v>
      </c>
      <c r="I120" s="366">
        <v>0.5</v>
      </c>
      <c r="J120" s="474">
        <v>10</v>
      </c>
    </row>
    <row r="121" spans="1:10" s="73" customFormat="1" ht="14.1" customHeight="1">
      <c r="A121" s="466"/>
      <c r="B121" s="70">
        <v>2014</v>
      </c>
      <c r="C121" s="366">
        <v>24</v>
      </c>
      <c r="D121" s="474">
        <v>20</v>
      </c>
      <c r="E121" s="366">
        <v>20</v>
      </c>
      <c r="F121" s="474">
        <v>20</v>
      </c>
      <c r="G121" s="366">
        <v>46.5</v>
      </c>
      <c r="H121" s="474">
        <v>5</v>
      </c>
      <c r="I121" s="366">
        <v>0.5</v>
      </c>
      <c r="J121" s="474">
        <v>10</v>
      </c>
    </row>
    <row r="122" spans="1:10" s="73" customFormat="1" ht="14.1" customHeight="1">
      <c r="A122" s="466"/>
      <c r="B122" s="70">
        <v>2015</v>
      </c>
      <c r="C122" s="366">
        <v>48</v>
      </c>
      <c r="D122" s="474">
        <v>40</v>
      </c>
      <c r="E122" s="366">
        <v>40</v>
      </c>
      <c r="F122" s="474">
        <v>40</v>
      </c>
      <c r="G122" s="366">
        <v>55.8</v>
      </c>
      <c r="H122" s="474">
        <v>6</v>
      </c>
      <c r="I122" s="366">
        <v>0.5</v>
      </c>
      <c r="J122" s="474">
        <v>10</v>
      </c>
    </row>
    <row r="123" spans="1:10" s="73" customFormat="1" ht="14.1" customHeight="1">
      <c r="A123" s="466"/>
      <c r="B123" s="70">
        <v>2016</v>
      </c>
      <c r="C123" s="479" t="s">
        <v>1</v>
      </c>
      <c r="D123" s="478" t="s">
        <v>1</v>
      </c>
      <c r="E123" s="479" t="s">
        <v>1</v>
      </c>
      <c r="F123" s="478" t="s">
        <v>1</v>
      </c>
      <c r="G123" s="479" t="s">
        <v>1</v>
      </c>
      <c r="H123" s="478" t="s">
        <v>1</v>
      </c>
      <c r="I123" s="479" t="s">
        <v>1</v>
      </c>
      <c r="J123" s="478" t="s">
        <v>1</v>
      </c>
    </row>
    <row r="124" spans="1:10" s="73" customFormat="1" ht="14.1" customHeight="1">
      <c r="A124" s="466"/>
      <c r="B124" s="70">
        <v>2017</v>
      </c>
      <c r="C124" s="470">
        <v>0</v>
      </c>
      <c r="D124" s="471">
        <v>0</v>
      </c>
      <c r="E124" s="470">
        <v>0</v>
      </c>
      <c r="F124" s="471">
        <v>0</v>
      </c>
      <c r="G124" s="470">
        <v>0</v>
      </c>
      <c r="H124" s="471">
        <v>0</v>
      </c>
      <c r="I124" s="470">
        <v>0</v>
      </c>
      <c r="J124" s="471">
        <v>0</v>
      </c>
    </row>
    <row r="125" spans="1:10" s="73" customFormat="1" ht="14.1" customHeight="1">
      <c r="A125" s="466"/>
      <c r="B125" s="70"/>
      <c r="C125" s="472"/>
      <c r="D125" s="473"/>
      <c r="E125" s="472"/>
      <c r="F125" s="473"/>
      <c r="G125" s="472"/>
      <c r="H125" s="473"/>
      <c r="I125" s="472"/>
      <c r="J125" s="473"/>
    </row>
    <row r="126" spans="1:10" s="73" customFormat="1" ht="14.1" customHeight="1">
      <c r="A126" s="466" t="s">
        <v>586</v>
      </c>
      <c r="B126" s="70">
        <v>2013</v>
      </c>
      <c r="C126" s="366">
        <v>197</v>
      </c>
      <c r="D126" s="474">
        <v>29.975654290931224</v>
      </c>
      <c r="E126" s="366">
        <v>131</v>
      </c>
      <c r="F126" s="474">
        <v>39.987789987789988</v>
      </c>
      <c r="G126" s="366">
        <v>335</v>
      </c>
      <c r="H126" s="474">
        <v>30.03137606454505</v>
      </c>
      <c r="I126" s="366">
        <v>1</v>
      </c>
      <c r="J126" s="474">
        <v>6.8493150684931505</v>
      </c>
    </row>
    <row r="127" spans="1:10" s="73" customFormat="1" ht="14.1" customHeight="1">
      <c r="A127" s="466"/>
      <c r="B127" s="70">
        <v>2014</v>
      </c>
      <c r="C127" s="479" t="s">
        <v>1</v>
      </c>
      <c r="D127" s="478" t="s">
        <v>1</v>
      </c>
      <c r="E127" s="479" t="s">
        <v>1</v>
      </c>
      <c r="F127" s="478" t="s">
        <v>1</v>
      </c>
      <c r="G127" s="479" t="s">
        <v>1</v>
      </c>
      <c r="H127" s="478" t="s">
        <v>1</v>
      </c>
      <c r="I127" s="366">
        <v>0.6</v>
      </c>
      <c r="J127" s="474">
        <v>4.10958904109589</v>
      </c>
    </row>
    <row r="128" spans="1:10" s="73" customFormat="1" ht="14.1" customHeight="1">
      <c r="A128" s="466"/>
      <c r="B128" s="70">
        <v>2015</v>
      </c>
      <c r="C128" s="366">
        <v>262.8</v>
      </c>
      <c r="D128" s="474">
        <v>39.987827145465616</v>
      </c>
      <c r="E128" s="366">
        <v>98.2</v>
      </c>
      <c r="F128" s="474">
        <v>29.975579975579976</v>
      </c>
      <c r="G128" s="366">
        <v>223.1</v>
      </c>
      <c r="H128" s="474">
        <v>20</v>
      </c>
      <c r="I128" s="366">
        <v>4.4000000000000004</v>
      </c>
      <c r="J128" s="474">
        <v>30.136986301369863</v>
      </c>
    </row>
    <row r="129" spans="1:10" s="73" customFormat="1" ht="14.1" customHeight="1">
      <c r="A129" s="466"/>
      <c r="B129" s="70">
        <v>2016</v>
      </c>
      <c r="C129" s="333">
        <v>32.9</v>
      </c>
      <c r="D129" s="475">
        <v>5.01</v>
      </c>
      <c r="E129" s="333">
        <v>16.399999999999999</v>
      </c>
      <c r="F129" s="475">
        <v>5.01</v>
      </c>
      <c r="G129" s="333">
        <v>167.3</v>
      </c>
      <c r="H129" s="475">
        <v>15</v>
      </c>
      <c r="I129" s="479" t="s">
        <v>1</v>
      </c>
      <c r="J129" s="478" t="s">
        <v>1</v>
      </c>
    </row>
    <row r="130" spans="1:10" s="73" customFormat="1" ht="14.1" customHeight="1">
      <c r="A130" s="466"/>
      <c r="B130" s="70">
        <v>2017</v>
      </c>
      <c r="C130" s="470">
        <v>3.3</v>
      </c>
      <c r="D130" s="471">
        <v>0.5</v>
      </c>
      <c r="E130" s="470">
        <v>0.1</v>
      </c>
      <c r="F130" s="471">
        <v>0.03</v>
      </c>
      <c r="G130" s="470">
        <v>11</v>
      </c>
      <c r="H130" s="471">
        <v>0.99</v>
      </c>
      <c r="I130" s="470">
        <v>0</v>
      </c>
      <c r="J130" s="471">
        <v>0</v>
      </c>
    </row>
    <row r="131" spans="1:10" s="73" customFormat="1" ht="14.1" customHeight="1">
      <c r="A131" s="466"/>
      <c r="B131" s="70"/>
      <c r="C131" s="472"/>
      <c r="D131" s="473"/>
      <c r="E131" s="472"/>
      <c r="F131" s="473"/>
      <c r="G131" s="472"/>
      <c r="H131" s="473"/>
      <c r="I131" s="479"/>
      <c r="J131" s="473"/>
    </row>
    <row r="132" spans="1:10" s="73" customFormat="1" ht="14.1" customHeight="1">
      <c r="A132" s="466" t="s">
        <v>587</v>
      </c>
      <c r="B132" s="70">
        <v>2013</v>
      </c>
      <c r="C132" s="366">
        <v>550</v>
      </c>
      <c r="D132" s="474">
        <v>61.111111111111107</v>
      </c>
      <c r="E132" s="366">
        <v>500</v>
      </c>
      <c r="F132" s="474">
        <v>62.5</v>
      </c>
      <c r="G132" s="366">
        <v>660</v>
      </c>
      <c r="H132" s="474">
        <v>33</v>
      </c>
      <c r="I132" s="366">
        <v>0.5</v>
      </c>
      <c r="J132" s="474">
        <v>3.5714285714285712</v>
      </c>
    </row>
    <row r="133" spans="1:10" s="73" customFormat="1" ht="14.1" customHeight="1">
      <c r="A133" s="466"/>
      <c r="B133" s="70">
        <v>2014</v>
      </c>
      <c r="C133" s="366">
        <v>220</v>
      </c>
      <c r="D133" s="474">
        <v>24.444444444444446</v>
      </c>
      <c r="E133" s="366">
        <v>200</v>
      </c>
      <c r="F133" s="474">
        <v>25</v>
      </c>
      <c r="G133" s="366">
        <v>220</v>
      </c>
      <c r="H133" s="474">
        <v>10.476190476190476</v>
      </c>
      <c r="I133" s="479" t="s">
        <v>1</v>
      </c>
      <c r="J133" s="474">
        <v>1.3333333333333335</v>
      </c>
    </row>
    <row r="134" spans="1:10" s="73" customFormat="1" ht="14.1" customHeight="1">
      <c r="A134" s="466"/>
      <c r="B134" s="70">
        <v>2015</v>
      </c>
      <c r="C134" s="366">
        <v>220</v>
      </c>
      <c r="D134" s="474">
        <v>24.444444444444446</v>
      </c>
      <c r="E134" s="366">
        <v>200</v>
      </c>
      <c r="F134" s="474">
        <v>22.222222222222221</v>
      </c>
      <c r="G134" s="366">
        <v>220</v>
      </c>
      <c r="H134" s="474">
        <v>11</v>
      </c>
      <c r="I134" s="479" t="s">
        <v>1</v>
      </c>
      <c r="J134" s="474">
        <v>1</v>
      </c>
    </row>
    <row r="135" spans="1:10" s="73" customFormat="1" ht="14.1" customHeight="1">
      <c r="A135" s="466"/>
      <c r="B135" s="70">
        <v>2016</v>
      </c>
      <c r="C135" s="333">
        <v>220</v>
      </c>
      <c r="D135" s="475">
        <v>24.44</v>
      </c>
      <c r="E135" s="333">
        <v>200</v>
      </c>
      <c r="F135" s="475">
        <v>22.22</v>
      </c>
      <c r="G135" s="333">
        <v>220</v>
      </c>
      <c r="H135" s="475">
        <v>11</v>
      </c>
      <c r="I135" s="479" t="s">
        <v>1</v>
      </c>
      <c r="J135" s="475">
        <v>1</v>
      </c>
    </row>
    <row r="136" spans="1:10" s="73" customFormat="1" ht="14.1" customHeight="1">
      <c r="A136" s="466"/>
      <c r="B136" s="70">
        <v>2017</v>
      </c>
      <c r="C136" s="470">
        <v>0.01</v>
      </c>
      <c r="D136" s="471">
        <v>0</v>
      </c>
      <c r="E136" s="470">
        <v>0.01</v>
      </c>
      <c r="F136" s="471">
        <v>0</v>
      </c>
      <c r="G136" s="470">
        <v>0.01</v>
      </c>
      <c r="H136" s="471">
        <v>0</v>
      </c>
      <c r="I136" s="470">
        <v>0.15</v>
      </c>
      <c r="J136" s="471">
        <v>0.88</v>
      </c>
    </row>
    <row r="137" spans="1:10" s="73" customFormat="1" ht="14.1" customHeight="1">
      <c r="A137" s="466"/>
      <c r="B137" s="70"/>
      <c r="C137" s="472"/>
      <c r="D137" s="473"/>
      <c r="E137" s="472"/>
      <c r="F137" s="473"/>
      <c r="G137" s="479"/>
      <c r="H137" s="478"/>
      <c r="I137" s="472"/>
      <c r="J137" s="473"/>
    </row>
    <row r="138" spans="1:10" s="73" customFormat="1" ht="14.1" customHeight="1">
      <c r="A138" s="466" t="s">
        <v>588</v>
      </c>
      <c r="B138" s="70">
        <v>2013</v>
      </c>
      <c r="C138" s="366">
        <v>63</v>
      </c>
      <c r="D138" s="474">
        <v>25.2</v>
      </c>
      <c r="E138" s="366">
        <v>50</v>
      </c>
      <c r="F138" s="474">
        <v>15.151515151515152</v>
      </c>
      <c r="G138" s="366">
        <v>34</v>
      </c>
      <c r="H138" s="474">
        <v>10</v>
      </c>
      <c r="I138" s="366">
        <v>11.2</v>
      </c>
      <c r="J138" s="474">
        <v>14.933333333333334</v>
      </c>
    </row>
    <row r="139" spans="1:10" s="73" customFormat="1" ht="14.1" customHeight="1">
      <c r="A139" s="466"/>
      <c r="B139" s="70">
        <v>2014</v>
      </c>
      <c r="C139" s="479" t="s">
        <v>1</v>
      </c>
      <c r="D139" s="478" t="s">
        <v>1</v>
      </c>
      <c r="E139" s="479" t="s">
        <v>1</v>
      </c>
      <c r="F139" s="478" t="s">
        <v>1</v>
      </c>
      <c r="G139" s="479" t="s">
        <v>1</v>
      </c>
      <c r="H139" s="477" t="s">
        <v>1</v>
      </c>
      <c r="I139" s="199" t="s">
        <v>1</v>
      </c>
      <c r="J139" s="477" t="s">
        <v>1</v>
      </c>
    </row>
    <row r="140" spans="1:10" s="73" customFormat="1" ht="14.1" customHeight="1">
      <c r="A140" s="466"/>
      <c r="B140" s="70">
        <v>2015</v>
      </c>
      <c r="C140" s="366">
        <v>37.5</v>
      </c>
      <c r="D140" s="474">
        <v>15</v>
      </c>
      <c r="E140" s="366">
        <v>35</v>
      </c>
      <c r="F140" s="474">
        <v>10</v>
      </c>
      <c r="G140" s="199" t="s">
        <v>1</v>
      </c>
      <c r="H140" s="477" t="s">
        <v>1</v>
      </c>
      <c r="I140" s="199" t="s">
        <v>1</v>
      </c>
      <c r="J140" s="477" t="s">
        <v>1</v>
      </c>
    </row>
    <row r="141" spans="1:10" s="73" customFormat="1" ht="14.1" customHeight="1">
      <c r="A141" s="466"/>
      <c r="B141" s="70">
        <v>2016</v>
      </c>
      <c r="C141" s="479" t="s">
        <v>1</v>
      </c>
      <c r="D141" s="478" t="s">
        <v>1</v>
      </c>
      <c r="E141" s="479" t="s">
        <v>1</v>
      </c>
      <c r="F141" s="478" t="s">
        <v>1</v>
      </c>
      <c r="G141" s="199" t="s">
        <v>1</v>
      </c>
      <c r="H141" s="477" t="s">
        <v>1</v>
      </c>
      <c r="I141" s="199" t="s">
        <v>1</v>
      </c>
      <c r="J141" s="477" t="s">
        <v>1</v>
      </c>
    </row>
    <row r="142" spans="1:10" s="73" customFormat="1" ht="14.1" customHeight="1">
      <c r="A142" s="466"/>
      <c r="B142" s="70">
        <v>2017</v>
      </c>
      <c r="C142" s="470">
        <v>0</v>
      </c>
      <c r="D142" s="471">
        <v>0</v>
      </c>
      <c r="E142" s="470">
        <v>0</v>
      </c>
      <c r="F142" s="471">
        <v>0</v>
      </c>
      <c r="G142" s="470">
        <v>0</v>
      </c>
      <c r="H142" s="471">
        <v>0</v>
      </c>
      <c r="I142" s="470">
        <v>0</v>
      </c>
      <c r="J142" s="471">
        <v>0</v>
      </c>
    </row>
    <row r="143" spans="1:10" s="73" customFormat="1" ht="14.1" customHeight="1">
      <c r="A143" s="466"/>
      <c r="B143" s="70"/>
      <c r="C143" s="472"/>
      <c r="D143" s="473"/>
      <c r="E143" s="472"/>
      <c r="F143" s="473"/>
      <c r="G143" s="472"/>
      <c r="H143" s="473"/>
      <c r="I143" s="472"/>
      <c r="J143" s="473"/>
    </row>
    <row r="144" spans="1:10" s="73" customFormat="1" ht="14.1" customHeight="1">
      <c r="A144" s="466" t="s">
        <v>589</v>
      </c>
      <c r="B144" s="70">
        <v>2013</v>
      </c>
      <c r="C144" s="366">
        <v>66</v>
      </c>
      <c r="D144" s="474">
        <v>20</v>
      </c>
      <c r="E144" s="366">
        <v>30</v>
      </c>
      <c r="F144" s="474">
        <v>10.135135135135135</v>
      </c>
      <c r="G144" s="366">
        <v>19</v>
      </c>
      <c r="H144" s="474">
        <v>5.1351351351351351</v>
      </c>
      <c r="I144" s="366">
        <v>2</v>
      </c>
      <c r="J144" s="474">
        <v>5.2631578947368416</v>
      </c>
    </row>
    <row r="145" spans="1:10" s="73" customFormat="1" ht="14.1" customHeight="1">
      <c r="A145" s="463"/>
      <c r="B145" s="70">
        <v>2014</v>
      </c>
      <c r="C145" s="199" t="s">
        <v>1</v>
      </c>
      <c r="D145" s="477" t="s">
        <v>1</v>
      </c>
      <c r="E145" s="199" t="s">
        <v>1</v>
      </c>
      <c r="F145" s="477" t="s">
        <v>1</v>
      </c>
      <c r="G145" s="199" t="s">
        <v>1</v>
      </c>
      <c r="H145" s="477" t="s">
        <v>1</v>
      </c>
      <c r="I145" s="199" t="s">
        <v>1</v>
      </c>
      <c r="J145" s="477" t="s">
        <v>1</v>
      </c>
    </row>
    <row r="146" spans="1:10" s="73" customFormat="1" ht="14.1" customHeight="1">
      <c r="A146" s="463"/>
      <c r="B146" s="70">
        <v>2015</v>
      </c>
      <c r="C146" s="366">
        <v>52.7</v>
      </c>
      <c r="D146" s="474">
        <v>17</v>
      </c>
      <c r="E146" s="366">
        <v>24.7</v>
      </c>
      <c r="F146" s="474">
        <v>9.5</v>
      </c>
      <c r="G146" s="366">
        <v>18.8</v>
      </c>
      <c r="H146" s="474">
        <v>10</v>
      </c>
      <c r="I146" s="366">
        <v>1</v>
      </c>
      <c r="J146" s="474">
        <v>5.5555555555555554</v>
      </c>
    </row>
    <row r="147" spans="1:10" s="73" customFormat="1" ht="14.1" customHeight="1">
      <c r="A147" s="463"/>
      <c r="B147" s="70">
        <v>2016</v>
      </c>
      <c r="C147" s="333">
        <v>46.5</v>
      </c>
      <c r="D147" s="475">
        <v>14.76</v>
      </c>
      <c r="E147" s="333">
        <v>16.8</v>
      </c>
      <c r="F147" s="475">
        <v>8.4</v>
      </c>
      <c r="G147" s="333">
        <v>8.8000000000000007</v>
      </c>
      <c r="H147" s="475">
        <v>8</v>
      </c>
      <c r="I147" s="199" t="s">
        <v>1</v>
      </c>
      <c r="J147" s="477" t="s">
        <v>1</v>
      </c>
    </row>
    <row r="148" spans="1:10" s="73" customFormat="1" ht="14.1" customHeight="1">
      <c r="A148" s="463"/>
      <c r="B148" s="70">
        <v>2017</v>
      </c>
      <c r="C148" s="470">
        <v>0</v>
      </c>
      <c r="D148" s="471">
        <v>0</v>
      </c>
      <c r="E148" s="470">
        <v>0</v>
      </c>
      <c r="F148" s="471">
        <v>0</v>
      </c>
      <c r="G148" s="470">
        <v>0</v>
      </c>
      <c r="H148" s="471">
        <v>0</v>
      </c>
      <c r="I148" s="470">
        <v>0</v>
      </c>
      <c r="J148" s="471">
        <v>0</v>
      </c>
    </row>
    <row r="149" spans="1:10" s="73" customFormat="1" ht="14.1" customHeight="1">
      <c r="A149" s="463"/>
      <c r="B149" s="70"/>
      <c r="C149" s="472"/>
      <c r="D149" s="473"/>
      <c r="E149" s="472"/>
      <c r="F149" s="473"/>
      <c r="G149" s="470"/>
      <c r="H149" s="471"/>
      <c r="I149" s="470"/>
      <c r="J149" s="471"/>
    </row>
    <row r="150" spans="1:10" s="73" customFormat="1" ht="14.1" customHeight="1">
      <c r="A150" s="463" t="s">
        <v>590</v>
      </c>
      <c r="B150" s="70">
        <v>2013</v>
      </c>
      <c r="C150" s="366">
        <v>16</v>
      </c>
      <c r="D150" s="474">
        <v>20</v>
      </c>
      <c r="E150" s="366">
        <v>4</v>
      </c>
      <c r="F150" s="474">
        <v>20</v>
      </c>
      <c r="G150" s="366">
        <v>60</v>
      </c>
      <c r="H150" s="474">
        <v>30</v>
      </c>
      <c r="I150" s="470" t="s">
        <v>1</v>
      </c>
      <c r="J150" s="471" t="s">
        <v>1</v>
      </c>
    </row>
    <row r="151" spans="1:10" s="73" customFormat="1" ht="14.1" customHeight="1">
      <c r="A151" s="463"/>
      <c r="B151" s="70">
        <v>2014</v>
      </c>
      <c r="C151" s="366">
        <v>8</v>
      </c>
      <c r="D151" s="474">
        <v>10</v>
      </c>
      <c r="E151" s="366">
        <v>2</v>
      </c>
      <c r="F151" s="474">
        <v>10</v>
      </c>
      <c r="G151" s="470" t="s">
        <v>1</v>
      </c>
      <c r="H151" s="476" t="s">
        <v>1</v>
      </c>
      <c r="I151" s="470" t="s">
        <v>1</v>
      </c>
      <c r="J151" s="471" t="s">
        <v>1</v>
      </c>
    </row>
    <row r="152" spans="1:10" s="73" customFormat="1" ht="14.1" customHeight="1">
      <c r="A152" s="463"/>
      <c r="B152" s="70">
        <v>2015</v>
      </c>
      <c r="C152" s="366">
        <v>16</v>
      </c>
      <c r="D152" s="474">
        <v>20</v>
      </c>
      <c r="E152" s="366">
        <v>4</v>
      </c>
      <c r="F152" s="474">
        <v>20</v>
      </c>
      <c r="G152" s="470" t="s">
        <v>1</v>
      </c>
      <c r="H152" s="476" t="s">
        <v>1</v>
      </c>
      <c r="I152" s="470" t="s">
        <v>1</v>
      </c>
      <c r="J152" s="471" t="s">
        <v>1</v>
      </c>
    </row>
    <row r="153" spans="1:10" s="73" customFormat="1" ht="14.1" customHeight="1">
      <c r="A153" s="463"/>
      <c r="B153" s="70">
        <v>2016</v>
      </c>
      <c r="C153" s="333">
        <v>16</v>
      </c>
      <c r="D153" s="475">
        <v>20</v>
      </c>
      <c r="E153" s="333">
        <v>4</v>
      </c>
      <c r="F153" s="475">
        <v>20</v>
      </c>
      <c r="G153" s="333">
        <v>240</v>
      </c>
      <c r="H153" s="475">
        <v>60</v>
      </c>
      <c r="I153" s="470" t="s">
        <v>1</v>
      </c>
      <c r="J153" s="471" t="s">
        <v>1</v>
      </c>
    </row>
    <row r="154" spans="1:10" s="73" customFormat="1" ht="14.1" customHeight="1">
      <c r="A154" s="463"/>
      <c r="B154" s="70">
        <v>2017</v>
      </c>
      <c r="C154" s="470">
        <v>8</v>
      </c>
      <c r="D154" s="471">
        <v>10</v>
      </c>
      <c r="E154" s="470">
        <v>2</v>
      </c>
      <c r="F154" s="471">
        <v>10</v>
      </c>
      <c r="G154" s="470">
        <v>80</v>
      </c>
      <c r="H154" s="471">
        <v>20</v>
      </c>
      <c r="I154" s="470">
        <v>0</v>
      </c>
      <c r="J154" s="471">
        <v>0</v>
      </c>
    </row>
    <row r="155" spans="1:10" s="73" customFormat="1" ht="14.1" customHeight="1">
      <c r="A155" s="463"/>
      <c r="B155" s="70"/>
      <c r="C155" s="472"/>
      <c r="D155" s="473"/>
      <c r="E155" s="472"/>
      <c r="F155" s="473"/>
      <c r="G155" s="470"/>
      <c r="H155" s="471"/>
      <c r="I155" s="470"/>
      <c r="J155" s="471"/>
    </row>
    <row r="156" spans="1:10" s="73" customFormat="1" ht="14.1" customHeight="1">
      <c r="A156" s="463" t="s">
        <v>591</v>
      </c>
      <c r="B156" s="70">
        <v>2013</v>
      </c>
      <c r="C156" s="366">
        <v>9</v>
      </c>
      <c r="D156" s="474">
        <v>15</v>
      </c>
      <c r="E156" s="366">
        <v>10</v>
      </c>
      <c r="F156" s="474">
        <v>11.76470588235294</v>
      </c>
      <c r="G156" s="366">
        <v>55</v>
      </c>
      <c r="H156" s="474">
        <v>25</v>
      </c>
      <c r="I156" s="366">
        <v>0.5</v>
      </c>
      <c r="J156" s="474">
        <v>10</v>
      </c>
    </row>
    <row r="157" spans="1:10" s="73" customFormat="1" ht="14.1" customHeight="1">
      <c r="A157" s="463"/>
      <c r="B157" s="70">
        <v>2014</v>
      </c>
      <c r="C157" s="470" t="s">
        <v>1</v>
      </c>
      <c r="D157" s="471" t="s">
        <v>1</v>
      </c>
      <c r="E157" s="470" t="s">
        <v>1</v>
      </c>
      <c r="F157" s="471" t="s">
        <v>1</v>
      </c>
      <c r="G157" s="470" t="s">
        <v>1</v>
      </c>
      <c r="H157" s="471" t="s">
        <v>1</v>
      </c>
      <c r="I157" s="366">
        <v>0.5</v>
      </c>
      <c r="J157" s="474">
        <v>10</v>
      </c>
    </row>
    <row r="158" spans="1:10" s="73" customFormat="1" ht="14.1" customHeight="1">
      <c r="A158" s="463"/>
      <c r="B158" s="70">
        <v>2015</v>
      </c>
      <c r="C158" s="366">
        <v>3.7</v>
      </c>
      <c r="D158" s="474">
        <v>4.9333333333333336</v>
      </c>
      <c r="E158" s="366">
        <v>9</v>
      </c>
      <c r="F158" s="474">
        <v>10</v>
      </c>
      <c r="G158" s="366">
        <v>37.5</v>
      </c>
      <c r="H158" s="474">
        <v>15</v>
      </c>
      <c r="I158" s="366">
        <v>0.5</v>
      </c>
      <c r="J158" s="474">
        <v>10</v>
      </c>
    </row>
    <row r="159" spans="1:10" s="73" customFormat="1" ht="14.1" customHeight="1">
      <c r="A159" s="463"/>
      <c r="B159" s="70">
        <v>2016</v>
      </c>
      <c r="C159" s="470" t="s">
        <v>1</v>
      </c>
      <c r="D159" s="471" t="s">
        <v>1</v>
      </c>
      <c r="E159" s="470" t="s">
        <v>1</v>
      </c>
      <c r="F159" s="471" t="s">
        <v>1</v>
      </c>
      <c r="G159" s="470" t="s">
        <v>1</v>
      </c>
      <c r="H159" s="471" t="s">
        <v>1</v>
      </c>
      <c r="I159" s="333">
        <v>0.5</v>
      </c>
      <c r="J159" s="475">
        <v>10</v>
      </c>
    </row>
    <row r="160" spans="1:10" s="73" customFormat="1" ht="14.1" customHeight="1">
      <c r="A160" s="463"/>
      <c r="B160" s="70">
        <v>2017</v>
      </c>
      <c r="C160" s="470">
        <v>0</v>
      </c>
      <c r="D160" s="471">
        <v>0</v>
      </c>
      <c r="E160" s="470">
        <v>0</v>
      </c>
      <c r="F160" s="471">
        <v>0</v>
      </c>
      <c r="G160" s="470">
        <v>0</v>
      </c>
      <c r="H160" s="471">
        <v>0</v>
      </c>
      <c r="I160" s="470">
        <v>0</v>
      </c>
      <c r="J160" s="470">
        <v>0</v>
      </c>
    </row>
    <row r="161" spans="1:10" s="73" customFormat="1" ht="14.1" customHeight="1">
      <c r="A161" s="463"/>
      <c r="B161" s="70"/>
      <c r="C161" s="472"/>
      <c r="D161" s="473"/>
      <c r="E161" s="472"/>
      <c r="F161" s="473"/>
      <c r="G161" s="472"/>
      <c r="H161" s="473"/>
      <c r="I161" s="470"/>
      <c r="J161" s="470"/>
    </row>
    <row r="162" spans="1:10" s="73" customFormat="1" ht="14.1" customHeight="1">
      <c r="A162" s="463" t="s">
        <v>592</v>
      </c>
      <c r="B162" s="70">
        <v>2013</v>
      </c>
      <c r="C162" s="366">
        <v>313</v>
      </c>
      <c r="D162" s="474">
        <v>25.04</v>
      </c>
      <c r="E162" s="366">
        <v>200</v>
      </c>
      <c r="F162" s="474">
        <v>20</v>
      </c>
      <c r="G162" s="366">
        <v>930</v>
      </c>
      <c r="H162" s="474">
        <v>20</v>
      </c>
      <c r="I162" s="470" t="s">
        <v>1</v>
      </c>
      <c r="J162" s="470" t="s">
        <v>1</v>
      </c>
    </row>
    <row r="163" spans="1:10" s="73" customFormat="1" ht="14.1" customHeight="1">
      <c r="A163" s="463"/>
      <c r="B163" s="70">
        <v>2014</v>
      </c>
      <c r="C163" s="366">
        <v>125</v>
      </c>
      <c r="D163" s="474">
        <v>10</v>
      </c>
      <c r="E163" s="366">
        <v>100</v>
      </c>
      <c r="F163" s="474">
        <v>10</v>
      </c>
      <c r="G163" s="366">
        <v>232.5</v>
      </c>
      <c r="H163" s="474">
        <v>5</v>
      </c>
      <c r="I163" s="470" t="s">
        <v>1</v>
      </c>
      <c r="J163" s="470" t="s">
        <v>1</v>
      </c>
    </row>
    <row r="164" spans="1:10" s="73" customFormat="1" ht="14.1" customHeight="1">
      <c r="A164" s="463"/>
      <c r="B164" s="70">
        <v>2015</v>
      </c>
      <c r="C164" s="366">
        <v>372</v>
      </c>
      <c r="D164" s="474">
        <v>30</v>
      </c>
      <c r="E164" s="366">
        <v>200</v>
      </c>
      <c r="F164" s="474">
        <v>20</v>
      </c>
      <c r="G164" s="366">
        <v>930</v>
      </c>
      <c r="H164" s="474">
        <v>20</v>
      </c>
      <c r="I164" s="470" t="s">
        <v>1</v>
      </c>
      <c r="J164" s="470" t="s">
        <v>1</v>
      </c>
    </row>
    <row r="165" spans="1:10" s="73" customFormat="1" ht="14.1" customHeight="1">
      <c r="A165" s="463"/>
      <c r="B165" s="70">
        <v>2016</v>
      </c>
      <c r="C165" s="333">
        <v>372</v>
      </c>
      <c r="D165" s="475">
        <v>30</v>
      </c>
      <c r="E165" s="333">
        <v>200</v>
      </c>
      <c r="F165" s="475">
        <v>20</v>
      </c>
      <c r="G165" s="333">
        <v>930</v>
      </c>
      <c r="H165" s="475">
        <v>20</v>
      </c>
      <c r="I165" s="470" t="s">
        <v>1</v>
      </c>
      <c r="J165" s="470" t="s">
        <v>1</v>
      </c>
    </row>
    <row r="166" spans="1:10" s="73" customFormat="1" ht="14.1" customHeight="1">
      <c r="A166" s="463"/>
      <c r="B166" s="70">
        <v>2017</v>
      </c>
      <c r="C166" s="470">
        <v>360</v>
      </c>
      <c r="D166" s="471">
        <v>30</v>
      </c>
      <c r="E166" s="470">
        <v>100</v>
      </c>
      <c r="F166" s="471">
        <v>10</v>
      </c>
      <c r="G166" s="470">
        <v>460</v>
      </c>
      <c r="H166" s="471">
        <v>10</v>
      </c>
      <c r="I166" s="470">
        <v>0</v>
      </c>
      <c r="J166" s="471">
        <v>0</v>
      </c>
    </row>
    <row r="167" spans="1:10" s="73" customFormat="1" ht="14.1" customHeight="1">
      <c r="A167" s="463"/>
      <c r="B167" s="70"/>
      <c r="C167" s="472"/>
      <c r="D167" s="473"/>
      <c r="E167" s="472"/>
      <c r="F167" s="473"/>
      <c r="G167" s="472"/>
      <c r="H167" s="473"/>
      <c r="I167" s="472"/>
      <c r="J167" s="473"/>
    </row>
    <row r="168" spans="1:10" s="73" customFormat="1" ht="14.1" customHeight="1">
      <c r="A168" s="463" t="s">
        <v>593</v>
      </c>
      <c r="B168" s="70">
        <v>2013</v>
      </c>
      <c r="C168" s="366">
        <v>5233</v>
      </c>
      <c r="D168" s="474">
        <v>8.4131832797427641</v>
      </c>
      <c r="E168" s="366">
        <v>530</v>
      </c>
      <c r="F168" s="474">
        <v>4.3265306122448983</v>
      </c>
      <c r="G168" s="366">
        <v>1533</v>
      </c>
      <c r="H168" s="474">
        <v>10.052459016393442</v>
      </c>
      <c r="I168" s="366">
        <v>13</v>
      </c>
      <c r="J168" s="474">
        <v>8.6666666666666661</v>
      </c>
    </row>
    <row r="169" spans="1:10" s="73" customFormat="1" ht="14.1" customHeight="1">
      <c r="A169" s="463"/>
      <c r="B169" s="70">
        <v>2014</v>
      </c>
      <c r="C169" s="366">
        <v>3140</v>
      </c>
      <c r="D169" s="474">
        <v>5.1900826446280997</v>
      </c>
      <c r="E169" s="366">
        <v>400</v>
      </c>
      <c r="F169" s="474">
        <v>5</v>
      </c>
      <c r="G169" s="366">
        <v>815</v>
      </c>
      <c r="H169" s="474">
        <v>5.0308641975308648</v>
      </c>
      <c r="I169" s="366">
        <v>32</v>
      </c>
      <c r="J169" s="474">
        <v>20</v>
      </c>
    </row>
    <row r="170" spans="1:10" s="73" customFormat="1" ht="14.1" customHeight="1">
      <c r="A170" s="463"/>
      <c r="B170" s="70">
        <v>2015</v>
      </c>
      <c r="C170" s="366">
        <v>5575</v>
      </c>
      <c r="D170" s="474">
        <v>14.671052631578947</v>
      </c>
      <c r="E170" s="366">
        <v>720</v>
      </c>
      <c r="F170" s="474">
        <v>9.8630136986301373</v>
      </c>
      <c r="G170" s="366">
        <v>1516</v>
      </c>
      <c r="H170" s="474">
        <v>9.9084967320261441</v>
      </c>
      <c r="I170" s="366">
        <v>14.4</v>
      </c>
      <c r="J170" s="474">
        <v>9.0000000000000018</v>
      </c>
    </row>
    <row r="171" spans="1:10" s="73" customFormat="1" ht="14.1" customHeight="1">
      <c r="A171" s="463"/>
      <c r="B171" s="70">
        <v>2016</v>
      </c>
      <c r="C171" s="333">
        <v>942</v>
      </c>
      <c r="D171" s="475">
        <v>2.48</v>
      </c>
      <c r="E171" s="333">
        <v>150</v>
      </c>
      <c r="F171" s="475">
        <v>7.89</v>
      </c>
      <c r="G171" s="333">
        <v>510</v>
      </c>
      <c r="H171" s="475">
        <v>3.27</v>
      </c>
      <c r="I171" s="333">
        <v>64</v>
      </c>
      <c r="J171" s="475">
        <v>40</v>
      </c>
    </row>
    <row r="172" spans="1:10" s="73" customFormat="1" ht="14.1" customHeight="1">
      <c r="A172" s="463"/>
      <c r="B172" s="70">
        <v>2017</v>
      </c>
      <c r="C172" s="470">
        <v>1000</v>
      </c>
      <c r="D172" s="471">
        <v>2.63</v>
      </c>
      <c r="E172" s="470">
        <v>159</v>
      </c>
      <c r="F172" s="471">
        <v>7.95</v>
      </c>
      <c r="G172" s="470">
        <v>250</v>
      </c>
      <c r="H172" s="471">
        <v>1.6</v>
      </c>
      <c r="I172" s="470">
        <v>192</v>
      </c>
      <c r="J172" s="471">
        <v>120</v>
      </c>
    </row>
    <row r="173" spans="1:10" s="73" customFormat="1" ht="14.1" customHeight="1">
      <c r="A173" s="463"/>
      <c r="B173" s="70"/>
      <c r="C173" s="472"/>
      <c r="D173" s="473"/>
      <c r="E173" s="472"/>
      <c r="F173" s="473"/>
      <c r="G173" s="472"/>
      <c r="H173" s="473"/>
      <c r="I173" s="472"/>
      <c r="J173" s="473"/>
    </row>
    <row r="174" spans="1:10" s="73" customFormat="1" ht="14.1" customHeight="1">
      <c r="A174" s="463" t="s">
        <v>594</v>
      </c>
      <c r="B174" s="70">
        <v>2013</v>
      </c>
      <c r="C174" s="366">
        <v>417</v>
      </c>
      <c r="D174" s="474">
        <v>17.020408163265305</v>
      </c>
      <c r="E174" s="366">
        <v>92</v>
      </c>
      <c r="F174" s="474">
        <v>20</v>
      </c>
      <c r="G174" s="366">
        <v>693</v>
      </c>
      <c r="H174" s="474">
        <v>18</v>
      </c>
      <c r="I174" s="366">
        <v>2</v>
      </c>
      <c r="J174" s="474">
        <v>7.6923076923076925</v>
      </c>
    </row>
    <row r="175" spans="1:10" s="73" customFormat="1" ht="14.1" customHeight="1">
      <c r="A175" s="463"/>
      <c r="B175" s="70">
        <v>2014</v>
      </c>
      <c r="C175" s="366">
        <v>195</v>
      </c>
      <c r="D175" s="474">
        <v>7.5</v>
      </c>
      <c r="E175" s="366">
        <v>40</v>
      </c>
      <c r="F175" s="474">
        <v>8.3333333333333339</v>
      </c>
      <c r="G175" s="366">
        <v>195</v>
      </c>
      <c r="H175" s="474">
        <v>5</v>
      </c>
      <c r="I175" s="366">
        <v>1.6</v>
      </c>
      <c r="J175" s="474">
        <v>5.9259259259259265</v>
      </c>
    </row>
    <row r="176" spans="1:10" s="73" customFormat="1" ht="14.1" customHeight="1">
      <c r="A176" s="463"/>
      <c r="B176" s="70">
        <v>2015</v>
      </c>
      <c r="C176" s="366">
        <v>450.5</v>
      </c>
      <c r="D176" s="474">
        <v>17</v>
      </c>
      <c r="E176" s="366">
        <v>90</v>
      </c>
      <c r="F176" s="474">
        <v>18</v>
      </c>
      <c r="G176" s="366">
        <v>197.5</v>
      </c>
      <c r="H176" s="474">
        <v>5</v>
      </c>
      <c r="I176" s="366">
        <v>2</v>
      </c>
      <c r="J176" s="474">
        <v>6.666666666666667</v>
      </c>
    </row>
    <row r="177" spans="1:10" s="73" customFormat="1" ht="14.1" customHeight="1">
      <c r="A177" s="463"/>
      <c r="B177" s="70">
        <v>2016</v>
      </c>
      <c r="C177" s="333">
        <v>135</v>
      </c>
      <c r="D177" s="475">
        <v>5</v>
      </c>
      <c r="E177" s="333">
        <v>25</v>
      </c>
      <c r="F177" s="475">
        <v>5</v>
      </c>
      <c r="G177" s="333">
        <v>200</v>
      </c>
      <c r="H177" s="475">
        <v>5</v>
      </c>
      <c r="I177" s="333">
        <v>1.5</v>
      </c>
      <c r="J177" s="475">
        <v>5</v>
      </c>
    </row>
    <row r="178" spans="1:10" s="73" customFormat="1" ht="14.1" customHeight="1">
      <c r="A178" s="463"/>
      <c r="B178" s="70">
        <v>2017</v>
      </c>
      <c r="C178" s="470">
        <v>165</v>
      </c>
      <c r="D178" s="471">
        <v>6</v>
      </c>
      <c r="E178" s="470">
        <v>30</v>
      </c>
      <c r="F178" s="471">
        <v>6</v>
      </c>
      <c r="G178" s="470">
        <v>120</v>
      </c>
      <c r="H178" s="471">
        <v>3</v>
      </c>
      <c r="I178" s="470">
        <v>1.5</v>
      </c>
      <c r="J178" s="471">
        <v>5</v>
      </c>
    </row>
    <row r="179" spans="1:10" s="73" customFormat="1" ht="14.1" customHeight="1">
      <c r="A179" s="463"/>
      <c r="B179" s="70"/>
      <c r="C179" s="472"/>
      <c r="D179" s="473"/>
      <c r="E179" s="472"/>
      <c r="F179" s="473"/>
      <c r="G179" s="472"/>
      <c r="H179" s="473"/>
      <c r="I179" s="472"/>
      <c r="J179" s="473"/>
    </row>
    <row r="180" spans="1:10" s="73" customFormat="1" ht="14.1" customHeight="1">
      <c r="A180" s="463" t="s">
        <v>595</v>
      </c>
      <c r="B180" s="70">
        <v>2013</v>
      </c>
      <c r="C180" s="366">
        <v>300</v>
      </c>
      <c r="D180" s="474">
        <v>15</v>
      </c>
      <c r="E180" s="366">
        <v>288</v>
      </c>
      <c r="F180" s="474">
        <v>12</v>
      </c>
      <c r="G180" s="366">
        <v>3240</v>
      </c>
      <c r="H180" s="474">
        <v>18</v>
      </c>
      <c r="I180" s="366">
        <v>22</v>
      </c>
      <c r="J180" s="474">
        <v>11</v>
      </c>
    </row>
    <row r="181" spans="1:10" s="73" customFormat="1" ht="14.1" customHeight="1">
      <c r="A181" s="463"/>
      <c r="B181" s="70">
        <v>2014</v>
      </c>
      <c r="C181" s="366">
        <v>60</v>
      </c>
      <c r="D181" s="474">
        <v>3</v>
      </c>
      <c r="E181" s="366">
        <v>57.6</v>
      </c>
      <c r="F181" s="474">
        <v>2.4000000000000004</v>
      </c>
      <c r="G181" s="199" t="s">
        <v>1</v>
      </c>
      <c r="H181" s="477" t="s">
        <v>1</v>
      </c>
      <c r="I181" s="199" t="s">
        <v>1</v>
      </c>
      <c r="J181" s="477" t="s">
        <v>1</v>
      </c>
    </row>
    <row r="182" spans="1:10" s="73" customFormat="1" ht="14.1" customHeight="1">
      <c r="A182" s="463"/>
      <c r="B182" s="70">
        <v>2015</v>
      </c>
      <c r="C182" s="366">
        <v>600</v>
      </c>
      <c r="D182" s="474">
        <v>30</v>
      </c>
      <c r="E182" s="366">
        <v>360</v>
      </c>
      <c r="F182" s="474">
        <v>15</v>
      </c>
      <c r="G182" s="199" t="s">
        <v>1</v>
      </c>
      <c r="H182" s="477" t="s">
        <v>1</v>
      </c>
      <c r="I182" s="366">
        <v>24</v>
      </c>
      <c r="J182" s="474">
        <v>12</v>
      </c>
    </row>
    <row r="183" spans="1:10" s="73" customFormat="1" ht="14.1" customHeight="1">
      <c r="A183" s="463"/>
      <c r="B183" s="70">
        <v>2016</v>
      </c>
      <c r="C183" s="333">
        <v>200</v>
      </c>
      <c r="D183" s="475">
        <v>10</v>
      </c>
      <c r="E183" s="333">
        <v>192</v>
      </c>
      <c r="F183" s="475">
        <v>8</v>
      </c>
      <c r="G183" s="199" t="s">
        <v>1</v>
      </c>
      <c r="H183" s="477" t="s">
        <v>1</v>
      </c>
      <c r="I183" s="199" t="s">
        <v>1</v>
      </c>
      <c r="J183" s="477" t="s">
        <v>1</v>
      </c>
    </row>
    <row r="184" spans="1:10" s="73" customFormat="1" ht="14.1" customHeight="1">
      <c r="A184" s="463"/>
      <c r="B184" s="70">
        <v>2017</v>
      </c>
      <c r="C184" s="470">
        <v>160</v>
      </c>
      <c r="D184" s="471">
        <v>7.8</v>
      </c>
      <c r="E184" s="470">
        <v>192</v>
      </c>
      <c r="F184" s="471">
        <v>8</v>
      </c>
      <c r="G184" s="470">
        <v>0</v>
      </c>
      <c r="H184" s="471">
        <v>0</v>
      </c>
      <c r="I184" s="470">
        <v>24</v>
      </c>
      <c r="J184" s="471">
        <v>12</v>
      </c>
    </row>
    <row r="185" spans="1:10" s="73" customFormat="1" ht="14.1" customHeight="1">
      <c r="A185" s="463"/>
      <c r="B185" s="70"/>
      <c r="C185" s="472"/>
      <c r="D185" s="473"/>
      <c r="E185" s="472"/>
      <c r="F185" s="473"/>
      <c r="G185" s="472"/>
      <c r="H185" s="473"/>
      <c r="I185" s="470"/>
      <c r="J185" s="471"/>
    </row>
    <row r="186" spans="1:10" s="73" customFormat="1" ht="14.1" customHeight="1">
      <c r="A186" s="463" t="s">
        <v>596</v>
      </c>
      <c r="B186" s="70">
        <v>2013</v>
      </c>
      <c r="C186" s="366">
        <v>193</v>
      </c>
      <c r="D186" s="474">
        <v>20</v>
      </c>
      <c r="E186" s="366">
        <v>27</v>
      </c>
      <c r="F186" s="474">
        <v>20</v>
      </c>
      <c r="G186" s="366">
        <v>108</v>
      </c>
      <c r="H186" s="474">
        <v>18</v>
      </c>
      <c r="I186" s="470" t="s">
        <v>1</v>
      </c>
      <c r="J186" s="471" t="s">
        <v>1</v>
      </c>
    </row>
    <row r="187" spans="1:10" s="73" customFormat="1" ht="14.1" customHeight="1">
      <c r="A187" s="463"/>
      <c r="B187" s="70">
        <v>2014</v>
      </c>
      <c r="C187" s="366">
        <v>47.5</v>
      </c>
      <c r="D187" s="474">
        <v>5</v>
      </c>
      <c r="E187" s="199" t="s">
        <v>1</v>
      </c>
      <c r="F187" s="477" t="s">
        <v>1</v>
      </c>
      <c r="G187" s="366">
        <v>31.5</v>
      </c>
      <c r="H187" s="474">
        <v>5</v>
      </c>
      <c r="I187" s="470" t="s">
        <v>1</v>
      </c>
      <c r="J187" s="471" t="s">
        <v>1</v>
      </c>
    </row>
    <row r="188" spans="1:10" s="73" customFormat="1" ht="14.1" customHeight="1">
      <c r="A188" s="463"/>
      <c r="B188" s="70">
        <v>2015</v>
      </c>
      <c r="C188" s="366">
        <v>114</v>
      </c>
      <c r="D188" s="474">
        <v>12</v>
      </c>
      <c r="E188" s="366">
        <v>8.4</v>
      </c>
      <c r="F188" s="474">
        <v>6</v>
      </c>
      <c r="G188" s="366">
        <v>36</v>
      </c>
      <c r="H188" s="474">
        <v>6</v>
      </c>
      <c r="I188" s="470" t="s">
        <v>1</v>
      </c>
      <c r="J188" s="471" t="s">
        <v>1</v>
      </c>
    </row>
    <row r="189" spans="1:10" s="73" customFormat="1" ht="14.1" customHeight="1">
      <c r="A189" s="463"/>
      <c r="B189" s="70">
        <v>2016</v>
      </c>
      <c r="C189" s="333">
        <v>142</v>
      </c>
      <c r="D189" s="475">
        <v>14.95</v>
      </c>
      <c r="E189" s="333">
        <v>14</v>
      </c>
      <c r="F189" s="475">
        <v>10</v>
      </c>
      <c r="G189" s="333">
        <v>60</v>
      </c>
      <c r="H189" s="475">
        <v>10</v>
      </c>
      <c r="I189" s="470" t="s">
        <v>1</v>
      </c>
      <c r="J189" s="471" t="s">
        <v>1</v>
      </c>
    </row>
    <row r="190" spans="1:10" s="73" customFormat="1" ht="14.1" customHeight="1">
      <c r="A190" s="463"/>
      <c r="B190" s="70">
        <v>2017</v>
      </c>
      <c r="C190" s="470">
        <v>180</v>
      </c>
      <c r="D190" s="471">
        <v>20</v>
      </c>
      <c r="E190" s="470">
        <v>21</v>
      </c>
      <c r="F190" s="471">
        <v>15</v>
      </c>
      <c r="G190" s="470">
        <v>12</v>
      </c>
      <c r="H190" s="471">
        <v>2</v>
      </c>
      <c r="I190" s="470">
        <v>0</v>
      </c>
      <c r="J190" s="471">
        <v>0</v>
      </c>
    </row>
    <row r="191" spans="1:10" s="73" customFormat="1" ht="14.1" customHeight="1">
      <c r="A191" s="463"/>
      <c r="B191" s="70"/>
      <c r="C191" s="470"/>
      <c r="D191" s="471"/>
      <c r="E191" s="470"/>
      <c r="F191" s="471"/>
      <c r="G191" s="470"/>
      <c r="H191" s="471"/>
      <c r="I191" s="470"/>
      <c r="J191" s="471"/>
    </row>
    <row r="192" spans="1:10" s="73" customFormat="1" ht="14.1" customHeight="1">
      <c r="A192" s="463" t="s">
        <v>597</v>
      </c>
      <c r="B192" s="70">
        <v>2013</v>
      </c>
      <c r="C192" s="470" t="s">
        <v>1</v>
      </c>
      <c r="D192" s="471" t="s">
        <v>1</v>
      </c>
      <c r="E192" s="470" t="s">
        <v>1</v>
      </c>
      <c r="F192" s="471" t="s">
        <v>1</v>
      </c>
      <c r="G192" s="470" t="s">
        <v>1</v>
      </c>
      <c r="H192" s="471" t="s">
        <v>1</v>
      </c>
      <c r="I192" s="470" t="s">
        <v>1</v>
      </c>
      <c r="J192" s="471" t="s">
        <v>1</v>
      </c>
    </row>
    <row r="193" spans="1:10" s="73" customFormat="1" ht="14.1" customHeight="1">
      <c r="A193" s="463"/>
      <c r="B193" s="70">
        <v>2014</v>
      </c>
      <c r="C193" s="470" t="s">
        <v>1</v>
      </c>
      <c r="D193" s="471" t="s">
        <v>1</v>
      </c>
      <c r="E193" s="470" t="s">
        <v>1</v>
      </c>
      <c r="F193" s="471" t="s">
        <v>1</v>
      </c>
      <c r="G193" s="470" t="s">
        <v>1</v>
      </c>
      <c r="H193" s="471" t="s">
        <v>1</v>
      </c>
      <c r="I193" s="470" t="s">
        <v>1</v>
      </c>
      <c r="J193" s="471" t="s">
        <v>1</v>
      </c>
    </row>
    <row r="194" spans="1:10" s="73" customFormat="1" ht="14.1" customHeight="1">
      <c r="A194" s="463"/>
      <c r="B194" s="70">
        <v>2015</v>
      </c>
      <c r="C194" s="470" t="s">
        <v>1</v>
      </c>
      <c r="D194" s="471" t="s">
        <v>1</v>
      </c>
      <c r="E194" s="470" t="s">
        <v>1</v>
      </c>
      <c r="F194" s="471" t="s">
        <v>1</v>
      </c>
      <c r="G194" s="470" t="s">
        <v>1</v>
      </c>
      <c r="H194" s="471" t="s">
        <v>1</v>
      </c>
      <c r="I194" s="470" t="s">
        <v>1</v>
      </c>
      <c r="J194" s="471" t="s">
        <v>1</v>
      </c>
    </row>
    <row r="195" spans="1:10" s="73" customFormat="1" ht="14.1" customHeight="1">
      <c r="A195" s="463"/>
      <c r="B195" s="70">
        <v>2016</v>
      </c>
      <c r="C195" s="470" t="s">
        <v>1</v>
      </c>
      <c r="D195" s="471" t="s">
        <v>1</v>
      </c>
      <c r="E195" s="470" t="s">
        <v>1</v>
      </c>
      <c r="F195" s="471" t="s">
        <v>1</v>
      </c>
      <c r="G195" s="470" t="s">
        <v>1</v>
      </c>
      <c r="H195" s="471" t="s">
        <v>1</v>
      </c>
      <c r="I195" s="470" t="s">
        <v>1</v>
      </c>
      <c r="J195" s="471" t="s">
        <v>1</v>
      </c>
    </row>
    <row r="196" spans="1:10" s="73" customFormat="1" ht="14.1" customHeight="1">
      <c r="A196" s="463"/>
      <c r="B196" s="70">
        <v>2017</v>
      </c>
      <c r="C196" s="470">
        <v>0</v>
      </c>
      <c r="D196" s="471">
        <v>0</v>
      </c>
      <c r="E196" s="470">
        <v>0</v>
      </c>
      <c r="F196" s="471">
        <v>0</v>
      </c>
      <c r="G196" s="470">
        <v>0</v>
      </c>
      <c r="H196" s="471">
        <v>0</v>
      </c>
      <c r="I196" s="470">
        <v>0</v>
      </c>
      <c r="J196" s="471">
        <v>0</v>
      </c>
    </row>
    <row r="197" spans="1:10" s="73" customFormat="1" ht="14.1" customHeight="1">
      <c r="A197" s="463"/>
      <c r="B197" s="70"/>
      <c r="C197" s="472"/>
      <c r="D197" s="473"/>
      <c r="E197" s="472"/>
      <c r="F197" s="473"/>
      <c r="G197" s="472"/>
      <c r="H197" s="473"/>
      <c r="I197" s="472"/>
      <c r="J197" s="473"/>
    </row>
    <row r="198" spans="1:10" s="73" customFormat="1" ht="14.1" customHeight="1">
      <c r="A198" s="463" t="s">
        <v>598</v>
      </c>
      <c r="B198" s="70">
        <v>2013</v>
      </c>
      <c r="C198" s="366">
        <v>845</v>
      </c>
      <c r="D198" s="474">
        <v>3.4470098719099287</v>
      </c>
      <c r="E198" s="366">
        <v>568</v>
      </c>
      <c r="F198" s="474">
        <v>4.9912126537785593</v>
      </c>
      <c r="G198" s="366">
        <v>1898</v>
      </c>
      <c r="H198" s="474">
        <v>8.5150291610587701</v>
      </c>
      <c r="I198" s="366">
        <v>179</v>
      </c>
      <c r="J198" s="474">
        <v>7.9910714285714288</v>
      </c>
    </row>
    <row r="199" spans="1:10" s="73" customFormat="1" ht="14.1" customHeight="1">
      <c r="A199" s="463"/>
      <c r="B199" s="70">
        <v>2014</v>
      </c>
      <c r="C199" s="366">
        <v>1834.1</v>
      </c>
      <c r="D199" s="474">
        <v>7.4818471077751489</v>
      </c>
      <c r="E199" s="366">
        <v>225.2</v>
      </c>
      <c r="F199" s="474">
        <v>1.9789103690685412</v>
      </c>
      <c r="G199" s="366">
        <v>1672.5</v>
      </c>
      <c r="H199" s="474">
        <v>7.5033647375504717</v>
      </c>
      <c r="I199" s="366">
        <v>155</v>
      </c>
      <c r="J199" s="474">
        <v>6.9196428571428568</v>
      </c>
    </row>
    <row r="200" spans="1:10" s="73" customFormat="1" ht="14.1" customHeight="1">
      <c r="A200" s="463"/>
      <c r="B200" s="70">
        <v>2015</v>
      </c>
      <c r="C200" s="366">
        <v>1011.7</v>
      </c>
      <c r="D200" s="474">
        <v>4.1270294525577222</v>
      </c>
      <c r="E200" s="366">
        <v>250.6</v>
      </c>
      <c r="F200" s="474">
        <v>2.2021089630931461</v>
      </c>
      <c r="G200" s="366">
        <v>1693.3</v>
      </c>
      <c r="H200" s="474">
        <v>7.5966801256168681</v>
      </c>
      <c r="I200" s="366">
        <v>155.19999999999999</v>
      </c>
      <c r="J200" s="474">
        <v>6.9285714285714279</v>
      </c>
    </row>
    <row r="201" spans="1:10" s="73" customFormat="1" ht="14.1" customHeight="1">
      <c r="A201" s="463"/>
      <c r="B201" s="70">
        <v>2016</v>
      </c>
      <c r="C201" s="333">
        <v>759.2</v>
      </c>
      <c r="D201" s="475">
        <v>2.68</v>
      </c>
      <c r="E201" s="333">
        <v>521.1</v>
      </c>
      <c r="F201" s="475">
        <v>2.66</v>
      </c>
      <c r="G201" s="333">
        <v>1723.2</v>
      </c>
      <c r="H201" s="475">
        <v>7.69</v>
      </c>
      <c r="I201" s="333">
        <v>185.2</v>
      </c>
      <c r="J201" s="475">
        <v>8.27</v>
      </c>
    </row>
    <row r="202" spans="1:10" s="73" customFormat="1" ht="14.1" customHeight="1">
      <c r="A202" s="463"/>
      <c r="B202" s="70">
        <v>2017</v>
      </c>
      <c r="C202" s="470">
        <v>374.8</v>
      </c>
      <c r="D202" s="471">
        <v>1.32</v>
      </c>
      <c r="E202" s="470">
        <v>445.3</v>
      </c>
      <c r="F202" s="471">
        <v>3.76</v>
      </c>
      <c r="G202" s="470">
        <v>2812.4</v>
      </c>
      <c r="H202" s="471">
        <v>9.33</v>
      </c>
      <c r="I202" s="470">
        <v>151.19999999999999</v>
      </c>
      <c r="J202" s="471">
        <v>11.95</v>
      </c>
    </row>
    <row r="203" spans="1:10" s="73" customFormat="1" ht="14.1" customHeight="1">
      <c r="A203" s="463"/>
      <c r="B203" s="70"/>
      <c r="C203" s="472"/>
      <c r="D203" s="473"/>
      <c r="E203" s="472"/>
      <c r="F203" s="473"/>
      <c r="G203" s="472"/>
      <c r="H203" s="473"/>
      <c r="I203" s="472"/>
      <c r="J203" s="473"/>
    </row>
    <row r="204" spans="1:10" s="73" customFormat="1" ht="14.1" customHeight="1">
      <c r="A204" s="463" t="s">
        <v>599</v>
      </c>
      <c r="B204" s="70">
        <v>2013</v>
      </c>
      <c r="C204" s="366">
        <v>290</v>
      </c>
      <c r="D204" s="474">
        <v>18.012422360248447</v>
      </c>
      <c r="E204" s="366">
        <v>167</v>
      </c>
      <c r="F204" s="474">
        <v>15.017985611510792</v>
      </c>
      <c r="G204" s="366">
        <v>6550</v>
      </c>
      <c r="H204" s="474">
        <v>24.99856878422991</v>
      </c>
      <c r="I204" s="366">
        <v>72</v>
      </c>
      <c r="J204" s="474">
        <v>13.186813186813186</v>
      </c>
    </row>
    <row r="205" spans="1:10" s="73" customFormat="1" ht="14.1" customHeight="1">
      <c r="A205" s="463"/>
      <c r="B205" s="70">
        <v>2014</v>
      </c>
      <c r="C205" s="366">
        <v>96.6</v>
      </c>
      <c r="D205" s="474">
        <v>5.9999999999999991</v>
      </c>
      <c r="E205" s="366">
        <v>33.299999999999997</v>
      </c>
      <c r="F205" s="474">
        <v>2.9999999999999996</v>
      </c>
      <c r="G205" s="366">
        <v>2650</v>
      </c>
      <c r="H205" s="474">
        <v>9.9699021820917988</v>
      </c>
      <c r="I205" s="366">
        <v>21</v>
      </c>
      <c r="J205" s="474">
        <v>3.8461538461538463</v>
      </c>
    </row>
    <row r="206" spans="1:10" s="73" customFormat="1" ht="14.1" customHeight="1">
      <c r="A206" s="463"/>
      <c r="B206" s="70">
        <v>2015</v>
      </c>
      <c r="C206" s="366">
        <v>88.5</v>
      </c>
      <c r="D206" s="474">
        <v>5.4968944099378882</v>
      </c>
      <c r="E206" s="366">
        <v>33.299999999999997</v>
      </c>
      <c r="F206" s="474">
        <v>2.9999999999999996</v>
      </c>
      <c r="G206" s="366">
        <v>2120</v>
      </c>
      <c r="H206" s="474">
        <v>7.9759217456734381</v>
      </c>
      <c r="I206" s="366">
        <v>13</v>
      </c>
      <c r="J206" s="474">
        <v>2.3809523809523814</v>
      </c>
    </row>
    <row r="207" spans="1:10" s="73" customFormat="1" ht="14.1" customHeight="1">
      <c r="A207" s="463"/>
      <c r="B207" s="70">
        <v>2016</v>
      </c>
      <c r="C207" s="333">
        <v>257.60000000000002</v>
      </c>
      <c r="D207" s="475">
        <v>16</v>
      </c>
      <c r="E207" s="333">
        <v>155.4</v>
      </c>
      <c r="F207" s="475">
        <v>14</v>
      </c>
      <c r="G207" s="333">
        <v>7976</v>
      </c>
      <c r="H207" s="475">
        <v>30.01</v>
      </c>
      <c r="I207" s="333">
        <v>12</v>
      </c>
      <c r="J207" s="475">
        <v>2.82</v>
      </c>
    </row>
    <row r="208" spans="1:10" s="73" customFormat="1" ht="14.1" customHeight="1">
      <c r="A208" s="463"/>
      <c r="B208" s="70">
        <v>2017</v>
      </c>
      <c r="C208" s="470">
        <v>161</v>
      </c>
      <c r="D208" s="471">
        <v>10</v>
      </c>
      <c r="E208" s="470">
        <v>89</v>
      </c>
      <c r="F208" s="471">
        <v>8.02</v>
      </c>
      <c r="G208" s="470">
        <v>5326</v>
      </c>
      <c r="H208" s="471">
        <v>19.96</v>
      </c>
      <c r="I208" s="470">
        <v>11</v>
      </c>
      <c r="J208" s="471">
        <v>2.58</v>
      </c>
    </row>
    <row r="209" spans="1:10" s="73" customFormat="1" ht="14.1" customHeight="1">
      <c r="A209" s="463"/>
      <c r="B209" s="70"/>
      <c r="C209" s="472"/>
      <c r="D209" s="473"/>
      <c r="E209" s="472"/>
      <c r="F209" s="473"/>
      <c r="G209" s="472"/>
      <c r="H209" s="473"/>
      <c r="I209" s="472"/>
      <c r="J209" s="473"/>
    </row>
    <row r="210" spans="1:10" s="73" customFormat="1" ht="14.1" customHeight="1">
      <c r="A210" s="463" t="s">
        <v>909</v>
      </c>
      <c r="B210" s="70">
        <v>2013</v>
      </c>
      <c r="C210" s="366">
        <v>5</v>
      </c>
      <c r="D210" s="474">
        <v>5</v>
      </c>
      <c r="E210" s="366">
        <v>1</v>
      </c>
      <c r="F210" s="474">
        <v>5</v>
      </c>
      <c r="G210" s="366">
        <v>8</v>
      </c>
      <c r="H210" s="474">
        <v>10</v>
      </c>
      <c r="I210" s="366">
        <v>267</v>
      </c>
      <c r="J210" s="474">
        <v>3.4675324675324672</v>
      </c>
    </row>
    <row r="211" spans="1:10" s="73" customFormat="1" ht="14.1" customHeight="1">
      <c r="A211" s="463"/>
      <c r="B211" s="70">
        <v>2014</v>
      </c>
      <c r="C211" s="366">
        <v>45</v>
      </c>
      <c r="D211" s="474">
        <v>10</v>
      </c>
      <c r="E211" s="366">
        <v>1</v>
      </c>
      <c r="F211" s="474">
        <v>5</v>
      </c>
      <c r="G211" s="366">
        <v>2</v>
      </c>
      <c r="H211" s="474">
        <v>3.3333333333333335</v>
      </c>
      <c r="I211" s="366">
        <v>440</v>
      </c>
      <c r="J211" s="474">
        <v>5.7142857142857144</v>
      </c>
    </row>
    <row r="212" spans="1:10" s="73" customFormat="1" ht="14.1" customHeight="1">
      <c r="A212" s="463"/>
      <c r="B212" s="70">
        <v>2015</v>
      </c>
      <c r="C212" s="366">
        <v>45</v>
      </c>
      <c r="D212" s="474">
        <v>10</v>
      </c>
      <c r="E212" s="366">
        <v>1</v>
      </c>
      <c r="F212" s="474">
        <v>5</v>
      </c>
      <c r="G212" s="366">
        <v>2</v>
      </c>
      <c r="H212" s="474">
        <v>3.3333333333333335</v>
      </c>
      <c r="I212" s="366">
        <v>270</v>
      </c>
      <c r="J212" s="474">
        <v>14.210526315789474</v>
      </c>
    </row>
    <row r="213" spans="1:10" s="73" customFormat="1" ht="14.1" customHeight="1">
      <c r="A213" s="463"/>
      <c r="B213" s="70">
        <v>2016</v>
      </c>
      <c r="C213" s="333">
        <v>45</v>
      </c>
      <c r="D213" s="475">
        <v>10</v>
      </c>
      <c r="E213" s="333">
        <v>1</v>
      </c>
      <c r="F213" s="475">
        <v>5</v>
      </c>
      <c r="G213" s="333">
        <v>8</v>
      </c>
      <c r="H213" s="475">
        <v>13.33</v>
      </c>
      <c r="I213" s="333">
        <v>760</v>
      </c>
      <c r="J213" s="475">
        <v>9.27</v>
      </c>
    </row>
    <row r="214" spans="1:10" s="73" customFormat="1" ht="14.1" customHeight="1">
      <c r="A214" s="463"/>
      <c r="B214" s="70">
        <v>2017</v>
      </c>
      <c r="C214" s="470">
        <v>22.5</v>
      </c>
      <c r="D214" s="471">
        <v>5</v>
      </c>
      <c r="E214" s="470">
        <v>1</v>
      </c>
      <c r="F214" s="471">
        <v>5</v>
      </c>
      <c r="G214" s="470">
        <v>0</v>
      </c>
      <c r="H214" s="471">
        <v>0</v>
      </c>
      <c r="I214" s="470">
        <v>0</v>
      </c>
      <c r="J214" s="471">
        <v>0</v>
      </c>
    </row>
    <row r="215" spans="1:10" s="73" customFormat="1" ht="14.1" customHeight="1">
      <c r="A215" s="463"/>
      <c r="B215" s="70"/>
      <c r="C215" s="472"/>
      <c r="D215" s="473"/>
      <c r="E215" s="472"/>
      <c r="F215" s="473"/>
      <c r="G215" s="472"/>
      <c r="H215" s="473"/>
      <c r="I215" s="472"/>
      <c r="J215" s="473"/>
    </row>
    <row r="216" spans="1:10" s="73" customFormat="1" ht="14.1" customHeight="1">
      <c r="A216" s="463" t="s">
        <v>600</v>
      </c>
      <c r="B216" s="70">
        <v>2013</v>
      </c>
      <c r="C216" s="366">
        <v>88</v>
      </c>
      <c r="D216" s="474">
        <v>11.956521739130435</v>
      </c>
      <c r="E216" s="366">
        <v>8</v>
      </c>
      <c r="F216" s="474">
        <v>11.267605633802818</v>
      </c>
      <c r="G216" s="366">
        <v>673</v>
      </c>
      <c r="H216" s="474">
        <v>24.00998929718159</v>
      </c>
      <c r="I216" s="366">
        <v>1</v>
      </c>
      <c r="J216" s="474">
        <v>9.5238095238095255</v>
      </c>
    </row>
    <row r="217" spans="1:10" s="73" customFormat="1" ht="14.1" customHeight="1">
      <c r="A217" s="463"/>
      <c r="B217" s="70">
        <v>2014</v>
      </c>
      <c r="C217" s="366">
        <v>73.599999999999994</v>
      </c>
      <c r="D217" s="474">
        <v>9.9932111337406653</v>
      </c>
      <c r="E217" s="366">
        <v>2.2000000000000002</v>
      </c>
      <c r="F217" s="474">
        <v>3.0769230769230775</v>
      </c>
      <c r="G217" s="366">
        <v>561</v>
      </c>
      <c r="H217" s="474">
        <v>20.010700909577317</v>
      </c>
      <c r="I217" s="366">
        <v>1</v>
      </c>
      <c r="J217" s="474">
        <v>9.0909090909090899</v>
      </c>
    </row>
    <row r="218" spans="1:10" s="73" customFormat="1" ht="14.1" customHeight="1">
      <c r="A218" s="463"/>
      <c r="B218" s="70">
        <v>2015</v>
      </c>
      <c r="C218" s="366">
        <v>24.8</v>
      </c>
      <c r="D218" s="474">
        <v>10.464135021097047</v>
      </c>
      <c r="E218" s="366">
        <v>3.1</v>
      </c>
      <c r="F218" s="474">
        <v>4.3055555555555554</v>
      </c>
      <c r="G218" s="366">
        <v>574.79999999999995</v>
      </c>
      <c r="H218" s="474">
        <v>20.499286733238229</v>
      </c>
      <c r="I218" s="366">
        <v>1</v>
      </c>
      <c r="J218" s="474">
        <v>9.0909090909090899</v>
      </c>
    </row>
    <row r="219" spans="1:10" s="73" customFormat="1" ht="14.1" customHeight="1">
      <c r="A219" s="463"/>
      <c r="B219" s="70">
        <v>2016</v>
      </c>
      <c r="C219" s="333">
        <v>73.599999999999994</v>
      </c>
      <c r="D219" s="475">
        <v>9.99</v>
      </c>
      <c r="E219" s="333">
        <v>2.2000000000000002</v>
      </c>
      <c r="F219" s="475">
        <v>3.08</v>
      </c>
      <c r="G219" s="333">
        <v>560.70000000000005</v>
      </c>
      <c r="H219" s="475">
        <v>20</v>
      </c>
      <c r="I219" s="333">
        <v>1</v>
      </c>
      <c r="J219" s="475">
        <v>9.09</v>
      </c>
    </row>
    <row r="220" spans="1:10" s="73" customFormat="1" ht="14.1" customHeight="1">
      <c r="A220" s="463"/>
      <c r="B220" s="70">
        <v>2017</v>
      </c>
      <c r="C220" s="470">
        <v>77</v>
      </c>
      <c r="D220" s="471">
        <v>10.45</v>
      </c>
      <c r="E220" s="470">
        <v>2.5</v>
      </c>
      <c r="F220" s="471">
        <v>3.47</v>
      </c>
      <c r="G220" s="470">
        <v>575</v>
      </c>
      <c r="H220" s="471">
        <v>20.51</v>
      </c>
      <c r="I220" s="470">
        <v>0.2</v>
      </c>
      <c r="J220" s="471">
        <v>1.82</v>
      </c>
    </row>
    <row r="221" spans="1:10" s="73" customFormat="1" ht="14.1" customHeight="1">
      <c r="A221" s="463"/>
      <c r="B221" s="70"/>
      <c r="C221" s="472"/>
      <c r="D221" s="473"/>
      <c r="E221" s="472"/>
      <c r="F221" s="473"/>
      <c r="G221" s="472"/>
      <c r="H221" s="473"/>
      <c r="I221" s="472"/>
      <c r="J221" s="473"/>
    </row>
    <row r="222" spans="1:10" s="73" customFormat="1" ht="14.1" customHeight="1">
      <c r="A222" s="463" t="s">
        <v>601</v>
      </c>
      <c r="B222" s="70">
        <v>2013</v>
      </c>
      <c r="C222" s="366">
        <v>377</v>
      </c>
      <c r="D222" s="474">
        <v>13.902205177372963</v>
      </c>
      <c r="E222" s="366">
        <v>276</v>
      </c>
      <c r="F222" s="474">
        <v>11.044417767106843</v>
      </c>
      <c r="G222" s="366">
        <v>3966</v>
      </c>
      <c r="H222" s="474">
        <v>29.763602251407129</v>
      </c>
      <c r="I222" s="366">
        <v>130</v>
      </c>
      <c r="J222" s="474">
        <v>20.967741935483872</v>
      </c>
    </row>
    <row r="223" spans="1:10" s="73" customFormat="1" ht="14.1" customHeight="1">
      <c r="A223" s="463"/>
      <c r="B223" s="70">
        <v>2014</v>
      </c>
      <c r="C223" s="366">
        <v>354.3</v>
      </c>
      <c r="D223" s="474">
        <v>13.125625162079059</v>
      </c>
      <c r="E223" s="366">
        <v>261.39999999999998</v>
      </c>
      <c r="F223" s="474">
        <v>9.3357142857142854</v>
      </c>
      <c r="G223" s="366">
        <v>1045.4000000000001</v>
      </c>
      <c r="H223" s="474">
        <v>7.8470522886610325</v>
      </c>
      <c r="I223" s="366">
        <v>62</v>
      </c>
      <c r="J223" s="474">
        <v>10</v>
      </c>
    </row>
    <row r="224" spans="1:10" s="73" customFormat="1" ht="14.1" customHeight="1">
      <c r="A224" s="463"/>
      <c r="B224" s="70">
        <v>2015</v>
      </c>
      <c r="C224" s="366">
        <v>543.20000000000005</v>
      </c>
      <c r="D224" s="474">
        <v>15.555555555555557</v>
      </c>
      <c r="E224" s="366">
        <v>93.4</v>
      </c>
      <c r="F224" s="474">
        <v>5.7195345988977344</v>
      </c>
      <c r="G224" s="366">
        <v>1175.4000000000001</v>
      </c>
      <c r="H224" s="474">
        <v>8.8190276110444188</v>
      </c>
      <c r="I224" s="366">
        <v>49.6</v>
      </c>
      <c r="J224" s="474">
        <v>8</v>
      </c>
    </row>
    <row r="225" spans="1:10" s="73" customFormat="1" ht="14.1" customHeight="1">
      <c r="A225" s="463"/>
      <c r="B225" s="70">
        <v>2016</v>
      </c>
      <c r="C225" s="333">
        <v>587.79999999999995</v>
      </c>
      <c r="D225" s="475">
        <v>16.79</v>
      </c>
      <c r="E225" s="333">
        <v>308.2</v>
      </c>
      <c r="F225" s="475">
        <v>10.98</v>
      </c>
      <c r="G225" s="333">
        <v>2217.1</v>
      </c>
      <c r="H225" s="475">
        <v>16.63</v>
      </c>
      <c r="I225" s="333">
        <v>62</v>
      </c>
      <c r="J225" s="475">
        <v>10</v>
      </c>
    </row>
    <row r="226" spans="1:10" s="73" customFormat="1" ht="14.1" customHeight="1">
      <c r="A226" s="463"/>
      <c r="B226" s="70">
        <v>2017</v>
      </c>
      <c r="C226" s="470">
        <v>277</v>
      </c>
      <c r="D226" s="471">
        <v>13.99</v>
      </c>
      <c r="E226" s="470">
        <v>128</v>
      </c>
      <c r="F226" s="471">
        <v>10</v>
      </c>
      <c r="G226" s="470">
        <v>704</v>
      </c>
      <c r="H226" s="471">
        <v>5</v>
      </c>
      <c r="I226" s="470">
        <v>74.400000000000006</v>
      </c>
      <c r="J226" s="471">
        <v>12</v>
      </c>
    </row>
    <row r="227" spans="1:10" s="73" customFormat="1" ht="14.1" customHeight="1">
      <c r="A227" s="463"/>
      <c r="B227" s="70"/>
      <c r="C227" s="472"/>
      <c r="D227" s="473"/>
      <c r="E227" s="472"/>
      <c r="F227" s="473"/>
      <c r="G227" s="472"/>
      <c r="H227" s="473"/>
      <c r="I227" s="470"/>
      <c r="J227" s="471"/>
    </row>
    <row r="228" spans="1:10" s="73" customFormat="1" ht="14.1" customHeight="1">
      <c r="A228" s="463" t="s">
        <v>602</v>
      </c>
      <c r="B228" s="70">
        <v>2013</v>
      </c>
      <c r="C228" s="366">
        <v>132</v>
      </c>
      <c r="D228" s="474">
        <v>12</v>
      </c>
      <c r="E228" s="366">
        <v>105</v>
      </c>
      <c r="F228" s="474">
        <v>15</v>
      </c>
      <c r="G228" s="366">
        <v>2534</v>
      </c>
      <c r="H228" s="474">
        <v>14</v>
      </c>
      <c r="I228" s="470" t="s">
        <v>1</v>
      </c>
      <c r="J228" s="471" t="s">
        <v>1</v>
      </c>
    </row>
    <row r="229" spans="1:10" s="73" customFormat="1" ht="14.1" customHeight="1">
      <c r="A229" s="463"/>
      <c r="B229" s="70">
        <v>2014</v>
      </c>
      <c r="C229" s="366">
        <v>132</v>
      </c>
      <c r="D229" s="474">
        <v>12</v>
      </c>
      <c r="E229" s="366">
        <v>70</v>
      </c>
      <c r="F229" s="474">
        <v>10</v>
      </c>
      <c r="G229" s="470" t="s">
        <v>1</v>
      </c>
      <c r="H229" s="470" t="s">
        <v>1</v>
      </c>
      <c r="I229" s="470" t="s">
        <v>1</v>
      </c>
      <c r="J229" s="471" t="s">
        <v>1</v>
      </c>
    </row>
    <row r="230" spans="1:10" s="73" customFormat="1" ht="14.1" customHeight="1">
      <c r="A230" s="463"/>
      <c r="B230" s="70">
        <v>2015</v>
      </c>
      <c r="C230" s="366">
        <v>165</v>
      </c>
      <c r="D230" s="474">
        <v>15</v>
      </c>
      <c r="E230" s="366">
        <v>112</v>
      </c>
      <c r="F230" s="474">
        <v>16</v>
      </c>
      <c r="G230" s="366">
        <v>1810</v>
      </c>
      <c r="H230" s="474">
        <v>10</v>
      </c>
      <c r="I230" s="470" t="s">
        <v>1</v>
      </c>
      <c r="J230" s="471" t="s">
        <v>1</v>
      </c>
    </row>
    <row r="231" spans="1:10" s="73" customFormat="1" ht="14.1" customHeight="1">
      <c r="A231" s="463"/>
      <c r="B231" s="70">
        <v>2016</v>
      </c>
      <c r="C231" s="333">
        <v>165</v>
      </c>
      <c r="D231" s="475">
        <v>15</v>
      </c>
      <c r="E231" s="333">
        <v>114</v>
      </c>
      <c r="F231" s="475">
        <v>16.059999999999999</v>
      </c>
      <c r="G231" s="333">
        <v>217.2</v>
      </c>
      <c r="H231" s="475">
        <v>1.2</v>
      </c>
      <c r="I231" s="470" t="s">
        <v>1</v>
      </c>
      <c r="J231" s="471" t="s">
        <v>1</v>
      </c>
    </row>
    <row r="232" spans="1:10" s="73" customFormat="1" ht="14.1" customHeight="1">
      <c r="A232" s="463"/>
      <c r="B232" s="70">
        <v>2017</v>
      </c>
      <c r="C232" s="470">
        <v>165</v>
      </c>
      <c r="D232" s="471">
        <v>15</v>
      </c>
      <c r="E232" s="470">
        <v>114</v>
      </c>
      <c r="F232" s="471">
        <v>16.059999999999999</v>
      </c>
      <c r="G232" s="470">
        <v>1820</v>
      </c>
      <c r="H232" s="471">
        <v>10</v>
      </c>
      <c r="I232" s="470">
        <v>0</v>
      </c>
      <c r="J232" s="471">
        <v>0</v>
      </c>
    </row>
    <row r="233" spans="1:10" s="73" customFormat="1" ht="14.1" customHeight="1">
      <c r="A233" s="463"/>
      <c r="B233" s="70"/>
      <c r="C233" s="472"/>
      <c r="D233" s="473"/>
      <c r="E233" s="472"/>
      <c r="F233" s="473"/>
      <c r="G233" s="472"/>
      <c r="H233" s="473"/>
      <c r="I233" s="472"/>
      <c r="J233" s="473"/>
    </row>
    <row r="234" spans="1:10" s="73" customFormat="1" ht="14.1" customHeight="1">
      <c r="A234" s="463" t="s">
        <v>603</v>
      </c>
      <c r="B234" s="70">
        <v>2013</v>
      </c>
      <c r="C234" s="366">
        <v>30</v>
      </c>
      <c r="D234" s="474">
        <v>1.9867549668874172</v>
      </c>
      <c r="E234" s="366">
        <v>22.5</v>
      </c>
      <c r="F234" s="474">
        <v>3</v>
      </c>
      <c r="G234" s="366">
        <v>105</v>
      </c>
      <c r="H234" s="474">
        <v>3</v>
      </c>
      <c r="I234" s="366">
        <v>2.7</v>
      </c>
      <c r="J234" s="474">
        <v>8.1818181818181817</v>
      </c>
    </row>
    <row r="235" spans="1:10" s="73" customFormat="1" ht="14.1" customHeight="1">
      <c r="A235" s="463"/>
      <c r="B235" s="70">
        <v>2014</v>
      </c>
      <c r="C235" s="366">
        <v>31</v>
      </c>
      <c r="D235" s="474">
        <v>2</v>
      </c>
      <c r="E235" s="366">
        <v>15.4</v>
      </c>
      <c r="F235" s="474">
        <v>2</v>
      </c>
      <c r="G235" s="366">
        <v>30</v>
      </c>
      <c r="H235" s="474">
        <v>1</v>
      </c>
      <c r="I235" s="470" t="s">
        <v>1</v>
      </c>
      <c r="J235" s="470" t="s">
        <v>1</v>
      </c>
    </row>
    <row r="236" spans="1:10" s="73" customFormat="1" ht="14.1" customHeight="1">
      <c r="A236" s="463"/>
      <c r="B236" s="70">
        <v>2015</v>
      </c>
      <c r="C236" s="366">
        <v>170</v>
      </c>
      <c r="D236" s="474">
        <v>10</v>
      </c>
      <c r="E236" s="366">
        <v>102</v>
      </c>
      <c r="F236" s="474">
        <v>12</v>
      </c>
      <c r="G236" s="366">
        <v>380</v>
      </c>
      <c r="H236" s="474">
        <v>10</v>
      </c>
      <c r="I236" s="366">
        <v>4.5</v>
      </c>
      <c r="J236" s="474">
        <v>10</v>
      </c>
    </row>
    <row r="237" spans="1:10" s="73" customFormat="1" ht="14.1" customHeight="1">
      <c r="A237" s="463"/>
      <c r="B237" s="70">
        <v>2016</v>
      </c>
      <c r="C237" s="333">
        <v>35</v>
      </c>
      <c r="D237" s="475">
        <v>2</v>
      </c>
      <c r="E237" s="333">
        <v>18</v>
      </c>
      <c r="F237" s="475">
        <v>2</v>
      </c>
      <c r="G237" s="333">
        <v>39</v>
      </c>
      <c r="H237" s="475">
        <v>1</v>
      </c>
      <c r="I237" s="470" t="s">
        <v>1</v>
      </c>
      <c r="J237" s="470" t="s">
        <v>1</v>
      </c>
    </row>
    <row r="238" spans="1:10" s="73" customFormat="1" ht="14.1" customHeight="1">
      <c r="A238" s="463"/>
      <c r="B238" s="70">
        <v>2017</v>
      </c>
      <c r="C238" s="470">
        <v>35</v>
      </c>
      <c r="D238" s="471">
        <v>2</v>
      </c>
      <c r="E238" s="470">
        <v>18</v>
      </c>
      <c r="F238" s="471">
        <v>2</v>
      </c>
      <c r="G238" s="470">
        <v>39</v>
      </c>
      <c r="H238" s="471">
        <v>1</v>
      </c>
      <c r="I238" s="470">
        <v>4</v>
      </c>
      <c r="J238" s="471">
        <v>8</v>
      </c>
    </row>
    <row r="239" spans="1:10" s="73" customFormat="1" ht="14.1" customHeight="1">
      <c r="A239" s="463"/>
      <c r="B239" s="70"/>
      <c r="C239" s="472"/>
      <c r="D239" s="473"/>
      <c r="E239" s="472"/>
      <c r="F239" s="473"/>
      <c r="G239" s="472"/>
      <c r="H239" s="473"/>
      <c r="I239" s="472"/>
      <c r="J239" s="473"/>
    </row>
    <row r="240" spans="1:10" s="73" customFormat="1" ht="14.1" customHeight="1">
      <c r="A240" s="463" t="s">
        <v>604</v>
      </c>
      <c r="B240" s="70">
        <v>2013</v>
      </c>
      <c r="C240" s="366">
        <v>900</v>
      </c>
      <c r="D240" s="474">
        <v>25</v>
      </c>
      <c r="E240" s="366">
        <v>139</v>
      </c>
      <c r="F240" s="474">
        <v>11.0055423594616</v>
      </c>
      <c r="G240" s="366">
        <v>679</v>
      </c>
      <c r="H240" s="474">
        <v>7</v>
      </c>
      <c r="I240" s="366">
        <v>9</v>
      </c>
      <c r="J240" s="474">
        <v>17.647058823529413</v>
      </c>
    </row>
    <row r="241" spans="1:10" s="73" customFormat="1" ht="14.1" customHeight="1">
      <c r="A241" s="463"/>
      <c r="B241" s="70">
        <v>2014</v>
      </c>
      <c r="C241" s="366">
        <v>407</v>
      </c>
      <c r="D241" s="474">
        <v>11</v>
      </c>
      <c r="E241" s="366">
        <v>63.4</v>
      </c>
      <c r="F241" s="474">
        <v>5</v>
      </c>
      <c r="G241" s="366">
        <v>292.5</v>
      </c>
      <c r="H241" s="474">
        <v>3</v>
      </c>
      <c r="I241" s="366">
        <v>3</v>
      </c>
      <c r="J241" s="474">
        <v>6</v>
      </c>
    </row>
    <row r="242" spans="1:10" s="73" customFormat="1" ht="14.1" customHeight="1">
      <c r="A242" s="463"/>
      <c r="B242" s="70">
        <v>2015</v>
      </c>
      <c r="C242" s="366">
        <v>902</v>
      </c>
      <c r="D242" s="474">
        <v>22</v>
      </c>
      <c r="E242" s="366">
        <v>134.80000000000001</v>
      </c>
      <c r="F242" s="474">
        <v>10</v>
      </c>
      <c r="G242" s="366">
        <v>586.20000000000005</v>
      </c>
      <c r="H242" s="474">
        <v>6</v>
      </c>
      <c r="I242" s="366">
        <v>7.5</v>
      </c>
      <c r="J242" s="474">
        <v>15</v>
      </c>
    </row>
    <row r="243" spans="1:10" s="73" customFormat="1" ht="14.1" customHeight="1">
      <c r="A243" s="463"/>
      <c r="B243" s="70">
        <v>2016</v>
      </c>
      <c r="C243" s="333">
        <v>451</v>
      </c>
      <c r="D243" s="475">
        <v>11</v>
      </c>
      <c r="E243" s="333">
        <v>67.400000000000006</v>
      </c>
      <c r="F243" s="475">
        <v>5</v>
      </c>
      <c r="G243" s="470" t="s">
        <v>1</v>
      </c>
      <c r="H243" s="470" t="s">
        <v>1</v>
      </c>
      <c r="I243" s="470" t="s">
        <v>1</v>
      </c>
      <c r="J243" s="470" t="s">
        <v>1</v>
      </c>
    </row>
    <row r="244" spans="1:10" s="73" customFormat="1" ht="14.1" customHeight="1">
      <c r="A244" s="463"/>
      <c r="B244" s="70">
        <v>2017</v>
      </c>
      <c r="C244" s="470">
        <v>328</v>
      </c>
      <c r="D244" s="471">
        <v>8</v>
      </c>
      <c r="E244" s="470">
        <v>53.9</v>
      </c>
      <c r="F244" s="471">
        <v>4</v>
      </c>
      <c r="G244" s="470">
        <v>100</v>
      </c>
      <c r="H244" s="471">
        <v>1.03</v>
      </c>
      <c r="I244" s="470">
        <v>2</v>
      </c>
      <c r="J244" s="471">
        <v>4</v>
      </c>
    </row>
    <row r="245" spans="1:10" s="73" customFormat="1" ht="14.1" customHeight="1">
      <c r="A245" s="463"/>
      <c r="B245" s="70"/>
      <c r="C245" s="472"/>
      <c r="D245" s="473"/>
      <c r="E245" s="472"/>
      <c r="F245" s="473"/>
      <c r="G245" s="472"/>
      <c r="H245" s="473"/>
      <c r="I245" s="472"/>
      <c r="J245" s="473"/>
    </row>
    <row r="246" spans="1:10" s="73" customFormat="1" ht="14.1" customHeight="1">
      <c r="A246" s="463" t="s">
        <v>605</v>
      </c>
      <c r="B246" s="70">
        <v>2013</v>
      </c>
      <c r="C246" s="366">
        <v>76</v>
      </c>
      <c r="D246" s="474">
        <v>29.803921568627452</v>
      </c>
      <c r="E246" s="366">
        <v>66</v>
      </c>
      <c r="F246" s="474">
        <v>30</v>
      </c>
      <c r="G246" s="366">
        <v>71</v>
      </c>
      <c r="H246" s="474">
        <v>20</v>
      </c>
      <c r="I246" s="366">
        <v>18</v>
      </c>
      <c r="J246" s="474">
        <v>10.285714285714285</v>
      </c>
    </row>
    <row r="247" spans="1:10" s="73" customFormat="1" ht="14.1" customHeight="1">
      <c r="A247" s="463"/>
      <c r="B247" s="70">
        <v>2014</v>
      </c>
      <c r="C247" s="366">
        <v>26</v>
      </c>
      <c r="D247" s="474">
        <v>10</v>
      </c>
      <c r="E247" s="366">
        <v>23</v>
      </c>
      <c r="F247" s="474">
        <v>10</v>
      </c>
      <c r="G247" s="470" t="s">
        <v>1</v>
      </c>
      <c r="H247" s="470" t="s">
        <v>1</v>
      </c>
      <c r="I247" s="366">
        <v>9</v>
      </c>
      <c r="J247" s="474">
        <v>5.2941176470588234</v>
      </c>
    </row>
    <row r="248" spans="1:10" s="73" customFormat="1" ht="14.1" customHeight="1">
      <c r="A248" s="463"/>
      <c r="B248" s="70">
        <v>2015</v>
      </c>
      <c r="C248" s="366">
        <v>108</v>
      </c>
      <c r="D248" s="474">
        <v>40</v>
      </c>
      <c r="E248" s="366">
        <v>92</v>
      </c>
      <c r="F248" s="474">
        <v>40</v>
      </c>
      <c r="G248" s="366">
        <v>66</v>
      </c>
      <c r="H248" s="474">
        <v>20</v>
      </c>
      <c r="I248" s="366">
        <v>17</v>
      </c>
      <c r="J248" s="474">
        <v>9.7142857142857135</v>
      </c>
    </row>
    <row r="249" spans="1:10" s="73" customFormat="1" ht="14.1" customHeight="1">
      <c r="A249" s="463"/>
      <c r="B249" s="70">
        <v>2016</v>
      </c>
      <c r="C249" s="333">
        <v>108</v>
      </c>
      <c r="D249" s="475">
        <v>40</v>
      </c>
      <c r="E249" s="333">
        <v>96</v>
      </c>
      <c r="F249" s="475">
        <v>40</v>
      </c>
      <c r="G249" s="333">
        <v>33</v>
      </c>
      <c r="H249" s="475">
        <v>10</v>
      </c>
      <c r="I249" s="333">
        <v>17</v>
      </c>
      <c r="J249" s="475">
        <v>9.7100000000000009</v>
      </c>
    </row>
    <row r="250" spans="1:10" s="73" customFormat="1" ht="14.1" customHeight="1">
      <c r="A250" s="463"/>
      <c r="B250" s="70">
        <v>2017</v>
      </c>
      <c r="C250" s="470">
        <v>27</v>
      </c>
      <c r="D250" s="471">
        <v>10</v>
      </c>
      <c r="E250" s="470">
        <v>24</v>
      </c>
      <c r="F250" s="471">
        <v>9.8000000000000007</v>
      </c>
      <c r="G250" s="470">
        <v>17</v>
      </c>
      <c r="H250" s="471">
        <v>4.8600000000000003</v>
      </c>
      <c r="I250" s="470">
        <v>18</v>
      </c>
      <c r="J250" s="471">
        <v>10.29</v>
      </c>
    </row>
    <row r="251" spans="1:10" s="73" customFormat="1" ht="14.1" customHeight="1">
      <c r="A251" s="463"/>
      <c r="B251" s="70"/>
      <c r="C251" s="472"/>
      <c r="D251" s="473"/>
      <c r="E251" s="472"/>
      <c r="F251" s="473"/>
      <c r="G251" s="472"/>
      <c r="H251" s="473"/>
      <c r="I251" s="472"/>
      <c r="J251" s="473"/>
    </row>
    <row r="252" spans="1:10" s="73" customFormat="1" ht="14.1" customHeight="1">
      <c r="A252" s="463" t="s">
        <v>606</v>
      </c>
      <c r="B252" s="70">
        <v>2013</v>
      </c>
      <c r="C252" s="366">
        <v>46</v>
      </c>
      <c r="D252" s="474">
        <v>20</v>
      </c>
      <c r="E252" s="366">
        <v>42</v>
      </c>
      <c r="F252" s="474">
        <v>20</v>
      </c>
      <c r="G252" s="366">
        <v>1175</v>
      </c>
      <c r="H252" s="474">
        <v>50</v>
      </c>
      <c r="I252" s="366">
        <v>21</v>
      </c>
      <c r="J252" s="474">
        <v>30</v>
      </c>
    </row>
    <row r="253" spans="1:10" s="73" customFormat="1" ht="14.1" customHeight="1">
      <c r="A253" s="463"/>
      <c r="B253" s="70">
        <v>2014</v>
      </c>
      <c r="C253" s="366">
        <v>24.5</v>
      </c>
      <c r="D253" s="474">
        <v>10</v>
      </c>
      <c r="E253" s="366">
        <v>32.200000000000003</v>
      </c>
      <c r="F253" s="474">
        <v>14.976744186046513</v>
      </c>
      <c r="G253" s="366">
        <v>122.5</v>
      </c>
      <c r="H253" s="474">
        <v>5</v>
      </c>
      <c r="I253" s="366">
        <v>7</v>
      </c>
      <c r="J253" s="474">
        <v>10.769230769230768</v>
      </c>
    </row>
    <row r="254" spans="1:10" s="73" customFormat="1" ht="14.1" customHeight="1">
      <c r="A254" s="463"/>
      <c r="B254" s="70">
        <v>2015</v>
      </c>
      <c r="C254" s="366">
        <v>24</v>
      </c>
      <c r="D254" s="474">
        <v>10</v>
      </c>
      <c r="E254" s="366">
        <v>22</v>
      </c>
      <c r="F254" s="474">
        <v>10</v>
      </c>
      <c r="G254" s="366">
        <v>360</v>
      </c>
      <c r="H254" s="474">
        <v>15</v>
      </c>
      <c r="I254" s="366">
        <v>10</v>
      </c>
      <c r="J254" s="474">
        <v>15.384615384615385</v>
      </c>
    </row>
    <row r="255" spans="1:10" s="73" customFormat="1" ht="14.1" customHeight="1">
      <c r="A255" s="463"/>
      <c r="B255" s="70">
        <v>2016</v>
      </c>
      <c r="C255" s="333">
        <v>31.8</v>
      </c>
      <c r="D255" s="475">
        <v>12.98</v>
      </c>
      <c r="E255" s="333">
        <v>21.5</v>
      </c>
      <c r="F255" s="475">
        <v>10</v>
      </c>
      <c r="G255" s="333">
        <v>520</v>
      </c>
      <c r="H255" s="475">
        <v>20</v>
      </c>
      <c r="I255" s="333">
        <v>7</v>
      </c>
      <c r="J255" s="475">
        <v>10</v>
      </c>
    </row>
    <row r="256" spans="1:10" s="73" customFormat="1" ht="14.1" customHeight="1">
      <c r="A256" s="463"/>
      <c r="B256" s="70">
        <v>2017</v>
      </c>
      <c r="C256" s="470">
        <v>26</v>
      </c>
      <c r="D256" s="471">
        <v>10</v>
      </c>
      <c r="E256" s="470">
        <v>33.799999999999997</v>
      </c>
      <c r="F256" s="471">
        <v>15.02</v>
      </c>
      <c r="G256" s="470">
        <v>270</v>
      </c>
      <c r="H256" s="471">
        <v>10</v>
      </c>
      <c r="I256" s="470">
        <v>14</v>
      </c>
      <c r="J256" s="471">
        <v>20</v>
      </c>
    </row>
    <row r="257" spans="1:10" s="73" customFormat="1" ht="14.1" customHeight="1">
      <c r="A257" s="463"/>
      <c r="B257" s="70"/>
      <c r="C257" s="472"/>
      <c r="D257" s="473"/>
      <c r="E257" s="472"/>
      <c r="F257" s="473"/>
      <c r="G257" s="472"/>
      <c r="H257" s="473"/>
      <c r="I257" s="472"/>
      <c r="J257" s="473"/>
    </row>
    <row r="258" spans="1:10" s="73" customFormat="1" ht="14.1" customHeight="1">
      <c r="A258" s="463" t="s">
        <v>607</v>
      </c>
      <c r="B258" s="70">
        <v>2013</v>
      </c>
      <c r="C258" s="366">
        <v>172</v>
      </c>
      <c r="D258" s="474">
        <v>30.06993006993007</v>
      </c>
      <c r="E258" s="366">
        <v>57</v>
      </c>
      <c r="F258" s="474">
        <v>20.127118644067796</v>
      </c>
      <c r="G258" s="366">
        <v>460</v>
      </c>
      <c r="H258" s="474">
        <v>29.967426710097719</v>
      </c>
      <c r="I258" s="366">
        <v>16</v>
      </c>
      <c r="J258" s="474">
        <v>15.238095238095237</v>
      </c>
    </row>
    <row r="259" spans="1:10" s="73" customFormat="1" ht="14.1" customHeight="1">
      <c r="A259" s="463"/>
      <c r="B259" s="70">
        <v>2014</v>
      </c>
      <c r="C259" s="366">
        <v>85.8</v>
      </c>
      <c r="D259" s="474">
        <v>15</v>
      </c>
      <c r="E259" s="366">
        <v>28.3</v>
      </c>
      <c r="F259" s="474">
        <v>9.9929378531073461</v>
      </c>
      <c r="G259" s="366">
        <v>25</v>
      </c>
      <c r="H259" s="474">
        <v>1.6286644951140066</v>
      </c>
      <c r="I259" s="366">
        <v>13</v>
      </c>
      <c r="J259" s="474">
        <v>12.380952380952381</v>
      </c>
    </row>
    <row r="260" spans="1:10" s="73" customFormat="1" ht="14.1" customHeight="1">
      <c r="A260" s="463"/>
      <c r="B260" s="70">
        <v>2015</v>
      </c>
      <c r="C260" s="366">
        <v>86</v>
      </c>
      <c r="D260" s="474">
        <v>15.034965034965035</v>
      </c>
      <c r="E260" s="366">
        <v>28.3</v>
      </c>
      <c r="F260" s="474">
        <v>9.9929378531073461</v>
      </c>
      <c r="G260" s="366">
        <v>230</v>
      </c>
      <c r="H260" s="474">
        <v>14.983713355048859</v>
      </c>
      <c r="I260" s="366">
        <v>15.6</v>
      </c>
      <c r="J260" s="474">
        <v>14.857142857142858</v>
      </c>
    </row>
    <row r="261" spans="1:10" s="73" customFormat="1" ht="14.1" customHeight="1">
      <c r="A261" s="463"/>
      <c r="B261" s="70">
        <v>2016</v>
      </c>
      <c r="C261" s="333">
        <v>86</v>
      </c>
      <c r="D261" s="475">
        <v>15.03</v>
      </c>
      <c r="E261" s="333">
        <v>28.3</v>
      </c>
      <c r="F261" s="475">
        <v>9.99</v>
      </c>
      <c r="G261" s="333">
        <v>230</v>
      </c>
      <c r="H261" s="475">
        <v>14.98</v>
      </c>
      <c r="I261" s="333">
        <v>16</v>
      </c>
      <c r="J261" s="475">
        <v>15.24</v>
      </c>
    </row>
    <row r="262" spans="1:10" s="73" customFormat="1" ht="14.1" customHeight="1">
      <c r="A262" s="463"/>
      <c r="B262" s="70">
        <v>2017</v>
      </c>
      <c r="C262" s="470">
        <v>40</v>
      </c>
      <c r="D262" s="471">
        <v>10</v>
      </c>
      <c r="E262" s="470">
        <v>10</v>
      </c>
      <c r="F262" s="471">
        <v>8.33</v>
      </c>
      <c r="G262" s="470">
        <v>1</v>
      </c>
      <c r="H262" s="471">
        <v>1</v>
      </c>
      <c r="I262" s="470">
        <v>9</v>
      </c>
      <c r="J262" s="471">
        <v>15</v>
      </c>
    </row>
    <row r="263" spans="1:10" s="73" customFormat="1" ht="14.1" customHeight="1">
      <c r="A263" s="463"/>
      <c r="B263" s="70"/>
      <c r="C263" s="472"/>
      <c r="D263" s="473"/>
      <c r="E263" s="472"/>
      <c r="F263" s="473"/>
      <c r="G263" s="472"/>
      <c r="H263" s="473"/>
      <c r="I263" s="472"/>
      <c r="J263" s="473"/>
    </row>
    <row r="264" spans="1:10" s="73" customFormat="1" ht="14.1" customHeight="1">
      <c r="A264" s="463" t="s">
        <v>608</v>
      </c>
      <c r="B264" s="70">
        <v>2013</v>
      </c>
      <c r="C264" s="366">
        <v>50</v>
      </c>
      <c r="D264" s="474">
        <v>20</v>
      </c>
      <c r="E264" s="366">
        <v>30</v>
      </c>
      <c r="F264" s="474">
        <v>15</v>
      </c>
      <c r="G264" s="366">
        <v>1250</v>
      </c>
      <c r="H264" s="474">
        <v>25</v>
      </c>
      <c r="I264" s="366">
        <v>13</v>
      </c>
      <c r="J264" s="474">
        <v>10</v>
      </c>
    </row>
    <row r="265" spans="1:10" s="73" customFormat="1" ht="14.1" customHeight="1">
      <c r="A265" s="463"/>
      <c r="B265" s="70">
        <v>2014</v>
      </c>
      <c r="C265" s="366">
        <v>60</v>
      </c>
      <c r="D265" s="474">
        <v>20</v>
      </c>
      <c r="E265" s="366">
        <v>75</v>
      </c>
      <c r="F265" s="474">
        <v>15</v>
      </c>
      <c r="G265" s="366">
        <v>600</v>
      </c>
      <c r="H265" s="474">
        <v>10</v>
      </c>
      <c r="I265" s="199" t="s">
        <v>1</v>
      </c>
      <c r="J265" s="199" t="s">
        <v>1</v>
      </c>
    </row>
    <row r="266" spans="1:10" s="73" customFormat="1" ht="14.1" customHeight="1">
      <c r="A266" s="463"/>
      <c r="B266" s="70">
        <v>2015</v>
      </c>
      <c r="C266" s="366">
        <v>60</v>
      </c>
      <c r="D266" s="474">
        <v>20</v>
      </c>
      <c r="E266" s="366">
        <v>75</v>
      </c>
      <c r="F266" s="474">
        <v>15</v>
      </c>
      <c r="G266" s="366">
        <v>600</v>
      </c>
      <c r="H266" s="474">
        <v>10</v>
      </c>
      <c r="I266" s="199" t="s">
        <v>1</v>
      </c>
      <c r="J266" s="199" t="s">
        <v>1</v>
      </c>
    </row>
    <row r="267" spans="1:10" s="73" customFormat="1" ht="14.1" customHeight="1">
      <c r="A267" s="463"/>
      <c r="B267" s="70">
        <v>2016</v>
      </c>
      <c r="C267" s="333">
        <v>90</v>
      </c>
      <c r="D267" s="475">
        <v>30</v>
      </c>
      <c r="E267" s="333">
        <v>100</v>
      </c>
      <c r="F267" s="475">
        <v>20</v>
      </c>
      <c r="G267" s="333">
        <v>1050</v>
      </c>
      <c r="H267" s="475">
        <v>15</v>
      </c>
      <c r="I267" s="333">
        <v>7.5</v>
      </c>
      <c r="J267" s="475">
        <v>15</v>
      </c>
    </row>
    <row r="268" spans="1:10" s="73" customFormat="1" ht="14.1" customHeight="1">
      <c r="A268" s="463"/>
      <c r="B268" s="70">
        <v>2017</v>
      </c>
      <c r="C268" s="470">
        <v>60</v>
      </c>
      <c r="D268" s="471">
        <v>20</v>
      </c>
      <c r="E268" s="470">
        <v>75</v>
      </c>
      <c r="F268" s="471">
        <v>15</v>
      </c>
      <c r="G268" s="470">
        <v>350</v>
      </c>
      <c r="H268" s="471">
        <v>5</v>
      </c>
      <c r="I268" s="470">
        <v>7.5</v>
      </c>
      <c r="J268" s="471">
        <v>15</v>
      </c>
    </row>
    <row r="269" spans="1:10" s="73" customFormat="1" ht="14.1" customHeight="1">
      <c r="A269" s="463"/>
      <c r="B269" s="70"/>
      <c r="C269" s="199"/>
      <c r="D269" s="199"/>
      <c r="E269" s="199"/>
      <c r="F269" s="199"/>
      <c r="G269" s="199"/>
      <c r="H269" s="199"/>
      <c r="I269" s="199"/>
      <c r="J269" s="199"/>
    </row>
    <row r="270" spans="1:10" s="73" customFormat="1" ht="14.1" customHeight="1">
      <c r="A270" s="463" t="s">
        <v>609</v>
      </c>
      <c r="B270" s="70">
        <v>2013</v>
      </c>
      <c r="C270" s="366">
        <v>5</v>
      </c>
      <c r="D270" s="474">
        <v>10</v>
      </c>
      <c r="E270" s="366">
        <v>2.5</v>
      </c>
      <c r="F270" s="474">
        <v>10</v>
      </c>
      <c r="G270" s="366">
        <v>45</v>
      </c>
      <c r="H270" s="474">
        <v>10</v>
      </c>
      <c r="I270" s="199" t="s">
        <v>1</v>
      </c>
      <c r="J270" s="199" t="s">
        <v>1</v>
      </c>
    </row>
    <row r="271" spans="1:10" s="73" customFormat="1" ht="14.1" customHeight="1">
      <c r="A271" s="463"/>
      <c r="B271" s="70">
        <v>2014</v>
      </c>
      <c r="C271" s="199" t="s">
        <v>1</v>
      </c>
      <c r="D271" s="199" t="s">
        <v>1</v>
      </c>
      <c r="E271" s="199" t="s">
        <v>1</v>
      </c>
      <c r="F271" s="199" t="s">
        <v>1</v>
      </c>
      <c r="G271" s="199" t="s">
        <v>1</v>
      </c>
      <c r="H271" s="199" t="s">
        <v>1</v>
      </c>
      <c r="I271" s="199" t="s">
        <v>1</v>
      </c>
      <c r="J271" s="199" t="s">
        <v>1</v>
      </c>
    </row>
    <row r="272" spans="1:10" s="73" customFormat="1" ht="14.1" customHeight="1">
      <c r="A272" s="463"/>
      <c r="B272" s="70">
        <v>2015</v>
      </c>
      <c r="C272" s="366">
        <v>5</v>
      </c>
      <c r="D272" s="474">
        <v>10</v>
      </c>
      <c r="E272" s="366">
        <v>2.5</v>
      </c>
      <c r="F272" s="474">
        <v>10</v>
      </c>
      <c r="G272" s="366">
        <v>45</v>
      </c>
      <c r="H272" s="474">
        <v>10</v>
      </c>
      <c r="I272" s="199" t="s">
        <v>1</v>
      </c>
      <c r="J272" s="199" t="s">
        <v>1</v>
      </c>
    </row>
    <row r="273" spans="1:10" s="73" customFormat="1" ht="14.1" customHeight="1">
      <c r="A273" s="463"/>
      <c r="B273" s="70">
        <v>2016</v>
      </c>
      <c r="C273" s="199" t="s">
        <v>1</v>
      </c>
      <c r="D273" s="199" t="s">
        <v>1</v>
      </c>
      <c r="E273" s="199" t="s">
        <v>1</v>
      </c>
      <c r="F273" s="199" t="s">
        <v>1</v>
      </c>
      <c r="G273" s="199" t="s">
        <v>1</v>
      </c>
      <c r="H273" s="199" t="s">
        <v>1</v>
      </c>
      <c r="I273" s="199" t="s">
        <v>1</v>
      </c>
      <c r="J273" s="199" t="s">
        <v>1</v>
      </c>
    </row>
    <row r="274" spans="1:10" s="73" customFormat="1" ht="14.1" customHeight="1">
      <c r="A274" s="463"/>
      <c r="B274" s="70">
        <v>2017</v>
      </c>
      <c r="C274" s="470">
        <v>11</v>
      </c>
      <c r="D274" s="471">
        <v>20</v>
      </c>
      <c r="E274" s="470">
        <v>2.5</v>
      </c>
      <c r="F274" s="471">
        <v>10</v>
      </c>
      <c r="G274" s="470">
        <v>0</v>
      </c>
      <c r="H274" s="471">
        <v>0</v>
      </c>
      <c r="I274" s="470">
        <v>0</v>
      </c>
      <c r="J274" s="471">
        <v>0</v>
      </c>
    </row>
    <row r="275" spans="1:10" s="73" customFormat="1" ht="14.1" customHeight="1">
      <c r="A275" s="463"/>
      <c r="B275" s="70"/>
      <c r="C275" s="472"/>
      <c r="D275" s="473"/>
      <c r="E275" s="472"/>
      <c r="F275" s="473"/>
      <c r="G275" s="472"/>
      <c r="H275" s="473"/>
      <c r="I275" s="472"/>
      <c r="J275" s="473"/>
    </row>
    <row r="276" spans="1:10" s="73" customFormat="1" ht="14.1" customHeight="1">
      <c r="A276" s="463" t="s">
        <v>610</v>
      </c>
      <c r="B276" s="70">
        <v>2013</v>
      </c>
      <c r="C276" s="366">
        <v>105</v>
      </c>
      <c r="D276" s="474">
        <v>30</v>
      </c>
      <c r="E276" s="366">
        <v>10</v>
      </c>
      <c r="F276" s="474">
        <v>3.3333333333333335</v>
      </c>
      <c r="G276" s="366">
        <v>270</v>
      </c>
      <c r="H276" s="474">
        <v>30</v>
      </c>
      <c r="I276" s="366">
        <v>42</v>
      </c>
      <c r="J276" s="474">
        <v>30</v>
      </c>
    </row>
    <row r="277" spans="1:10" s="73" customFormat="1" ht="14.1" customHeight="1">
      <c r="A277" s="463"/>
      <c r="B277" s="70">
        <v>2014</v>
      </c>
      <c r="C277" s="366">
        <v>70</v>
      </c>
      <c r="D277" s="474">
        <v>20</v>
      </c>
      <c r="E277" s="366">
        <v>60</v>
      </c>
      <c r="F277" s="474">
        <v>20</v>
      </c>
      <c r="G277" s="366">
        <v>180</v>
      </c>
      <c r="H277" s="474">
        <v>20</v>
      </c>
      <c r="I277" s="366">
        <v>21</v>
      </c>
      <c r="J277" s="474">
        <v>15</v>
      </c>
    </row>
    <row r="278" spans="1:10" s="73" customFormat="1" ht="14.1" customHeight="1">
      <c r="A278" s="463"/>
      <c r="B278" s="70">
        <v>2015</v>
      </c>
      <c r="C278" s="366">
        <v>87.5</v>
      </c>
      <c r="D278" s="474">
        <v>25</v>
      </c>
      <c r="E278" s="366">
        <v>75</v>
      </c>
      <c r="F278" s="474">
        <v>25</v>
      </c>
      <c r="G278" s="366">
        <v>225</v>
      </c>
      <c r="H278" s="474">
        <v>25</v>
      </c>
      <c r="I278" s="366">
        <v>21</v>
      </c>
      <c r="J278" s="474">
        <v>15</v>
      </c>
    </row>
    <row r="279" spans="1:10" s="73" customFormat="1" ht="14.1" customHeight="1">
      <c r="A279" s="463"/>
      <c r="B279" s="70">
        <v>2016</v>
      </c>
      <c r="C279" s="333">
        <v>105</v>
      </c>
      <c r="D279" s="475">
        <v>30</v>
      </c>
      <c r="E279" s="333">
        <v>90</v>
      </c>
      <c r="F279" s="475">
        <v>30</v>
      </c>
      <c r="G279" s="333">
        <v>270</v>
      </c>
      <c r="H279" s="475">
        <v>30</v>
      </c>
      <c r="I279" s="333">
        <v>35</v>
      </c>
      <c r="J279" s="475">
        <v>25</v>
      </c>
    </row>
    <row r="280" spans="1:10" s="73" customFormat="1" ht="14.1" customHeight="1">
      <c r="A280" s="463"/>
      <c r="B280" s="70">
        <v>2017</v>
      </c>
      <c r="C280" s="470">
        <v>70</v>
      </c>
      <c r="D280" s="471">
        <v>20</v>
      </c>
      <c r="E280" s="470">
        <v>60</v>
      </c>
      <c r="F280" s="471">
        <v>200</v>
      </c>
      <c r="G280" s="470">
        <v>180</v>
      </c>
      <c r="H280" s="471">
        <v>20</v>
      </c>
      <c r="I280" s="470">
        <v>28</v>
      </c>
      <c r="J280" s="471">
        <v>20</v>
      </c>
    </row>
    <row r="281" spans="1:10" s="73" customFormat="1" ht="14.1" customHeight="1">
      <c r="A281" s="463"/>
      <c r="B281" s="70"/>
      <c r="C281" s="472"/>
      <c r="D281" s="473"/>
      <c r="E281" s="472"/>
      <c r="F281" s="473"/>
      <c r="G281" s="472"/>
      <c r="H281" s="473"/>
      <c r="I281" s="199"/>
      <c r="J281" s="199"/>
    </row>
    <row r="282" spans="1:10" s="73" customFormat="1" ht="14.1" customHeight="1">
      <c r="A282" s="464" t="s">
        <v>820</v>
      </c>
      <c r="B282" s="70">
        <v>2013</v>
      </c>
      <c r="C282" s="366">
        <v>909</v>
      </c>
      <c r="D282" s="474">
        <v>15.079628400796285</v>
      </c>
      <c r="E282" s="366">
        <v>490</v>
      </c>
      <c r="F282" s="474">
        <v>9.9951044386422971</v>
      </c>
      <c r="G282" s="366">
        <v>212.6</v>
      </c>
      <c r="H282" s="474">
        <v>1</v>
      </c>
      <c r="I282" s="366">
        <v>51</v>
      </c>
      <c r="J282" s="474">
        <v>30</v>
      </c>
    </row>
    <row r="283" spans="1:10" s="73" customFormat="1" ht="14.1" customHeight="1">
      <c r="A283" s="463"/>
      <c r="B283" s="70">
        <v>2014</v>
      </c>
      <c r="C283" s="366">
        <v>124</v>
      </c>
      <c r="D283" s="474">
        <v>2</v>
      </c>
      <c r="E283" s="366">
        <v>255</v>
      </c>
      <c r="F283" s="474">
        <v>5</v>
      </c>
      <c r="G283" s="199" t="s">
        <v>1</v>
      </c>
      <c r="H283" s="199" t="s">
        <v>1</v>
      </c>
      <c r="I283" s="366">
        <v>51</v>
      </c>
      <c r="J283" s="474">
        <v>30</v>
      </c>
    </row>
    <row r="284" spans="1:10" s="73" customFormat="1" ht="14.1" customHeight="1">
      <c r="A284" s="463"/>
      <c r="B284" s="70">
        <v>2015</v>
      </c>
      <c r="C284" s="366">
        <v>1860</v>
      </c>
      <c r="D284" s="474">
        <v>30</v>
      </c>
      <c r="E284" s="366">
        <v>1040</v>
      </c>
      <c r="F284" s="474">
        <v>20</v>
      </c>
      <c r="G284" s="199" t="s">
        <v>1</v>
      </c>
      <c r="H284" s="199" t="s">
        <v>1</v>
      </c>
      <c r="I284" s="366">
        <v>42.5</v>
      </c>
      <c r="J284" s="474">
        <v>25</v>
      </c>
    </row>
    <row r="285" spans="1:10" s="73" customFormat="1" ht="14.1" customHeight="1">
      <c r="A285" s="463"/>
      <c r="B285" s="70">
        <v>2016</v>
      </c>
      <c r="C285" s="333">
        <v>1890</v>
      </c>
      <c r="D285" s="475">
        <v>30</v>
      </c>
      <c r="E285" s="333">
        <v>1060</v>
      </c>
      <c r="F285" s="475">
        <v>20</v>
      </c>
      <c r="G285" s="333">
        <v>3480</v>
      </c>
      <c r="H285" s="475">
        <v>15</v>
      </c>
      <c r="I285" s="333">
        <v>42.5</v>
      </c>
      <c r="J285" s="475">
        <v>25</v>
      </c>
    </row>
    <row r="286" spans="1:10" s="73" customFormat="1" ht="14.1" customHeight="1">
      <c r="A286" s="463"/>
      <c r="B286" s="70">
        <v>2017</v>
      </c>
      <c r="C286" s="470">
        <v>500</v>
      </c>
      <c r="D286" s="471">
        <v>7.35</v>
      </c>
      <c r="E286" s="470">
        <v>500</v>
      </c>
      <c r="F286" s="471">
        <v>9.6199999999999992</v>
      </c>
      <c r="G286" s="470">
        <v>1500</v>
      </c>
      <c r="H286" s="471">
        <v>6.49</v>
      </c>
      <c r="I286" s="470">
        <v>0</v>
      </c>
      <c r="J286" s="471">
        <v>0</v>
      </c>
    </row>
    <row r="287" spans="1:10" s="73" customFormat="1" ht="14.1" customHeight="1">
      <c r="A287" s="463"/>
      <c r="B287" s="70"/>
      <c r="C287" s="472"/>
      <c r="D287" s="473"/>
      <c r="E287" s="472"/>
      <c r="F287" s="473"/>
      <c r="G287" s="472"/>
      <c r="H287" s="473"/>
      <c r="I287" s="472"/>
      <c r="J287" s="473"/>
    </row>
    <row r="288" spans="1:10" s="73" customFormat="1" ht="14.1" customHeight="1">
      <c r="A288" s="463" t="s">
        <v>611</v>
      </c>
      <c r="B288" s="70">
        <v>2013</v>
      </c>
      <c r="C288" s="366">
        <v>1809</v>
      </c>
      <c r="D288" s="474">
        <v>45</v>
      </c>
      <c r="E288" s="366">
        <v>1311</v>
      </c>
      <c r="F288" s="474">
        <v>38</v>
      </c>
      <c r="G288" s="366">
        <v>11136</v>
      </c>
      <c r="H288" s="474">
        <v>32</v>
      </c>
      <c r="I288" s="366">
        <v>119</v>
      </c>
      <c r="J288" s="474">
        <v>11.995967741935484</v>
      </c>
    </row>
    <row r="289" spans="1:10" s="73" customFormat="1" ht="14.1" customHeight="1">
      <c r="A289" s="463"/>
      <c r="B289" s="70">
        <v>2014</v>
      </c>
      <c r="C289" s="366">
        <v>1131</v>
      </c>
      <c r="D289" s="474">
        <v>27.995049504950497</v>
      </c>
      <c r="E289" s="366">
        <v>897.5</v>
      </c>
      <c r="F289" s="474">
        <v>25</v>
      </c>
      <c r="G289" s="366">
        <v>3482</v>
      </c>
      <c r="H289" s="474">
        <v>10</v>
      </c>
      <c r="I289" s="366">
        <v>60</v>
      </c>
      <c r="J289" s="474">
        <v>6.0422960725075532</v>
      </c>
    </row>
    <row r="290" spans="1:10" s="73" customFormat="1" ht="14.1" customHeight="1">
      <c r="A290" s="463"/>
      <c r="B290" s="70">
        <v>2015</v>
      </c>
      <c r="C290" s="366">
        <v>1546.6</v>
      </c>
      <c r="D290" s="474">
        <v>38</v>
      </c>
      <c r="E290" s="366">
        <v>1267</v>
      </c>
      <c r="F290" s="474">
        <v>35</v>
      </c>
      <c r="G290" s="366">
        <v>4876.2</v>
      </c>
      <c r="H290" s="474">
        <v>14</v>
      </c>
      <c r="I290" s="366">
        <v>100</v>
      </c>
      <c r="J290" s="474">
        <v>10.030090270812437</v>
      </c>
    </row>
    <row r="291" spans="1:10" s="73" customFormat="1" ht="14.1" customHeight="1">
      <c r="A291" s="463"/>
      <c r="B291" s="70">
        <v>2016</v>
      </c>
      <c r="C291" s="333">
        <v>1277</v>
      </c>
      <c r="D291" s="475">
        <v>27</v>
      </c>
      <c r="E291" s="333">
        <v>936</v>
      </c>
      <c r="F291" s="475">
        <v>24</v>
      </c>
      <c r="G291" s="333">
        <v>3517</v>
      </c>
      <c r="H291" s="475">
        <v>10</v>
      </c>
      <c r="I291" s="333">
        <v>81.2</v>
      </c>
      <c r="J291" s="475">
        <v>8</v>
      </c>
    </row>
    <row r="292" spans="1:10" s="73" customFormat="1" ht="14.1" customHeight="1">
      <c r="A292" s="463"/>
      <c r="B292" s="70">
        <v>2017</v>
      </c>
      <c r="C292" s="470">
        <v>1117.5</v>
      </c>
      <c r="D292" s="471">
        <v>25</v>
      </c>
      <c r="E292" s="470">
        <v>895.4</v>
      </c>
      <c r="F292" s="471">
        <v>22</v>
      </c>
      <c r="G292" s="470">
        <v>1758.5</v>
      </c>
      <c r="H292" s="471">
        <v>5</v>
      </c>
      <c r="I292" s="470">
        <v>72</v>
      </c>
      <c r="J292" s="471">
        <v>7.02</v>
      </c>
    </row>
    <row r="293" spans="1:10" s="73" customFormat="1" ht="14.1" customHeight="1">
      <c r="A293" s="463"/>
      <c r="B293" s="70"/>
      <c r="C293" s="472"/>
      <c r="D293" s="473"/>
      <c r="E293" s="472"/>
      <c r="F293" s="473"/>
      <c r="G293" s="472"/>
      <c r="H293" s="473"/>
      <c r="I293" s="472"/>
      <c r="J293" s="473"/>
    </row>
    <row r="294" spans="1:10" s="73" customFormat="1" ht="14.1" customHeight="1">
      <c r="A294" s="463" t="s">
        <v>612</v>
      </c>
      <c r="B294" s="70">
        <v>2013</v>
      </c>
      <c r="C294" s="366">
        <v>63</v>
      </c>
      <c r="D294" s="474">
        <v>15</v>
      </c>
      <c r="E294" s="366">
        <v>18</v>
      </c>
      <c r="F294" s="474">
        <v>10</v>
      </c>
      <c r="G294" s="366">
        <v>847</v>
      </c>
      <c r="H294" s="474">
        <v>14</v>
      </c>
      <c r="I294" s="366">
        <v>0.5</v>
      </c>
      <c r="J294" s="474">
        <v>5</v>
      </c>
    </row>
    <row r="295" spans="1:10" s="73" customFormat="1" ht="14.1" customHeight="1">
      <c r="A295" s="463"/>
      <c r="B295" s="70">
        <v>2014</v>
      </c>
      <c r="C295" s="366">
        <v>5.4</v>
      </c>
      <c r="D295" s="474">
        <v>1.2857142857142858</v>
      </c>
      <c r="E295" s="366">
        <v>14.4</v>
      </c>
      <c r="F295" s="474">
        <v>8</v>
      </c>
      <c r="G295" s="366">
        <v>723.6</v>
      </c>
      <c r="H295" s="474">
        <v>11.960330578512398</v>
      </c>
      <c r="I295" s="366">
        <v>0.5</v>
      </c>
      <c r="J295" s="474">
        <v>5</v>
      </c>
    </row>
    <row r="296" spans="1:10" s="73" customFormat="1" ht="14.1" customHeight="1">
      <c r="A296" s="463"/>
      <c r="B296" s="70">
        <v>2015</v>
      </c>
      <c r="C296" s="366">
        <v>5.4</v>
      </c>
      <c r="D296" s="474">
        <v>1.2857142857142858</v>
      </c>
      <c r="E296" s="366">
        <v>14.4</v>
      </c>
      <c r="F296" s="474">
        <v>8</v>
      </c>
      <c r="G296" s="366">
        <v>726</v>
      </c>
      <c r="H296" s="474">
        <v>12</v>
      </c>
      <c r="I296" s="366">
        <v>0.5</v>
      </c>
      <c r="J296" s="474">
        <v>5</v>
      </c>
    </row>
    <row r="297" spans="1:10" s="73" customFormat="1" ht="14.1" customHeight="1">
      <c r="A297" s="463"/>
      <c r="B297" s="70">
        <v>2016</v>
      </c>
      <c r="C297" s="333">
        <v>5.4</v>
      </c>
      <c r="D297" s="475">
        <v>1.29</v>
      </c>
      <c r="E297" s="333">
        <v>14.4</v>
      </c>
      <c r="F297" s="475">
        <v>8</v>
      </c>
      <c r="G297" s="333">
        <v>723.6</v>
      </c>
      <c r="H297" s="475">
        <v>11.96</v>
      </c>
      <c r="I297" s="333">
        <v>0.5</v>
      </c>
      <c r="J297" s="475">
        <v>50</v>
      </c>
    </row>
    <row r="298" spans="1:10" s="73" customFormat="1" ht="14.1" customHeight="1">
      <c r="A298" s="463"/>
      <c r="B298" s="70">
        <v>2017</v>
      </c>
      <c r="C298" s="470">
        <v>5</v>
      </c>
      <c r="D298" s="471">
        <v>1.19</v>
      </c>
      <c r="E298" s="470">
        <v>12.6</v>
      </c>
      <c r="F298" s="471">
        <v>7</v>
      </c>
      <c r="G298" s="470">
        <v>617</v>
      </c>
      <c r="H298" s="471">
        <v>10.199999999999999</v>
      </c>
      <c r="I298" s="470">
        <v>0.3</v>
      </c>
      <c r="J298" s="471">
        <v>3</v>
      </c>
    </row>
    <row r="299" spans="1:10" s="73" customFormat="1" ht="14.1" customHeight="1">
      <c r="A299" s="463"/>
      <c r="B299" s="70"/>
      <c r="C299" s="472"/>
      <c r="D299" s="473"/>
      <c r="E299" s="472"/>
      <c r="F299" s="473"/>
      <c r="G299" s="472"/>
      <c r="H299" s="473"/>
      <c r="I299" s="199"/>
      <c r="J299" s="473"/>
    </row>
    <row r="300" spans="1:10" s="73" customFormat="1" ht="14.1" customHeight="1">
      <c r="A300" s="463" t="s">
        <v>613</v>
      </c>
      <c r="B300" s="70">
        <v>2013</v>
      </c>
      <c r="C300" s="366">
        <v>426</v>
      </c>
      <c r="D300" s="474">
        <v>30</v>
      </c>
      <c r="E300" s="366">
        <v>590</v>
      </c>
      <c r="F300" s="474">
        <v>40</v>
      </c>
      <c r="G300" s="366">
        <v>6759</v>
      </c>
      <c r="H300" s="474">
        <v>90</v>
      </c>
      <c r="I300" s="366">
        <v>1.4</v>
      </c>
      <c r="J300" s="474">
        <v>14.736842105263158</v>
      </c>
    </row>
    <row r="301" spans="1:10" s="73" customFormat="1" ht="14.1" customHeight="1">
      <c r="A301" s="463"/>
      <c r="B301" s="70">
        <v>2014</v>
      </c>
      <c r="C301" s="199" t="s">
        <v>1</v>
      </c>
      <c r="D301" s="199" t="s">
        <v>1</v>
      </c>
      <c r="E301" s="199" t="s">
        <v>1</v>
      </c>
      <c r="F301" s="199" t="s">
        <v>1</v>
      </c>
      <c r="G301" s="199" t="s">
        <v>1</v>
      </c>
      <c r="H301" s="199" t="s">
        <v>1</v>
      </c>
      <c r="I301" s="199" t="s">
        <v>1</v>
      </c>
      <c r="J301" s="199" t="s">
        <v>1</v>
      </c>
    </row>
    <row r="302" spans="1:10" s="73" customFormat="1" ht="14.1" customHeight="1">
      <c r="A302" s="463"/>
      <c r="B302" s="70">
        <v>2015</v>
      </c>
      <c r="C302" s="366">
        <v>140</v>
      </c>
      <c r="D302" s="474">
        <v>10</v>
      </c>
      <c r="E302" s="199" t="s">
        <v>1</v>
      </c>
      <c r="F302" s="199" t="s">
        <v>1</v>
      </c>
      <c r="G302" s="199" t="s">
        <v>1</v>
      </c>
      <c r="H302" s="199" t="s">
        <v>1</v>
      </c>
      <c r="I302" s="366">
        <v>3.8</v>
      </c>
      <c r="J302" s="474">
        <v>25.333333333333332</v>
      </c>
    </row>
    <row r="303" spans="1:10" s="73" customFormat="1" ht="14.1" customHeight="1">
      <c r="A303" s="463"/>
      <c r="B303" s="70">
        <v>2016</v>
      </c>
      <c r="C303" s="199" t="s">
        <v>1</v>
      </c>
      <c r="D303" s="199" t="s">
        <v>1</v>
      </c>
      <c r="E303" s="199" t="s">
        <v>1</v>
      </c>
      <c r="F303" s="199" t="s">
        <v>1</v>
      </c>
      <c r="G303" s="199" t="s">
        <v>1</v>
      </c>
      <c r="H303" s="199" t="s">
        <v>1</v>
      </c>
      <c r="I303" s="333">
        <v>4</v>
      </c>
      <c r="J303" s="475">
        <v>20</v>
      </c>
    </row>
    <row r="304" spans="1:10" s="73" customFormat="1" ht="14.1" customHeight="1">
      <c r="A304" s="463"/>
      <c r="B304" s="70">
        <v>2017</v>
      </c>
      <c r="C304" s="470">
        <v>0</v>
      </c>
      <c r="D304" s="471">
        <v>0</v>
      </c>
      <c r="E304" s="470">
        <v>0</v>
      </c>
      <c r="F304" s="471">
        <v>0</v>
      </c>
      <c r="G304" s="470">
        <v>0</v>
      </c>
      <c r="H304" s="471">
        <v>0</v>
      </c>
      <c r="I304" s="470">
        <v>3</v>
      </c>
      <c r="J304" s="471">
        <v>10</v>
      </c>
    </row>
    <row r="305" spans="1:10" s="73" customFormat="1" ht="14.1" customHeight="1">
      <c r="A305" s="463"/>
      <c r="B305" s="70"/>
      <c r="C305" s="472"/>
      <c r="D305" s="473"/>
      <c r="E305" s="472"/>
      <c r="F305" s="473"/>
      <c r="G305" s="472"/>
      <c r="H305" s="473"/>
      <c r="I305" s="199"/>
      <c r="J305" s="473"/>
    </row>
    <row r="306" spans="1:10" s="73" customFormat="1" ht="14.1" customHeight="1">
      <c r="A306" s="463" t="s">
        <v>614</v>
      </c>
      <c r="B306" s="70">
        <v>2013</v>
      </c>
      <c r="C306" s="366">
        <v>2670</v>
      </c>
      <c r="D306" s="474">
        <v>100</v>
      </c>
      <c r="E306" s="366">
        <v>1219</v>
      </c>
      <c r="F306" s="474">
        <v>65.013333333333335</v>
      </c>
      <c r="G306" s="366">
        <v>6288</v>
      </c>
      <c r="H306" s="474">
        <v>80</v>
      </c>
      <c r="I306" s="366">
        <v>5</v>
      </c>
      <c r="J306" s="474">
        <v>14.285714285714285</v>
      </c>
    </row>
    <row r="307" spans="1:10" s="73" customFormat="1" ht="14.1" customHeight="1">
      <c r="A307" s="463"/>
      <c r="B307" s="70">
        <v>2014</v>
      </c>
      <c r="C307" s="199" t="s">
        <v>1</v>
      </c>
      <c r="D307" s="199" t="s">
        <v>1</v>
      </c>
      <c r="E307" s="199" t="s">
        <v>1</v>
      </c>
      <c r="F307" s="199" t="s">
        <v>1</v>
      </c>
      <c r="G307" s="199" t="s">
        <v>1</v>
      </c>
      <c r="H307" s="199" t="s">
        <v>1</v>
      </c>
      <c r="I307" s="199" t="s">
        <v>1</v>
      </c>
      <c r="J307" s="199" t="s">
        <v>1</v>
      </c>
    </row>
    <row r="308" spans="1:10" s="73" customFormat="1" ht="14.1" customHeight="1">
      <c r="A308" s="463"/>
      <c r="B308" s="70">
        <v>2015</v>
      </c>
      <c r="C308" s="366">
        <v>1869</v>
      </c>
      <c r="D308" s="474">
        <v>70</v>
      </c>
      <c r="E308" s="366">
        <v>1034</v>
      </c>
      <c r="F308" s="474">
        <v>55</v>
      </c>
      <c r="G308" s="199" t="s">
        <v>1</v>
      </c>
      <c r="H308" s="199" t="s">
        <v>1</v>
      </c>
      <c r="I308" s="366">
        <v>3.2</v>
      </c>
      <c r="J308" s="474">
        <v>8</v>
      </c>
    </row>
    <row r="309" spans="1:10" s="73" customFormat="1" ht="14.1" customHeight="1">
      <c r="A309" s="463"/>
      <c r="B309" s="70">
        <v>2016</v>
      </c>
      <c r="C309" s="333">
        <v>670</v>
      </c>
      <c r="D309" s="475">
        <v>25</v>
      </c>
      <c r="E309" s="333">
        <v>376</v>
      </c>
      <c r="F309" s="475">
        <v>20</v>
      </c>
      <c r="G309" s="333">
        <v>2364</v>
      </c>
      <c r="H309" s="475">
        <v>30</v>
      </c>
      <c r="I309" s="333">
        <v>1</v>
      </c>
      <c r="J309" s="475">
        <v>2.5</v>
      </c>
    </row>
    <row r="310" spans="1:10" s="73" customFormat="1" ht="14.1" customHeight="1">
      <c r="A310" s="463"/>
      <c r="B310" s="70">
        <v>2017</v>
      </c>
      <c r="C310" s="470">
        <v>0.01</v>
      </c>
      <c r="D310" s="471">
        <v>0</v>
      </c>
      <c r="E310" s="470">
        <v>0.01</v>
      </c>
      <c r="F310" s="471">
        <v>0</v>
      </c>
      <c r="G310" s="470">
        <v>0.01</v>
      </c>
      <c r="H310" s="471">
        <v>0</v>
      </c>
      <c r="I310" s="470">
        <v>0</v>
      </c>
      <c r="J310" s="471">
        <v>0</v>
      </c>
    </row>
    <row r="311" spans="1:10" s="73" customFormat="1" ht="14.1" customHeight="1">
      <c r="A311" s="463"/>
      <c r="B311" s="70"/>
      <c r="C311" s="472"/>
      <c r="D311" s="473"/>
      <c r="E311" s="472"/>
      <c r="F311" s="473"/>
      <c r="G311" s="472"/>
      <c r="H311" s="473"/>
      <c r="I311" s="472"/>
      <c r="J311" s="473"/>
    </row>
    <row r="312" spans="1:10" s="73" customFormat="1" ht="14.1" customHeight="1">
      <c r="A312" s="463" t="s">
        <v>615</v>
      </c>
      <c r="B312" s="70">
        <v>2013</v>
      </c>
      <c r="C312" s="366">
        <v>485</v>
      </c>
      <c r="D312" s="474">
        <v>6.5540540540540535</v>
      </c>
      <c r="E312" s="366">
        <v>378.5</v>
      </c>
      <c r="F312" s="474">
        <v>9.5822784810126578</v>
      </c>
      <c r="G312" s="366">
        <v>2370</v>
      </c>
      <c r="H312" s="474">
        <v>22.571428571428573</v>
      </c>
      <c r="I312" s="366">
        <v>21</v>
      </c>
      <c r="J312" s="474">
        <v>7</v>
      </c>
    </row>
    <row r="313" spans="1:10" s="73" customFormat="1" ht="14.1" customHeight="1">
      <c r="A313" s="463"/>
      <c r="B313" s="70">
        <v>2014</v>
      </c>
      <c r="C313" s="366">
        <v>406</v>
      </c>
      <c r="D313" s="474">
        <v>4.6559633027522933</v>
      </c>
      <c r="E313" s="366">
        <v>231</v>
      </c>
      <c r="F313" s="474">
        <v>6.1599999999999993</v>
      </c>
      <c r="G313" s="366">
        <v>511</v>
      </c>
      <c r="H313" s="474">
        <v>4.9611650485436893</v>
      </c>
      <c r="I313" s="366">
        <v>45</v>
      </c>
      <c r="J313" s="474">
        <v>15</v>
      </c>
    </row>
    <row r="314" spans="1:10" s="73" customFormat="1" ht="14.1" customHeight="1">
      <c r="A314" s="463"/>
      <c r="B314" s="70">
        <v>2015</v>
      </c>
      <c r="C314" s="366">
        <v>456.5</v>
      </c>
      <c r="D314" s="474">
        <v>5.2471264367816097</v>
      </c>
      <c r="E314" s="366">
        <v>233.8</v>
      </c>
      <c r="F314" s="474">
        <v>6.28494623655914</v>
      </c>
      <c r="G314" s="366">
        <v>515</v>
      </c>
      <c r="H314" s="474">
        <v>4.9047619047619051</v>
      </c>
      <c r="I314" s="366">
        <v>2.56</v>
      </c>
      <c r="J314" s="474">
        <v>3.0117647058823529</v>
      </c>
    </row>
    <row r="315" spans="1:10" s="73" customFormat="1" ht="14.1" customHeight="1">
      <c r="A315" s="463"/>
      <c r="B315" s="70">
        <v>2016</v>
      </c>
      <c r="C315" s="333">
        <v>595.5</v>
      </c>
      <c r="D315" s="475">
        <v>6.84</v>
      </c>
      <c r="E315" s="333">
        <v>311.5</v>
      </c>
      <c r="F315" s="475">
        <v>8.3699999999999992</v>
      </c>
      <c r="G315" s="333">
        <v>950</v>
      </c>
      <c r="H315" s="475">
        <v>9.1300000000000008</v>
      </c>
      <c r="I315" s="333">
        <v>10</v>
      </c>
      <c r="J315" s="475">
        <v>10</v>
      </c>
    </row>
    <row r="316" spans="1:10" s="73" customFormat="1" ht="14.1" customHeight="1">
      <c r="A316" s="463"/>
      <c r="B316" s="70">
        <v>2017</v>
      </c>
      <c r="C316" s="470">
        <v>585</v>
      </c>
      <c r="D316" s="471">
        <v>8.48</v>
      </c>
      <c r="E316" s="470">
        <v>364</v>
      </c>
      <c r="F316" s="471">
        <v>8.83</v>
      </c>
      <c r="G316" s="470">
        <v>570</v>
      </c>
      <c r="H316" s="471">
        <v>8.64</v>
      </c>
      <c r="I316" s="470">
        <v>10.56</v>
      </c>
      <c r="J316" s="471">
        <v>3</v>
      </c>
    </row>
    <row r="317" spans="1:10" s="73" customFormat="1" ht="14.1" customHeight="1">
      <c r="A317" s="463"/>
      <c r="B317" s="70"/>
      <c r="C317" s="472"/>
      <c r="D317" s="473"/>
      <c r="E317" s="472"/>
      <c r="F317" s="473"/>
      <c r="G317" s="472"/>
      <c r="H317" s="473"/>
      <c r="I317" s="472"/>
      <c r="J317" s="473"/>
    </row>
    <row r="318" spans="1:10" s="73" customFormat="1" ht="14.1" customHeight="1">
      <c r="A318" s="463" t="s">
        <v>616</v>
      </c>
      <c r="B318" s="70">
        <v>2013</v>
      </c>
      <c r="C318" s="366">
        <v>468</v>
      </c>
      <c r="D318" s="474">
        <v>22.023529411764706</v>
      </c>
      <c r="E318" s="366">
        <v>163</v>
      </c>
      <c r="F318" s="474">
        <v>12.029520295202952</v>
      </c>
      <c r="G318" s="366">
        <v>752</v>
      </c>
      <c r="H318" s="474">
        <v>16</v>
      </c>
      <c r="I318" s="366">
        <v>25</v>
      </c>
      <c r="J318" s="474">
        <v>15.151515151515152</v>
      </c>
    </row>
    <row r="319" spans="1:10" s="73" customFormat="1" ht="14.1" customHeight="1">
      <c r="A319" s="463"/>
      <c r="B319" s="70">
        <v>2014</v>
      </c>
      <c r="C319" s="366">
        <v>21.2</v>
      </c>
      <c r="D319" s="474">
        <v>1</v>
      </c>
      <c r="E319" s="366">
        <v>13.5</v>
      </c>
      <c r="F319" s="474">
        <v>1</v>
      </c>
      <c r="G319" s="470" t="s">
        <v>1</v>
      </c>
      <c r="H319" s="471" t="s">
        <v>1</v>
      </c>
      <c r="I319" s="366">
        <v>16</v>
      </c>
      <c r="J319" s="474">
        <v>9.8461538461538467</v>
      </c>
    </row>
    <row r="320" spans="1:10" s="73" customFormat="1" ht="14.1" customHeight="1">
      <c r="A320" s="463"/>
      <c r="B320" s="70">
        <v>2015</v>
      </c>
      <c r="C320" s="366">
        <v>501.4</v>
      </c>
      <c r="D320" s="474">
        <v>23</v>
      </c>
      <c r="E320" s="366">
        <v>147.4</v>
      </c>
      <c r="F320" s="474">
        <v>11.000000000000002</v>
      </c>
      <c r="G320" s="366">
        <v>940</v>
      </c>
      <c r="H320" s="474">
        <v>16</v>
      </c>
      <c r="I320" s="366">
        <v>23</v>
      </c>
      <c r="J320" s="474">
        <v>12.777777777777779</v>
      </c>
    </row>
    <row r="321" spans="1:10" s="73" customFormat="1" ht="14.1" customHeight="1">
      <c r="A321" s="463"/>
      <c r="B321" s="70">
        <v>2016</v>
      </c>
      <c r="C321" s="333">
        <v>230</v>
      </c>
      <c r="D321" s="475">
        <v>10</v>
      </c>
      <c r="E321" s="333">
        <v>112</v>
      </c>
      <c r="F321" s="475">
        <v>8</v>
      </c>
      <c r="G321" s="333">
        <v>300</v>
      </c>
      <c r="H321" s="475">
        <v>5</v>
      </c>
      <c r="I321" s="333">
        <v>25</v>
      </c>
      <c r="J321" s="475">
        <v>11.9</v>
      </c>
    </row>
    <row r="322" spans="1:10" s="73" customFormat="1" ht="14.1" customHeight="1">
      <c r="A322" s="463"/>
      <c r="B322" s="70">
        <v>2017</v>
      </c>
      <c r="C322" s="470">
        <v>0</v>
      </c>
      <c r="D322" s="471">
        <v>0</v>
      </c>
      <c r="E322" s="470">
        <v>0</v>
      </c>
      <c r="F322" s="471">
        <v>0</v>
      </c>
      <c r="G322" s="470">
        <v>0</v>
      </c>
      <c r="H322" s="471">
        <v>0</v>
      </c>
      <c r="I322" s="470">
        <v>2</v>
      </c>
      <c r="J322" s="471">
        <v>0.93</v>
      </c>
    </row>
    <row r="323" spans="1:10" s="73" customFormat="1" ht="14.1" customHeight="1">
      <c r="A323" s="463"/>
      <c r="B323" s="70"/>
      <c r="C323" s="470"/>
      <c r="D323" s="471"/>
      <c r="E323" s="470"/>
      <c r="F323" s="471"/>
      <c r="G323" s="470"/>
      <c r="H323" s="471"/>
      <c r="I323" s="470"/>
      <c r="J323" s="471"/>
    </row>
    <row r="324" spans="1:10" s="73" customFormat="1" ht="14.1" customHeight="1">
      <c r="A324" s="467" t="s">
        <v>617</v>
      </c>
      <c r="B324" s="70">
        <v>2013</v>
      </c>
      <c r="C324" s="470" t="s">
        <v>1</v>
      </c>
      <c r="D324" s="471" t="s">
        <v>1</v>
      </c>
      <c r="E324" s="470" t="s">
        <v>1</v>
      </c>
      <c r="F324" s="471" t="s">
        <v>1</v>
      </c>
      <c r="G324" s="470" t="s">
        <v>1</v>
      </c>
      <c r="H324" s="471" t="s">
        <v>1</v>
      </c>
      <c r="I324" s="470" t="s">
        <v>1</v>
      </c>
      <c r="J324" s="471" t="s">
        <v>1</v>
      </c>
    </row>
    <row r="325" spans="1:10" s="73" customFormat="1" ht="14.1" customHeight="1">
      <c r="A325" s="463"/>
      <c r="B325" s="70">
        <v>2014</v>
      </c>
      <c r="C325" s="470" t="s">
        <v>1</v>
      </c>
      <c r="D325" s="471" t="s">
        <v>1</v>
      </c>
      <c r="E325" s="470" t="s">
        <v>1</v>
      </c>
      <c r="F325" s="471" t="s">
        <v>1</v>
      </c>
      <c r="G325" s="470" t="s">
        <v>1</v>
      </c>
      <c r="H325" s="471" t="s">
        <v>1</v>
      </c>
      <c r="I325" s="470" t="s">
        <v>1</v>
      </c>
      <c r="J325" s="471" t="s">
        <v>1</v>
      </c>
    </row>
    <row r="326" spans="1:10" s="73" customFormat="1" ht="14.1" customHeight="1">
      <c r="A326" s="463"/>
      <c r="B326" s="70">
        <v>2015</v>
      </c>
      <c r="C326" s="366">
        <v>45.3</v>
      </c>
      <c r="D326" s="474">
        <v>11.990471148755955</v>
      </c>
      <c r="E326" s="366">
        <v>23</v>
      </c>
      <c r="F326" s="474">
        <v>9.9826388888888875</v>
      </c>
      <c r="G326" s="366">
        <v>236.2</v>
      </c>
      <c r="H326" s="474">
        <v>6.9987258881744641</v>
      </c>
      <c r="I326" s="470" t="s">
        <v>1</v>
      </c>
      <c r="J326" s="471" t="s">
        <v>1</v>
      </c>
    </row>
    <row r="327" spans="1:10" s="73" customFormat="1" ht="14.1" customHeight="1">
      <c r="A327" s="463"/>
      <c r="B327" s="70">
        <v>2016</v>
      </c>
      <c r="C327" s="333">
        <v>175.9</v>
      </c>
      <c r="D327" s="475">
        <v>11.5</v>
      </c>
      <c r="E327" s="333">
        <v>51</v>
      </c>
      <c r="F327" s="475">
        <v>10</v>
      </c>
      <c r="G327" s="333">
        <v>62.5</v>
      </c>
      <c r="H327" s="475">
        <v>8.1999999999999993</v>
      </c>
      <c r="I327" s="333">
        <v>11</v>
      </c>
      <c r="J327" s="475">
        <v>7.86</v>
      </c>
    </row>
    <row r="328" spans="1:10" s="73" customFormat="1" ht="14.1" customHeight="1">
      <c r="A328" s="463"/>
      <c r="B328" s="70">
        <v>2017</v>
      </c>
      <c r="C328" s="470">
        <v>209.3</v>
      </c>
      <c r="D328" s="471">
        <v>13.5</v>
      </c>
      <c r="E328" s="470">
        <v>61.2</v>
      </c>
      <c r="F328" s="471">
        <v>12</v>
      </c>
      <c r="G328" s="470">
        <v>45.6</v>
      </c>
      <c r="H328" s="471">
        <v>6</v>
      </c>
      <c r="I328" s="470">
        <v>14</v>
      </c>
      <c r="J328" s="471">
        <v>10</v>
      </c>
    </row>
    <row r="329" spans="1:10" s="73" customFormat="1" ht="14.1" customHeight="1">
      <c r="A329" s="463"/>
      <c r="B329" s="70"/>
      <c r="C329" s="472"/>
      <c r="D329" s="473"/>
      <c r="E329" s="472"/>
      <c r="F329" s="473"/>
      <c r="G329" s="472"/>
      <c r="H329" s="473"/>
      <c r="I329" s="472"/>
      <c r="J329" s="473"/>
    </row>
    <row r="330" spans="1:10" s="73" customFormat="1" ht="14.1" customHeight="1">
      <c r="A330" s="463" t="s">
        <v>618</v>
      </c>
      <c r="B330" s="70">
        <v>2013</v>
      </c>
      <c r="C330" s="366">
        <v>950</v>
      </c>
      <c r="D330" s="474">
        <v>25</v>
      </c>
      <c r="E330" s="366">
        <v>500</v>
      </c>
      <c r="F330" s="474">
        <v>20</v>
      </c>
      <c r="G330" s="366">
        <v>6200</v>
      </c>
      <c r="H330" s="474">
        <v>20</v>
      </c>
      <c r="I330" s="366">
        <v>3.6</v>
      </c>
      <c r="J330" s="474">
        <v>1</v>
      </c>
    </row>
    <row r="331" spans="1:10" s="73" customFormat="1" ht="14.1" customHeight="1">
      <c r="A331" s="463"/>
      <c r="B331" s="70">
        <v>2014</v>
      </c>
      <c r="C331" s="366">
        <v>25</v>
      </c>
      <c r="D331" s="474">
        <v>0.6578947368421052</v>
      </c>
      <c r="E331" s="366">
        <v>100</v>
      </c>
      <c r="F331" s="474">
        <v>6.666666666666667</v>
      </c>
      <c r="G331" s="366">
        <v>2170</v>
      </c>
      <c r="H331" s="474">
        <v>7</v>
      </c>
      <c r="I331" s="366">
        <v>65</v>
      </c>
      <c r="J331" s="474">
        <v>17.105263157894736</v>
      </c>
    </row>
    <row r="332" spans="1:10" s="73" customFormat="1" ht="14.1" customHeight="1">
      <c r="A332" s="463"/>
      <c r="B332" s="70">
        <v>2015</v>
      </c>
      <c r="C332" s="366">
        <v>800</v>
      </c>
      <c r="D332" s="474">
        <v>20</v>
      </c>
      <c r="E332" s="366">
        <v>330</v>
      </c>
      <c r="F332" s="474">
        <v>22</v>
      </c>
      <c r="G332" s="366">
        <v>3100</v>
      </c>
      <c r="H332" s="474">
        <v>10</v>
      </c>
      <c r="I332" s="366">
        <v>114</v>
      </c>
      <c r="J332" s="474">
        <v>30</v>
      </c>
    </row>
    <row r="333" spans="1:10" s="73" customFormat="1" ht="14.1" customHeight="1">
      <c r="A333" s="463"/>
      <c r="B333" s="70">
        <v>2016</v>
      </c>
      <c r="C333" s="333">
        <v>84</v>
      </c>
      <c r="D333" s="475">
        <v>2</v>
      </c>
      <c r="E333" s="333">
        <v>7.3</v>
      </c>
      <c r="F333" s="475">
        <v>2.98</v>
      </c>
      <c r="G333" s="333">
        <v>1260</v>
      </c>
      <c r="H333" s="475">
        <v>4</v>
      </c>
      <c r="I333" s="333">
        <v>16</v>
      </c>
      <c r="J333" s="475">
        <v>5</v>
      </c>
    </row>
    <row r="334" spans="1:10" s="73" customFormat="1" ht="14.1" customHeight="1">
      <c r="A334" s="463"/>
      <c r="B334" s="70">
        <v>2017</v>
      </c>
      <c r="C334" s="470">
        <v>430</v>
      </c>
      <c r="D334" s="471">
        <v>10</v>
      </c>
      <c r="E334" s="470">
        <v>168</v>
      </c>
      <c r="F334" s="471">
        <v>7</v>
      </c>
      <c r="G334" s="470">
        <v>1600</v>
      </c>
      <c r="H334" s="471">
        <v>5</v>
      </c>
      <c r="I334" s="470">
        <v>38</v>
      </c>
      <c r="J334" s="471">
        <v>118.75</v>
      </c>
    </row>
    <row r="335" spans="1:10" s="73" customFormat="1" ht="14.1" customHeight="1">
      <c r="A335" s="463"/>
      <c r="B335" s="70"/>
      <c r="C335" s="472"/>
      <c r="D335" s="473"/>
      <c r="E335" s="472"/>
      <c r="F335" s="473"/>
      <c r="G335" s="472"/>
      <c r="H335" s="473"/>
      <c r="I335" s="472"/>
      <c r="J335" s="473"/>
    </row>
    <row r="336" spans="1:10" s="73" customFormat="1" ht="14.1" customHeight="1">
      <c r="A336" s="464" t="s">
        <v>822</v>
      </c>
      <c r="B336" s="70">
        <v>2013</v>
      </c>
      <c r="C336" s="366">
        <v>143</v>
      </c>
      <c r="D336" s="474">
        <v>4.2182890855457229</v>
      </c>
      <c r="E336" s="366">
        <v>9</v>
      </c>
      <c r="F336" s="474">
        <v>2.8846153846153846</v>
      </c>
      <c r="G336" s="366">
        <v>76</v>
      </c>
      <c r="H336" s="474">
        <v>5.984251968503937</v>
      </c>
      <c r="I336" s="366">
        <v>50</v>
      </c>
      <c r="J336" s="474">
        <v>5</v>
      </c>
    </row>
    <row r="337" spans="1:10" s="73" customFormat="1" ht="14.1" customHeight="1">
      <c r="A337" s="463"/>
      <c r="B337" s="70">
        <v>2014</v>
      </c>
      <c r="C337" s="366">
        <v>838</v>
      </c>
      <c r="D337" s="474">
        <v>3.5659574468085107</v>
      </c>
      <c r="E337" s="366">
        <v>9.3000000000000007</v>
      </c>
      <c r="F337" s="474">
        <v>3</v>
      </c>
      <c r="G337" s="366">
        <v>12</v>
      </c>
      <c r="H337" s="474">
        <v>1</v>
      </c>
      <c r="I337" s="366">
        <v>54</v>
      </c>
      <c r="J337" s="474">
        <v>6</v>
      </c>
    </row>
    <row r="338" spans="1:10" s="73" customFormat="1" ht="14.1" customHeight="1">
      <c r="A338" s="463"/>
      <c r="B338" s="70">
        <v>2015</v>
      </c>
      <c r="C338" s="366">
        <v>839</v>
      </c>
      <c r="D338" s="474">
        <v>6.1827560795873246</v>
      </c>
      <c r="E338" s="366">
        <v>9.5</v>
      </c>
      <c r="F338" s="474">
        <v>3.0158730158730163</v>
      </c>
      <c r="G338" s="366">
        <v>36.6</v>
      </c>
      <c r="H338" s="474">
        <v>3</v>
      </c>
      <c r="I338" s="366">
        <v>36</v>
      </c>
      <c r="J338" s="474">
        <v>3.9560439560439562</v>
      </c>
    </row>
    <row r="339" spans="1:10" s="73" customFormat="1" ht="14.1" customHeight="1">
      <c r="A339" s="463"/>
      <c r="B339" s="70">
        <v>2016</v>
      </c>
      <c r="C339" s="333">
        <v>2119.1999999999998</v>
      </c>
      <c r="D339" s="475">
        <v>14.96</v>
      </c>
      <c r="E339" s="333">
        <v>9.5</v>
      </c>
      <c r="F339" s="475">
        <v>3.02</v>
      </c>
      <c r="G339" s="333">
        <v>48.8</v>
      </c>
      <c r="H339" s="475">
        <v>4</v>
      </c>
      <c r="I339" s="333">
        <v>55</v>
      </c>
      <c r="J339" s="475">
        <v>6.04</v>
      </c>
    </row>
    <row r="340" spans="1:10" s="73" customFormat="1" ht="14.1" customHeight="1">
      <c r="A340" s="463"/>
      <c r="B340" s="70">
        <v>2017</v>
      </c>
      <c r="C340" s="470">
        <v>2534.4</v>
      </c>
      <c r="D340" s="471">
        <v>12.92</v>
      </c>
      <c r="E340" s="470">
        <v>6.4</v>
      </c>
      <c r="F340" s="471">
        <v>2</v>
      </c>
      <c r="G340" s="470">
        <v>24.8</v>
      </c>
      <c r="H340" s="471">
        <v>2</v>
      </c>
      <c r="I340" s="470">
        <v>37</v>
      </c>
      <c r="J340" s="471">
        <v>4.0199999999999996</v>
      </c>
    </row>
    <row r="341" spans="1:10" s="73" customFormat="1" ht="14.1" customHeight="1">
      <c r="A341" s="463"/>
      <c r="B341" s="70"/>
      <c r="C341" s="472"/>
      <c r="D341" s="473"/>
      <c r="E341" s="472"/>
      <c r="F341" s="473"/>
      <c r="G341" s="472"/>
      <c r="H341" s="473"/>
      <c r="I341" s="472"/>
      <c r="J341" s="473"/>
    </row>
    <row r="342" spans="1:10" s="73" customFormat="1" ht="14.1" customHeight="1">
      <c r="A342" s="463" t="s">
        <v>619</v>
      </c>
      <c r="B342" s="70">
        <v>2013</v>
      </c>
      <c r="C342" s="366">
        <v>272</v>
      </c>
      <c r="D342" s="474">
        <v>14.986225895316803</v>
      </c>
      <c r="E342" s="366">
        <v>280</v>
      </c>
      <c r="F342" s="474">
        <v>14.9812734082397</v>
      </c>
      <c r="G342" s="366">
        <v>8328</v>
      </c>
      <c r="H342" s="474">
        <v>19.644103938255995</v>
      </c>
      <c r="I342" s="366">
        <v>38</v>
      </c>
      <c r="J342" s="474">
        <v>17.84037558685446</v>
      </c>
    </row>
    <row r="343" spans="1:10" s="73" customFormat="1" ht="14.1" customHeight="1">
      <c r="A343" s="463"/>
      <c r="B343" s="70">
        <v>2014</v>
      </c>
      <c r="C343" s="366">
        <v>254.1</v>
      </c>
      <c r="D343" s="474">
        <v>14</v>
      </c>
      <c r="E343" s="366">
        <v>243</v>
      </c>
      <c r="F343" s="474">
        <v>13.001605136436597</v>
      </c>
      <c r="G343" s="366">
        <v>6298</v>
      </c>
      <c r="H343" s="474">
        <v>14.8557356632008</v>
      </c>
      <c r="I343" s="366">
        <v>25</v>
      </c>
      <c r="J343" s="474">
        <v>11.737089201877934</v>
      </c>
    </row>
    <row r="344" spans="1:10" s="73" customFormat="1" ht="14.1" customHeight="1">
      <c r="A344" s="463"/>
      <c r="B344" s="70">
        <v>2015</v>
      </c>
      <c r="C344" s="366">
        <v>236</v>
      </c>
      <c r="D344" s="474">
        <v>13.002754820936639</v>
      </c>
      <c r="E344" s="366">
        <v>224</v>
      </c>
      <c r="F344" s="474">
        <v>11.985018726591761</v>
      </c>
      <c r="G344" s="366">
        <v>7465.5</v>
      </c>
      <c r="H344" s="474">
        <v>17.610344762515805</v>
      </c>
      <c r="I344" s="366">
        <v>28</v>
      </c>
      <c r="J344" s="474">
        <v>13.145539906103286</v>
      </c>
    </row>
    <row r="345" spans="1:10" s="73" customFormat="1" ht="14.1" customHeight="1">
      <c r="A345" s="463"/>
      <c r="B345" s="70">
        <v>2016</v>
      </c>
      <c r="C345" s="333">
        <v>199.6</v>
      </c>
      <c r="D345" s="475">
        <v>11</v>
      </c>
      <c r="E345" s="333">
        <v>186.9</v>
      </c>
      <c r="F345" s="475">
        <v>10</v>
      </c>
      <c r="G345" s="333">
        <v>8334</v>
      </c>
      <c r="H345" s="475">
        <v>19.66</v>
      </c>
      <c r="I345" s="333">
        <v>23</v>
      </c>
      <c r="J345" s="475">
        <v>10.8</v>
      </c>
    </row>
    <row r="346" spans="1:10" s="73" customFormat="1" ht="14.1" customHeight="1">
      <c r="A346" s="463"/>
      <c r="B346" s="70">
        <v>2017</v>
      </c>
      <c r="C346" s="470">
        <v>182</v>
      </c>
      <c r="D346" s="471">
        <v>10.029999999999999</v>
      </c>
      <c r="E346" s="470">
        <v>168</v>
      </c>
      <c r="F346" s="471">
        <v>8.99</v>
      </c>
      <c r="G346" s="470">
        <v>7839</v>
      </c>
      <c r="H346" s="471">
        <v>18.489999999999998</v>
      </c>
      <c r="I346" s="470">
        <v>23</v>
      </c>
      <c r="J346" s="471">
        <v>10.8</v>
      </c>
    </row>
    <row r="347" spans="1:10" s="73" customFormat="1" ht="14.1" customHeight="1">
      <c r="A347" s="463"/>
      <c r="B347" s="70"/>
      <c r="C347" s="472"/>
      <c r="D347" s="473"/>
      <c r="E347" s="472"/>
      <c r="F347" s="473"/>
      <c r="G347" s="472"/>
      <c r="H347" s="473"/>
      <c r="I347" s="472"/>
      <c r="J347" s="473"/>
    </row>
    <row r="348" spans="1:10" s="73" customFormat="1" ht="14.1" customHeight="1">
      <c r="A348" s="463" t="s">
        <v>620</v>
      </c>
      <c r="B348" s="70">
        <v>2013</v>
      </c>
      <c r="C348" s="366">
        <v>2000</v>
      </c>
      <c r="D348" s="474">
        <v>50</v>
      </c>
      <c r="E348" s="366">
        <v>2320</v>
      </c>
      <c r="F348" s="474">
        <v>40</v>
      </c>
      <c r="G348" s="366">
        <v>3600</v>
      </c>
      <c r="H348" s="474">
        <v>30</v>
      </c>
      <c r="I348" s="366">
        <v>20</v>
      </c>
      <c r="J348" s="474">
        <v>40</v>
      </c>
    </row>
    <row r="349" spans="1:10" s="73" customFormat="1" ht="14.1" customHeight="1">
      <c r="A349" s="463"/>
      <c r="B349" s="70">
        <v>2014</v>
      </c>
      <c r="C349" s="199" t="s">
        <v>1</v>
      </c>
      <c r="D349" s="477" t="s">
        <v>1</v>
      </c>
      <c r="E349" s="199" t="s">
        <v>1</v>
      </c>
      <c r="F349" s="477" t="s">
        <v>1</v>
      </c>
      <c r="G349" s="199" t="s">
        <v>1</v>
      </c>
      <c r="H349" s="477" t="s">
        <v>1</v>
      </c>
      <c r="I349" s="366">
        <v>20</v>
      </c>
      <c r="J349" s="474">
        <v>40</v>
      </c>
    </row>
    <row r="350" spans="1:10" s="73" customFormat="1" ht="14.1" customHeight="1">
      <c r="A350" s="463"/>
      <c r="B350" s="70">
        <v>2015</v>
      </c>
      <c r="C350" s="366">
        <v>2000</v>
      </c>
      <c r="D350" s="474">
        <v>50</v>
      </c>
      <c r="E350" s="366">
        <v>2320</v>
      </c>
      <c r="F350" s="474">
        <v>40</v>
      </c>
      <c r="G350" s="366">
        <v>3600</v>
      </c>
      <c r="H350" s="474">
        <v>30</v>
      </c>
      <c r="I350" s="366">
        <v>20</v>
      </c>
      <c r="J350" s="474">
        <v>40</v>
      </c>
    </row>
    <row r="351" spans="1:10" s="73" customFormat="1" ht="14.1" customHeight="1">
      <c r="A351" s="463"/>
      <c r="B351" s="70">
        <v>2016</v>
      </c>
      <c r="C351" s="333">
        <v>2000</v>
      </c>
      <c r="D351" s="475">
        <v>50</v>
      </c>
      <c r="E351" s="333">
        <v>2320</v>
      </c>
      <c r="F351" s="475">
        <v>40</v>
      </c>
      <c r="G351" s="333">
        <v>3000</v>
      </c>
      <c r="H351" s="475">
        <v>25</v>
      </c>
      <c r="I351" s="333">
        <v>20</v>
      </c>
      <c r="J351" s="475">
        <v>40</v>
      </c>
    </row>
    <row r="352" spans="1:10" s="73" customFormat="1" ht="14.1" customHeight="1">
      <c r="A352" s="463"/>
      <c r="B352" s="70">
        <v>2017</v>
      </c>
      <c r="C352" s="470">
        <v>200</v>
      </c>
      <c r="D352" s="471">
        <v>5</v>
      </c>
      <c r="E352" s="470">
        <v>290</v>
      </c>
      <c r="F352" s="471">
        <v>5</v>
      </c>
      <c r="G352" s="470">
        <v>1000</v>
      </c>
      <c r="H352" s="471">
        <v>5</v>
      </c>
      <c r="I352" s="470">
        <v>0</v>
      </c>
      <c r="J352" s="471">
        <v>0</v>
      </c>
    </row>
    <row r="353" spans="1:10" s="73" customFormat="1" ht="14.1" customHeight="1">
      <c r="A353" s="463"/>
      <c r="B353" s="70"/>
      <c r="C353" s="472"/>
      <c r="D353" s="473"/>
      <c r="E353" s="199"/>
      <c r="F353" s="477"/>
      <c r="G353" s="199"/>
      <c r="H353" s="477"/>
      <c r="I353" s="472"/>
      <c r="J353" s="473"/>
    </row>
    <row r="354" spans="1:10" s="73" customFormat="1" ht="14.1" customHeight="1">
      <c r="A354" s="463" t="s">
        <v>621</v>
      </c>
      <c r="B354" s="70">
        <v>2013</v>
      </c>
      <c r="C354" s="366">
        <v>8</v>
      </c>
      <c r="D354" s="474">
        <v>50</v>
      </c>
      <c r="E354" s="366">
        <v>3.5</v>
      </c>
      <c r="F354" s="474">
        <v>50</v>
      </c>
      <c r="G354" s="366">
        <v>28</v>
      </c>
      <c r="H354" s="474">
        <v>7</v>
      </c>
      <c r="I354" s="366">
        <v>1</v>
      </c>
      <c r="J354" s="474">
        <v>40</v>
      </c>
    </row>
    <row r="355" spans="1:10" s="73" customFormat="1" ht="14.1" customHeight="1">
      <c r="A355" s="463"/>
      <c r="B355" s="70">
        <v>2014</v>
      </c>
      <c r="C355" s="199" t="s">
        <v>1</v>
      </c>
      <c r="D355" s="477" t="s">
        <v>1</v>
      </c>
      <c r="E355" s="199" t="s">
        <v>1</v>
      </c>
      <c r="F355" s="477" t="s">
        <v>1</v>
      </c>
      <c r="G355" s="199" t="s">
        <v>1</v>
      </c>
      <c r="H355" s="477" t="s">
        <v>1</v>
      </c>
      <c r="I355" s="366">
        <v>1</v>
      </c>
      <c r="J355" s="474">
        <v>40</v>
      </c>
    </row>
    <row r="356" spans="1:10" s="73" customFormat="1" ht="14.1" customHeight="1">
      <c r="A356" s="463"/>
      <c r="B356" s="70">
        <v>2015</v>
      </c>
      <c r="C356" s="366">
        <v>11.2</v>
      </c>
      <c r="D356" s="474">
        <v>69.999999999999986</v>
      </c>
      <c r="E356" s="366">
        <v>4.8</v>
      </c>
      <c r="F356" s="474">
        <v>60</v>
      </c>
      <c r="G356" s="366">
        <v>36</v>
      </c>
      <c r="H356" s="474">
        <v>9</v>
      </c>
      <c r="I356" s="366">
        <v>1.2</v>
      </c>
      <c r="J356" s="474">
        <v>40</v>
      </c>
    </row>
    <row r="357" spans="1:10" s="73" customFormat="1" ht="14.1" customHeight="1">
      <c r="A357" s="463"/>
      <c r="B357" s="70">
        <v>2016</v>
      </c>
      <c r="C357" s="333">
        <v>3.2</v>
      </c>
      <c r="D357" s="475">
        <v>20</v>
      </c>
      <c r="E357" s="333">
        <v>0.8</v>
      </c>
      <c r="F357" s="475">
        <v>10</v>
      </c>
      <c r="G357" s="333">
        <v>45</v>
      </c>
      <c r="H357" s="475">
        <v>10</v>
      </c>
      <c r="I357" s="199" t="s">
        <v>1</v>
      </c>
      <c r="J357" s="477" t="s">
        <v>1</v>
      </c>
    </row>
    <row r="358" spans="1:10" s="73" customFormat="1" ht="14.1" customHeight="1">
      <c r="A358" s="463"/>
      <c r="B358" s="70">
        <v>2017</v>
      </c>
      <c r="C358" s="470">
        <v>0</v>
      </c>
      <c r="D358" s="471">
        <v>0</v>
      </c>
      <c r="E358" s="470">
        <v>0</v>
      </c>
      <c r="F358" s="471">
        <v>0</v>
      </c>
      <c r="G358" s="470">
        <v>0</v>
      </c>
      <c r="H358" s="471">
        <v>0</v>
      </c>
      <c r="I358" s="470">
        <v>2.8</v>
      </c>
      <c r="J358" s="471">
        <v>40</v>
      </c>
    </row>
    <row r="359" spans="1:10" s="73" customFormat="1" ht="14.1" customHeight="1">
      <c r="A359" s="463"/>
      <c r="B359" s="70"/>
      <c r="C359" s="472"/>
      <c r="D359" s="473"/>
      <c r="E359" s="472"/>
      <c r="F359" s="473"/>
      <c r="G359" s="472"/>
      <c r="H359" s="473"/>
      <c r="I359" s="199"/>
      <c r="J359" s="477"/>
    </row>
    <row r="360" spans="1:10" s="73" customFormat="1" ht="14.1" customHeight="1">
      <c r="A360" s="463" t="s">
        <v>622</v>
      </c>
      <c r="B360" s="70">
        <v>2013</v>
      </c>
      <c r="C360" s="366">
        <v>135</v>
      </c>
      <c r="D360" s="474">
        <v>15</v>
      </c>
      <c r="E360" s="366">
        <v>70</v>
      </c>
      <c r="F360" s="474">
        <v>10</v>
      </c>
      <c r="G360" s="366">
        <v>1495</v>
      </c>
      <c r="H360" s="474">
        <v>23</v>
      </c>
      <c r="I360" s="199" t="s">
        <v>1</v>
      </c>
      <c r="J360" s="477" t="s">
        <v>1</v>
      </c>
    </row>
    <row r="361" spans="1:10" s="73" customFormat="1" ht="14.1" customHeight="1">
      <c r="A361" s="463"/>
      <c r="B361" s="70">
        <v>2014</v>
      </c>
      <c r="C361" s="366">
        <v>15</v>
      </c>
      <c r="D361" s="474">
        <v>1.6666666666666667</v>
      </c>
      <c r="E361" s="199" t="s">
        <v>1</v>
      </c>
      <c r="F361" s="477" t="s">
        <v>1</v>
      </c>
      <c r="G361" s="199" t="s">
        <v>1</v>
      </c>
      <c r="H361" s="477" t="s">
        <v>1</v>
      </c>
      <c r="I361" s="199" t="s">
        <v>1</v>
      </c>
      <c r="J361" s="477" t="s">
        <v>1</v>
      </c>
    </row>
    <row r="362" spans="1:10" s="73" customFormat="1" ht="14.1" customHeight="1">
      <c r="A362" s="463"/>
      <c r="B362" s="70">
        <v>2015</v>
      </c>
      <c r="C362" s="366">
        <v>450</v>
      </c>
      <c r="D362" s="474">
        <v>50</v>
      </c>
      <c r="E362" s="366">
        <v>70</v>
      </c>
      <c r="F362" s="474">
        <v>10</v>
      </c>
      <c r="G362" s="366">
        <v>320</v>
      </c>
      <c r="H362" s="474">
        <v>5.333333333333333</v>
      </c>
      <c r="I362" s="199" t="s">
        <v>1</v>
      </c>
      <c r="J362" s="477" t="s">
        <v>1</v>
      </c>
    </row>
    <row r="363" spans="1:10" s="73" customFormat="1" ht="14.1" customHeight="1">
      <c r="A363" s="463"/>
      <c r="B363" s="70">
        <v>2016</v>
      </c>
      <c r="C363" s="333">
        <v>70</v>
      </c>
      <c r="D363" s="475">
        <v>10</v>
      </c>
      <c r="E363" s="333">
        <v>60</v>
      </c>
      <c r="F363" s="475">
        <v>10</v>
      </c>
      <c r="G363" s="333">
        <v>630</v>
      </c>
      <c r="H363" s="475">
        <v>10</v>
      </c>
      <c r="I363" s="199" t="s">
        <v>1</v>
      </c>
      <c r="J363" s="477" t="s">
        <v>1</v>
      </c>
    </row>
    <row r="364" spans="1:10" s="73" customFormat="1" ht="14.1" customHeight="1">
      <c r="A364" s="463"/>
      <c r="B364" s="70">
        <v>2017</v>
      </c>
      <c r="C364" s="470">
        <v>8</v>
      </c>
      <c r="D364" s="471">
        <v>1</v>
      </c>
      <c r="E364" s="470">
        <v>0</v>
      </c>
      <c r="F364" s="471">
        <v>0</v>
      </c>
      <c r="G364" s="470">
        <v>60</v>
      </c>
      <c r="H364" s="471">
        <v>1</v>
      </c>
      <c r="I364" s="470">
        <v>0</v>
      </c>
      <c r="J364" s="471">
        <v>0</v>
      </c>
    </row>
    <row r="365" spans="1:10" s="73" customFormat="1" ht="14.1" customHeight="1">
      <c r="A365" s="463"/>
      <c r="B365" s="70"/>
      <c r="C365" s="472"/>
      <c r="D365" s="473"/>
      <c r="E365" s="472"/>
      <c r="F365" s="473"/>
      <c r="G365" s="472"/>
      <c r="H365" s="473"/>
      <c r="I365" s="472"/>
      <c r="J365" s="473"/>
    </row>
    <row r="366" spans="1:10" s="73" customFormat="1" ht="14.1" customHeight="1">
      <c r="A366" s="463" t="s">
        <v>623</v>
      </c>
      <c r="B366" s="70">
        <v>2013</v>
      </c>
      <c r="C366" s="366">
        <v>106</v>
      </c>
      <c r="D366" s="474">
        <v>10</v>
      </c>
      <c r="E366" s="366">
        <v>62</v>
      </c>
      <c r="F366" s="474">
        <v>7.0454545454545459</v>
      </c>
      <c r="G366" s="366">
        <v>4440</v>
      </c>
      <c r="H366" s="474">
        <v>30</v>
      </c>
      <c r="I366" s="366">
        <v>1</v>
      </c>
      <c r="J366" s="474">
        <v>1.8867924528301887</v>
      </c>
    </row>
    <row r="367" spans="1:10" s="73" customFormat="1" ht="14.1" customHeight="1">
      <c r="A367" s="463"/>
      <c r="B367" s="70">
        <v>2014</v>
      </c>
      <c r="C367" s="199" t="s">
        <v>1</v>
      </c>
      <c r="D367" s="477" t="s">
        <v>1</v>
      </c>
      <c r="E367" s="199" t="s">
        <v>1</v>
      </c>
      <c r="F367" s="477" t="s">
        <v>1</v>
      </c>
      <c r="G367" s="199" t="s">
        <v>1</v>
      </c>
      <c r="H367" s="477" t="s">
        <v>1</v>
      </c>
      <c r="I367" s="366">
        <v>1</v>
      </c>
      <c r="J367" s="474">
        <v>1.8867924528301887</v>
      </c>
    </row>
    <row r="368" spans="1:10" s="73" customFormat="1" ht="14.1" customHeight="1">
      <c r="A368" s="463"/>
      <c r="B368" s="70">
        <v>2015</v>
      </c>
      <c r="C368" s="366">
        <v>42</v>
      </c>
      <c r="D368" s="474">
        <v>3.9622641509433958</v>
      </c>
      <c r="E368" s="366">
        <v>26</v>
      </c>
      <c r="F368" s="474">
        <v>2.9545454545454546</v>
      </c>
      <c r="G368" s="366">
        <v>296</v>
      </c>
      <c r="H368" s="474">
        <v>2</v>
      </c>
      <c r="I368" s="366">
        <v>1</v>
      </c>
      <c r="J368" s="474">
        <v>1.8867924528301887</v>
      </c>
    </row>
    <row r="369" spans="1:10" s="73" customFormat="1" ht="14.1" customHeight="1">
      <c r="A369" s="463"/>
      <c r="B369" s="70">
        <v>2016</v>
      </c>
      <c r="C369" s="333">
        <v>42.4</v>
      </c>
      <c r="D369" s="475">
        <v>4</v>
      </c>
      <c r="E369" s="333">
        <v>26.4</v>
      </c>
      <c r="F369" s="475">
        <v>3</v>
      </c>
      <c r="G369" s="333">
        <v>296</v>
      </c>
      <c r="H369" s="475">
        <v>2</v>
      </c>
      <c r="I369" s="333">
        <v>1</v>
      </c>
      <c r="J369" s="475">
        <v>1.89</v>
      </c>
    </row>
    <row r="370" spans="1:10" s="73" customFormat="1" ht="14.1" customHeight="1">
      <c r="A370" s="463"/>
      <c r="B370" s="70">
        <v>2017</v>
      </c>
      <c r="C370" s="470">
        <v>21.2</v>
      </c>
      <c r="D370" s="471">
        <v>2</v>
      </c>
      <c r="E370" s="470">
        <v>13.2</v>
      </c>
      <c r="F370" s="471">
        <v>1.5</v>
      </c>
      <c r="G370" s="470">
        <v>148</v>
      </c>
      <c r="H370" s="471">
        <v>1</v>
      </c>
      <c r="I370" s="470">
        <v>1</v>
      </c>
      <c r="J370" s="471">
        <v>1.89</v>
      </c>
    </row>
    <row r="371" spans="1:10" s="73" customFormat="1" ht="14.1" customHeight="1">
      <c r="A371" s="463"/>
      <c r="B371" s="70"/>
      <c r="C371" s="472"/>
      <c r="D371" s="473"/>
      <c r="E371" s="472"/>
      <c r="F371" s="473"/>
      <c r="G371" s="472"/>
      <c r="H371" s="473"/>
      <c r="I371" s="472"/>
      <c r="J371" s="473"/>
    </row>
    <row r="372" spans="1:10" s="73" customFormat="1" ht="14.1" customHeight="1">
      <c r="A372" s="463" t="s">
        <v>624</v>
      </c>
      <c r="B372" s="70">
        <v>2013</v>
      </c>
      <c r="C372" s="366">
        <v>109</v>
      </c>
      <c r="D372" s="474">
        <v>10.036832412523021</v>
      </c>
      <c r="E372" s="366">
        <v>25</v>
      </c>
      <c r="F372" s="474">
        <v>5.0505050505050511</v>
      </c>
      <c r="G372" s="366">
        <v>182</v>
      </c>
      <c r="H372" s="474">
        <v>7</v>
      </c>
      <c r="I372" s="366">
        <v>38</v>
      </c>
      <c r="J372" s="474">
        <v>7.0370370370370372</v>
      </c>
    </row>
    <row r="373" spans="1:10" s="73" customFormat="1" ht="14.1" customHeight="1">
      <c r="A373" s="463"/>
      <c r="B373" s="70">
        <v>2014</v>
      </c>
      <c r="C373" s="366">
        <v>88.6</v>
      </c>
      <c r="D373" s="474">
        <v>8.1621372639336691</v>
      </c>
      <c r="E373" s="366">
        <v>24.8</v>
      </c>
      <c r="F373" s="474">
        <v>6.2705436156763588</v>
      </c>
      <c r="G373" s="366">
        <v>183.4</v>
      </c>
      <c r="H373" s="474">
        <v>6.8818011257035643</v>
      </c>
      <c r="I373" s="366">
        <v>81</v>
      </c>
      <c r="J373" s="474">
        <v>15</v>
      </c>
    </row>
    <row r="374" spans="1:10" s="73" customFormat="1" ht="14.1" customHeight="1">
      <c r="A374" s="463"/>
      <c r="B374" s="70">
        <v>2015</v>
      </c>
      <c r="C374" s="366">
        <v>100.6</v>
      </c>
      <c r="D374" s="474">
        <v>9.2659113935709669</v>
      </c>
      <c r="E374" s="366">
        <v>24.8</v>
      </c>
      <c r="F374" s="474">
        <v>5.0070664243892589</v>
      </c>
      <c r="G374" s="366">
        <v>182</v>
      </c>
      <c r="H374" s="474">
        <v>6.9992325402916347</v>
      </c>
      <c r="I374" s="366">
        <v>4</v>
      </c>
      <c r="J374" s="474">
        <v>7.4074074074074074</v>
      </c>
    </row>
    <row r="375" spans="1:10" s="73" customFormat="1" ht="14.1" customHeight="1">
      <c r="A375" s="463"/>
      <c r="B375" s="70">
        <v>2016</v>
      </c>
      <c r="C375" s="333">
        <v>99.2</v>
      </c>
      <c r="D375" s="475">
        <v>9.49</v>
      </c>
      <c r="E375" s="333">
        <v>24.8</v>
      </c>
      <c r="F375" s="475">
        <v>5.01</v>
      </c>
      <c r="G375" s="333">
        <v>182.4</v>
      </c>
      <c r="H375" s="475">
        <v>7</v>
      </c>
      <c r="I375" s="333">
        <v>4.32</v>
      </c>
      <c r="J375" s="475">
        <v>8</v>
      </c>
    </row>
    <row r="376" spans="1:10" s="73" customFormat="1" ht="14.1" customHeight="1">
      <c r="A376" s="463"/>
      <c r="B376" s="70">
        <v>2017</v>
      </c>
      <c r="C376" s="470">
        <v>82.3</v>
      </c>
      <c r="D376" s="471">
        <v>7.99</v>
      </c>
      <c r="E376" s="470">
        <v>17.399999999999999</v>
      </c>
      <c r="F376" s="471">
        <v>3.51</v>
      </c>
      <c r="G376" s="470">
        <v>143.4</v>
      </c>
      <c r="H376" s="471">
        <v>5.5</v>
      </c>
      <c r="I376" s="470">
        <v>43.36</v>
      </c>
      <c r="J376" s="471">
        <v>8</v>
      </c>
    </row>
    <row r="377" spans="1:10" s="73" customFormat="1" ht="14.1" customHeight="1">
      <c r="A377" s="463"/>
      <c r="B377" s="70"/>
      <c r="C377" s="472"/>
      <c r="D377" s="473"/>
      <c r="E377" s="472"/>
      <c r="F377" s="473"/>
      <c r="G377" s="472"/>
      <c r="H377" s="473"/>
      <c r="I377" s="199"/>
      <c r="J377" s="473"/>
    </row>
    <row r="378" spans="1:10" s="73" customFormat="1" ht="14.1" customHeight="1">
      <c r="A378" s="463" t="s">
        <v>625</v>
      </c>
      <c r="B378" s="70">
        <v>2013</v>
      </c>
      <c r="C378" s="366">
        <v>13</v>
      </c>
      <c r="D378" s="474">
        <v>6.8421052631578947</v>
      </c>
      <c r="E378" s="366">
        <v>5</v>
      </c>
      <c r="F378" s="474">
        <v>5</v>
      </c>
      <c r="G378" s="366">
        <v>130</v>
      </c>
      <c r="H378" s="474">
        <v>6.5</v>
      </c>
      <c r="I378" s="199" t="s">
        <v>1</v>
      </c>
      <c r="J378" s="474">
        <v>3.6363636363636362</v>
      </c>
    </row>
    <row r="379" spans="1:10" s="73" customFormat="1" ht="14.1" customHeight="1">
      <c r="A379" s="463"/>
      <c r="B379" s="70">
        <v>2014</v>
      </c>
      <c r="C379" s="199" t="s">
        <v>1</v>
      </c>
      <c r="D379" s="477" t="s">
        <v>1</v>
      </c>
      <c r="E379" s="199" t="s">
        <v>1</v>
      </c>
      <c r="F379" s="477" t="s">
        <v>1</v>
      </c>
      <c r="G379" s="199" t="s">
        <v>1</v>
      </c>
      <c r="H379" s="477" t="s">
        <v>1</v>
      </c>
      <c r="I379" s="199" t="s">
        <v>1</v>
      </c>
      <c r="J379" s="477" t="s">
        <v>1</v>
      </c>
    </row>
    <row r="380" spans="1:10" s="73" customFormat="1" ht="14.1" customHeight="1">
      <c r="A380" s="463"/>
      <c r="B380" s="70">
        <v>2015</v>
      </c>
      <c r="C380" s="366">
        <v>16.8</v>
      </c>
      <c r="D380" s="474">
        <v>8</v>
      </c>
      <c r="E380" s="366">
        <v>5</v>
      </c>
      <c r="F380" s="474">
        <v>5</v>
      </c>
      <c r="G380" s="366">
        <v>65</v>
      </c>
      <c r="H380" s="474">
        <v>2.5</v>
      </c>
      <c r="I380" s="199" t="s">
        <v>1</v>
      </c>
      <c r="J380" s="474">
        <v>1</v>
      </c>
    </row>
    <row r="381" spans="1:10" s="73" customFormat="1" ht="14.1" customHeight="1">
      <c r="A381" s="463"/>
      <c r="B381" s="70">
        <v>2016</v>
      </c>
      <c r="C381" s="333">
        <v>21</v>
      </c>
      <c r="D381" s="475">
        <v>10</v>
      </c>
      <c r="E381" s="333">
        <v>5</v>
      </c>
      <c r="F381" s="475">
        <v>5</v>
      </c>
      <c r="G381" s="333">
        <v>54</v>
      </c>
      <c r="H381" s="475">
        <v>2</v>
      </c>
      <c r="I381" s="199" t="s">
        <v>1</v>
      </c>
      <c r="J381" s="475">
        <v>1</v>
      </c>
    </row>
    <row r="382" spans="1:10" s="73" customFormat="1" ht="14.1" customHeight="1">
      <c r="A382" s="463"/>
      <c r="B382" s="70">
        <v>2017</v>
      </c>
      <c r="C382" s="470">
        <v>7.1</v>
      </c>
      <c r="D382" s="471">
        <v>3.38</v>
      </c>
      <c r="E382" s="470">
        <v>0.8</v>
      </c>
      <c r="F382" s="471">
        <v>0.8</v>
      </c>
      <c r="G382" s="470">
        <v>0</v>
      </c>
      <c r="H382" s="471">
        <v>0</v>
      </c>
      <c r="I382" s="470">
        <v>0.06</v>
      </c>
      <c r="J382" s="471">
        <v>0.48</v>
      </c>
    </row>
    <row r="383" spans="1:10" s="73" customFormat="1" ht="14.1" customHeight="1">
      <c r="A383" s="463"/>
      <c r="B383" s="70"/>
      <c r="C383" s="472"/>
      <c r="D383" s="473"/>
      <c r="E383" s="472"/>
      <c r="F383" s="473"/>
      <c r="G383" s="472"/>
      <c r="H383" s="473"/>
      <c r="I383" s="199"/>
      <c r="J383" s="477"/>
    </row>
    <row r="384" spans="1:10" s="73" customFormat="1" ht="14.1" customHeight="1">
      <c r="A384" s="463" t="s">
        <v>626</v>
      </c>
      <c r="B384" s="70">
        <v>2013</v>
      </c>
      <c r="C384" s="366">
        <v>141</v>
      </c>
      <c r="D384" s="474">
        <v>20.056899004267425</v>
      </c>
      <c r="E384" s="366">
        <v>77</v>
      </c>
      <c r="F384" s="474">
        <v>15.098039215686274</v>
      </c>
      <c r="G384" s="366">
        <v>2010</v>
      </c>
      <c r="H384" s="474">
        <v>30</v>
      </c>
      <c r="I384" s="199" t="s">
        <v>1</v>
      </c>
      <c r="J384" s="477" t="s">
        <v>1</v>
      </c>
    </row>
    <row r="385" spans="1:10" s="73" customFormat="1" ht="14.1" customHeight="1">
      <c r="A385" s="463"/>
      <c r="B385" s="70">
        <v>2014</v>
      </c>
      <c r="C385" s="199" t="s">
        <v>1</v>
      </c>
      <c r="D385" s="477" t="s">
        <v>1</v>
      </c>
      <c r="E385" s="199" t="s">
        <v>1</v>
      </c>
      <c r="F385" s="477" t="s">
        <v>1</v>
      </c>
      <c r="G385" s="199" t="s">
        <v>1</v>
      </c>
      <c r="H385" s="477" t="s">
        <v>1</v>
      </c>
      <c r="I385" s="199" t="s">
        <v>1</v>
      </c>
      <c r="J385" s="477" t="s">
        <v>1</v>
      </c>
    </row>
    <row r="386" spans="1:10" s="73" customFormat="1" ht="14.1" customHeight="1">
      <c r="A386" s="463"/>
      <c r="B386" s="70">
        <v>2015</v>
      </c>
      <c r="C386" s="366">
        <v>140.6</v>
      </c>
      <c r="D386" s="474">
        <v>20</v>
      </c>
      <c r="E386" s="366">
        <v>76.5</v>
      </c>
      <c r="F386" s="474">
        <v>15</v>
      </c>
      <c r="G386" s="366">
        <v>2010</v>
      </c>
      <c r="H386" s="474">
        <v>30</v>
      </c>
      <c r="I386" s="199" t="s">
        <v>1</v>
      </c>
      <c r="J386" s="477" t="s">
        <v>1</v>
      </c>
    </row>
    <row r="387" spans="1:10">
      <c r="A387" s="463"/>
      <c r="B387" s="70">
        <v>2016</v>
      </c>
      <c r="C387" s="199" t="s">
        <v>1</v>
      </c>
      <c r="D387" s="477" t="s">
        <v>1</v>
      </c>
      <c r="E387" s="199" t="s">
        <v>1</v>
      </c>
      <c r="F387" s="477" t="s">
        <v>1</v>
      </c>
      <c r="G387" s="199" t="s">
        <v>1</v>
      </c>
      <c r="H387" s="477" t="s">
        <v>1</v>
      </c>
      <c r="I387" s="199" t="s">
        <v>1</v>
      </c>
      <c r="J387" s="477" t="s">
        <v>1</v>
      </c>
    </row>
    <row r="388" spans="1:10">
      <c r="A388" s="468"/>
      <c r="B388" s="469">
        <v>2017</v>
      </c>
      <c r="C388" s="482">
        <v>0</v>
      </c>
      <c r="D388" s="482">
        <v>0</v>
      </c>
      <c r="E388" s="482">
        <v>0</v>
      </c>
      <c r="F388" s="482">
        <v>0</v>
      </c>
      <c r="G388" s="482">
        <v>0</v>
      </c>
      <c r="H388" s="482">
        <v>0</v>
      </c>
      <c r="I388" s="482">
        <v>0</v>
      </c>
      <c r="J388" s="482">
        <v>0</v>
      </c>
    </row>
    <row r="389" spans="1:10">
      <c r="A389" s="74"/>
    </row>
  </sheetData>
  <mergeCells count="7">
    <mergeCell ref="I3:J3"/>
    <mergeCell ref="A2:J2"/>
    <mergeCell ref="A4:B5"/>
    <mergeCell ref="C4:D4"/>
    <mergeCell ref="E4:F4"/>
    <mergeCell ref="G4:H4"/>
    <mergeCell ref="I4:J4"/>
  </mergeCells>
  <hyperlinks>
    <hyperlink ref="I3" location="'Листа табела'!A1" display="Листа табела"/>
    <hyperlink ref="I3:J3" location="'Lista tabela'!A1" display="Lista tabela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 alignWithMargins="0"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5"/>
  <sheetViews>
    <sheetView zoomScaleNormal="100" workbookViewId="0">
      <pane ySplit="6" topLeftCell="A7" activePane="bottomLeft" state="frozen"/>
      <selection activeCell="B5" sqref="B5:J387"/>
      <selection pane="bottomLeft" activeCell="B7" sqref="B7:J395"/>
    </sheetView>
  </sheetViews>
  <sheetFormatPr defaultRowHeight="12"/>
  <cols>
    <col min="1" max="1" width="21.140625" style="66" customWidth="1"/>
    <col min="2" max="2" width="5.28515625" style="66" customWidth="1"/>
    <col min="3" max="3" width="9.7109375" style="66" customWidth="1"/>
    <col min="4" max="5" width="8.7109375" style="66" customWidth="1"/>
    <col min="6" max="6" width="9.85546875" style="73" customWidth="1"/>
    <col min="7" max="7" width="9.85546875" style="66" customWidth="1"/>
    <col min="8" max="8" width="8.7109375" style="73" customWidth="1"/>
    <col min="9" max="9" width="12" style="66" customWidth="1"/>
    <col min="10" max="10" width="12.140625" style="73" customWidth="1"/>
    <col min="11" max="16384" width="9.140625" style="66"/>
  </cols>
  <sheetData>
    <row r="2" spans="1:10">
      <c r="A2" s="870" t="s">
        <v>1159</v>
      </c>
      <c r="B2" s="870"/>
      <c r="C2" s="870"/>
      <c r="D2" s="870"/>
      <c r="E2" s="870"/>
      <c r="F2" s="870"/>
      <c r="G2" s="870"/>
      <c r="H2" s="870"/>
      <c r="I2" s="870"/>
      <c r="J2" s="870"/>
    </row>
    <row r="3" spans="1:10" ht="15" customHeight="1">
      <c r="A3" s="65"/>
      <c r="F3" s="66"/>
      <c r="H3" s="66"/>
      <c r="J3" s="481" t="s">
        <v>23</v>
      </c>
    </row>
    <row r="4" spans="1:10" ht="15.75" customHeight="1" thickBot="1">
      <c r="A4" s="101"/>
      <c r="F4" s="66"/>
      <c r="H4" s="66"/>
      <c r="I4" s="780" t="s">
        <v>887</v>
      </c>
      <c r="J4" s="780"/>
    </row>
    <row r="5" spans="1:10" ht="27.75" customHeight="1">
      <c r="A5" s="803" t="s">
        <v>825</v>
      </c>
      <c r="B5" s="804"/>
      <c r="C5" s="875" t="s">
        <v>1161</v>
      </c>
      <c r="D5" s="875" t="s">
        <v>1160</v>
      </c>
      <c r="E5" s="875"/>
      <c r="F5" s="875"/>
      <c r="G5" s="875"/>
      <c r="H5" s="875"/>
      <c r="I5" s="875" t="s">
        <v>1166</v>
      </c>
      <c r="J5" s="876" t="s">
        <v>1167</v>
      </c>
    </row>
    <row r="6" spans="1:10" ht="38.25" customHeight="1" thickBot="1">
      <c r="A6" s="877"/>
      <c r="B6" s="878"/>
      <c r="C6" s="879"/>
      <c r="D6" s="448" t="s">
        <v>856</v>
      </c>
      <c r="E6" s="448" t="s">
        <v>1162</v>
      </c>
      <c r="F6" s="448" t="s">
        <v>1163</v>
      </c>
      <c r="G6" s="448" t="s">
        <v>1164</v>
      </c>
      <c r="H6" s="448" t="s">
        <v>1165</v>
      </c>
      <c r="I6" s="879"/>
      <c r="J6" s="880"/>
    </row>
    <row r="7" spans="1:10" s="73" customFormat="1" ht="12.95" customHeight="1">
      <c r="A7" s="485" t="s">
        <v>759</v>
      </c>
      <c r="B7" s="488">
        <v>2013</v>
      </c>
      <c r="C7" s="489">
        <v>581870</v>
      </c>
      <c r="D7" s="490">
        <v>310267</v>
      </c>
      <c r="E7" s="490">
        <v>208647</v>
      </c>
      <c r="F7" s="490">
        <v>4736</v>
      </c>
      <c r="G7" s="490">
        <v>31453</v>
      </c>
      <c r="H7" s="490">
        <v>65432</v>
      </c>
      <c r="I7" s="490">
        <v>390</v>
      </c>
      <c r="J7" s="490">
        <v>271214</v>
      </c>
    </row>
    <row r="8" spans="1:10" s="73" customFormat="1" ht="12.95" customHeight="1">
      <c r="A8" s="487"/>
      <c r="B8" s="491">
        <v>2014</v>
      </c>
      <c r="C8" s="492">
        <v>580363</v>
      </c>
      <c r="D8" s="493">
        <v>301208</v>
      </c>
      <c r="E8" s="493">
        <v>200039</v>
      </c>
      <c r="F8" s="493">
        <v>5703</v>
      </c>
      <c r="G8" s="493">
        <v>29928</v>
      </c>
      <c r="H8" s="493">
        <v>65538</v>
      </c>
      <c r="I8" s="493">
        <v>316</v>
      </c>
      <c r="J8" s="494">
        <v>278839</v>
      </c>
    </row>
    <row r="9" spans="1:10" s="73" customFormat="1" ht="12.95" customHeight="1">
      <c r="A9" s="487"/>
      <c r="B9" s="486">
        <v>2015</v>
      </c>
      <c r="C9" s="495">
        <v>577188</v>
      </c>
      <c r="D9" s="495">
        <v>306431.32</v>
      </c>
      <c r="E9" s="495">
        <v>203273.40000000002</v>
      </c>
      <c r="F9" s="407">
        <v>6308</v>
      </c>
      <c r="G9" s="407">
        <v>30682</v>
      </c>
      <c r="H9" s="495">
        <v>66168.45</v>
      </c>
      <c r="I9" s="495">
        <v>227.32</v>
      </c>
      <c r="J9" s="495">
        <v>270529.89999999997</v>
      </c>
    </row>
    <row r="10" spans="1:10" s="73" customFormat="1" ht="12.95" customHeight="1">
      <c r="A10" s="487"/>
      <c r="B10" s="486">
        <v>2016</v>
      </c>
      <c r="C10" s="496">
        <v>575596.29</v>
      </c>
      <c r="D10" s="496">
        <v>313331.59000000003</v>
      </c>
      <c r="E10" s="496">
        <v>209776.42</v>
      </c>
      <c r="F10" s="496">
        <v>6822.33</v>
      </c>
      <c r="G10" s="496">
        <v>31095.74</v>
      </c>
      <c r="H10" s="496">
        <v>65637.100000000006</v>
      </c>
      <c r="I10" s="496">
        <v>175.34</v>
      </c>
      <c r="J10" s="496">
        <v>262089.36</v>
      </c>
    </row>
    <row r="11" spans="1:10" s="73" customFormat="1" ht="12.95" customHeight="1">
      <c r="A11" s="487"/>
      <c r="B11" s="486">
        <v>2017</v>
      </c>
      <c r="C11" s="496">
        <v>566304</v>
      </c>
      <c r="D11" s="496">
        <v>312889.34999999998</v>
      </c>
      <c r="E11" s="496">
        <v>209930.87</v>
      </c>
      <c r="F11" s="496">
        <v>7557.92</v>
      </c>
      <c r="G11" s="496">
        <v>30992.06</v>
      </c>
      <c r="H11" s="496">
        <v>64408.5</v>
      </c>
      <c r="I11" s="496">
        <v>276.29000000000002</v>
      </c>
      <c r="J11" s="496">
        <v>253137</v>
      </c>
    </row>
    <row r="12" spans="1:10" s="73" customFormat="1" ht="12.95" customHeight="1">
      <c r="A12" s="66"/>
      <c r="B12" s="70"/>
      <c r="C12" s="104"/>
      <c r="D12" s="108"/>
      <c r="E12" s="108"/>
      <c r="F12" s="104"/>
      <c r="G12" s="104"/>
      <c r="H12" s="108"/>
      <c r="I12" s="108"/>
      <c r="J12" s="104"/>
    </row>
    <row r="13" spans="1:10" s="73" customFormat="1" ht="12.95" customHeight="1">
      <c r="A13" s="107" t="s">
        <v>815</v>
      </c>
      <c r="B13" s="70">
        <v>2013</v>
      </c>
      <c r="C13" s="109">
        <v>42648.611999999994</v>
      </c>
      <c r="D13" s="60">
        <v>24484.811999999998</v>
      </c>
      <c r="E13" s="60">
        <v>10244.6</v>
      </c>
      <c r="F13" s="110">
        <v>71.570000000000007</v>
      </c>
      <c r="G13" s="110">
        <v>4424.5420000000004</v>
      </c>
      <c r="H13" s="60">
        <v>9744.0999999999985</v>
      </c>
      <c r="I13" s="60">
        <v>113.7</v>
      </c>
      <c r="J13" s="79">
        <v>18050.099999999999</v>
      </c>
    </row>
    <row r="14" spans="1:10" s="73" customFormat="1" ht="12.95" customHeight="1">
      <c r="A14" s="66"/>
      <c r="B14" s="70">
        <v>2014</v>
      </c>
      <c r="C14" s="103">
        <v>42811</v>
      </c>
      <c r="D14" s="71">
        <v>25368.370000000003</v>
      </c>
      <c r="E14" s="71">
        <v>9946.4000000000015</v>
      </c>
      <c r="F14" s="71">
        <v>72</v>
      </c>
      <c r="G14" s="71">
        <v>4538</v>
      </c>
      <c r="H14" s="71">
        <v>10813.1</v>
      </c>
      <c r="I14" s="71">
        <v>95</v>
      </c>
      <c r="J14" s="71">
        <v>17348</v>
      </c>
    </row>
    <row r="15" spans="1:10" s="73" customFormat="1" ht="12.95" customHeight="1">
      <c r="A15" s="66"/>
      <c r="B15" s="102">
        <v>2015</v>
      </c>
      <c r="C15" s="449">
        <v>41934</v>
      </c>
      <c r="D15" s="449">
        <v>24042.69</v>
      </c>
      <c r="E15" s="449">
        <v>8870.9</v>
      </c>
      <c r="F15" s="106">
        <v>97.8</v>
      </c>
      <c r="G15" s="106">
        <v>4055.99</v>
      </c>
      <c r="H15" s="449">
        <v>11018</v>
      </c>
      <c r="I15" s="449">
        <v>85.2</v>
      </c>
      <c r="J15" s="449">
        <v>17806.8</v>
      </c>
    </row>
    <row r="16" spans="1:10" s="73" customFormat="1" ht="12.95" customHeight="1">
      <c r="A16" s="66"/>
      <c r="B16" s="102">
        <v>2016</v>
      </c>
      <c r="C16" s="453">
        <v>43384.6</v>
      </c>
      <c r="D16" s="453">
        <v>25011</v>
      </c>
      <c r="E16" s="453">
        <v>9549.1</v>
      </c>
      <c r="F16" s="453">
        <v>38</v>
      </c>
      <c r="G16" s="453">
        <v>4033.9</v>
      </c>
      <c r="H16" s="453">
        <v>11390</v>
      </c>
      <c r="I16" s="453">
        <v>35</v>
      </c>
      <c r="J16" s="453">
        <v>18338.599999999999</v>
      </c>
    </row>
    <row r="17" spans="1:10" s="73" customFormat="1" ht="12.95" customHeight="1">
      <c r="A17" s="66"/>
      <c r="B17" s="102">
        <v>2017</v>
      </c>
      <c r="C17" s="453">
        <v>43973.25</v>
      </c>
      <c r="D17" s="453">
        <v>25702.45</v>
      </c>
      <c r="E17" s="453">
        <v>9982.4</v>
      </c>
      <c r="F17" s="453">
        <v>15</v>
      </c>
      <c r="G17" s="453">
        <v>4181.05</v>
      </c>
      <c r="H17" s="453">
        <v>11524</v>
      </c>
      <c r="I17" s="453">
        <v>29</v>
      </c>
      <c r="J17" s="453">
        <v>18241.8</v>
      </c>
    </row>
    <row r="18" spans="1:10" s="73" customFormat="1" ht="12.95" customHeight="1">
      <c r="A18" s="66"/>
      <c r="B18" s="70"/>
      <c r="C18" s="111"/>
      <c r="D18" s="108"/>
      <c r="E18" s="108"/>
      <c r="F18" s="111"/>
      <c r="G18" s="111"/>
      <c r="H18" s="108"/>
      <c r="I18" s="108"/>
      <c r="J18" s="111"/>
    </row>
    <row r="19" spans="1:10" s="73" customFormat="1" ht="12.95" customHeight="1">
      <c r="A19" s="66" t="s">
        <v>571</v>
      </c>
      <c r="B19" s="70">
        <v>2013</v>
      </c>
      <c r="C19" s="109">
        <v>2283</v>
      </c>
      <c r="D19" s="60">
        <v>400.5</v>
      </c>
      <c r="E19" s="60">
        <v>190</v>
      </c>
      <c r="F19" s="110">
        <v>2</v>
      </c>
      <c r="G19" s="110">
        <v>101.5</v>
      </c>
      <c r="H19" s="60">
        <v>107</v>
      </c>
      <c r="I19" s="108" t="s">
        <v>1</v>
      </c>
      <c r="J19" s="79">
        <v>1882.5</v>
      </c>
    </row>
    <row r="20" spans="1:10" s="73" customFormat="1" ht="12.95" customHeight="1">
      <c r="A20" s="66"/>
      <c r="B20" s="70">
        <v>2014</v>
      </c>
      <c r="C20" s="103">
        <v>2283</v>
      </c>
      <c r="D20" s="71">
        <v>442.5</v>
      </c>
      <c r="E20" s="71">
        <v>210</v>
      </c>
      <c r="F20" s="71">
        <v>2</v>
      </c>
      <c r="G20" s="71">
        <v>104</v>
      </c>
      <c r="H20" s="71">
        <v>127</v>
      </c>
      <c r="I20" s="108" t="s">
        <v>1</v>
      </c>
      <c r="J20" s="100">
        <v>1840</v>
      </c>
    </row>
    <row r="21" spans="1:10" s="73" customFormat="1" ht="12.95" customHeight="1">
      <c r="A21" s="66"/>
      <c r="B21" s="102">
        <v>2015</v>
      </c>
      <c r="C21" s="449">
        <v>2282.5</v>
      </c>
      <c r="D21" s="449">
        <v>473.5</v>
      </c>
      <c r="E21" s="449">
        <v>235</v>
      </c>
      <c r="F21" s="106">
        <v>4</v>
      </c>
      <c r="G21" s="106">
        <v>97.5</v>
      </c>
      <c r="H21" s="449">
        <v>137</v>
      </c>
      <c r="I21" s="108" t="s">
        <v>1</v>
      </c>
      <c r="J21" s="449">
        <v>1809</v>
      </c>
    </row>
    <row r="22" spans="1:10" s="73" customFormat="1" ht="12.95" customHeight="1">
      <c r="A22" s="66"/>
      <c r="B22" s="102">
        <v>2016</v>
      </c>
      <c r="C22" s="453">
        <v>2283</v>
      </c>
      <c r="D22" s="453">
        <v>483.5</v>
      </c>
      <c r="E22" s="453">
        <v>235</v>
      </c>
      <c r="F22" s="453">
        <v>10</v>
      </c>
      <c r="G22" s="453">
        <v>101.5</v>
      </c>
      <c r="H22" s="453">
        <v>137</v>
      </c>
      <c r="I22" s="108" t="s">
        <v>1</v>
      </c>
      <c r="J22" s="453">
        <v>1799.5</v>
      </c>
    </row>
    <row r="23" spans="1:10" s="73" customFormat="1" ht="12.95" customHeight="1">
      <c r="A23" s="66"/>
      <c r="B23" s="102">
        <v>2017</v>
      </c>
      <c r="C23" s="453">
        <v>2283</v>
      </c>
      <c r="D23" s="453">
        <v>498.5</v>
      </c>
      <c r="E23" s="453">
        <v>240</v>
      </c>
      <c r="F23" s="453">
        <v>12</v>
      </c>
      <c r="G23" s="453">
        <v>95.5</v>
      </c>
      <c r="H23" s="453">
        <v>151</v>
      </c>
      <c r="I23" s="453">
        <v>0</v>
      </c>
      <c r="J23" s="453">
        <v>1784.5</v>
      </c>
    </row>
    <row r="24" spans="1:10" s="73" customFormat="1" ht="12.95" customHeight="1">
      <c r="A24" s="66"/>
      <c r="B24" s="70"/>
      <c r="C24" s="111"/>
      <c r="D24" s="108"/>
      <c r="E24" s="108"/>
      <c r="F24" s="111"/>
      <c r="G24" s="111"/>
      <c r="H24" s="108"/>
      <c r="I24" s="108"/>
      <c r="J24" s="111"/>
    </row>
    <row r="25" spans="1:10" s="73" customFormat="1" ht="12.95" customHeight="1">
      <c r="A25" s="107" t="s">
        <v>816</v>
      </c>
      <c r="B25" s="70">
        <v>2013</v>
      </c>
      <c r="C25" s="109">
        <v>49559.500000000007</v>
      </c>
      <c r="D25" s="60">
        <v>49029.200000000004</v>
      </c>
      <c r="E25" s="60">
        <v>40823.800000000003</v>
      </c>
      <c r="F25" s="110">
        <v>971</v>
      </c>
      <c r="G25" s="110">
        <v>3879.9</v>
      </c>
      <c r="H25" s="60">
        <v>3354.5</v>
      </c>
      <c r="I25" s="60">
        <v>2</v>
      </c>
      <c r="J25" s="79">
        <v>528.29999999999995</v>
      </c>
    </row>
    <row r="26" spans="1:10" s="73" customFormat="1" ht="12.95" customHeight="1">
      <c r="A26" s="66"/>
      <c r="B26" s="70">
        <v>2014</v>
      </c>
      <c r="C26" s="103">
        <v>49472</v>
      </c>
      <c r="D26" s="103">
        <v>43360</v>
      </c>
      <c r="E26" s="71">
        <v>37521</v>
      </c>
      <c r="F26" s="71">
        <v>1103</v>
      </c>
      <c r="G26" s="71">
        <v>2379</v>
      </c>
      <c r="H26" s="71">
        <v>2357</v>
      </c>
      <c r="I26" s="71">
        <v>2</v>
      </c>
      <c r="J26" s="100">
        <v>6110</v>
      </c>
    </row>
    <row r="27" spans="1:10" s="73" customFormat="1" ht="12.95" customHeight="1">
      <c r="A27" s="66"/>
      <c r="B27" s="102">
        <v>2015</v>
      </c>
      <c r="C27" s="449">
        <v>49500</v>
      </c>
      <c r="D27" s="449">
        <v>49030.5</v>
      </c>
      <c r="E27" s="449">
        <v>39742.6</v>
      </c>
      <c r="F27" s="106">
        <v>1611</v>
      </c>
      <c r="G27" s="106">
        <v>4034.9</v>
      </c>
      <c r="H27" s="449">
        <v>3642</v>
      </c>
      <c r="I27" s="449">
        <v>2</v>
      </c>
      <c r="J27" s="449">
        <v>467.5</v>
      </c>
    </row>
    <row r="28" spans="1:10" s="73" customFormat="1" ht="12.95" customHeight="1">
      <c r="A28" s="66"/>
      <c r="B28" s="102">
        <v>2016</v>
      </c>
      <c r="C28" s="453">
        <v>49485.9</v>
      </c>
      <c r="D28" s="453">
        <v>49106.9</v>
      </c>
      <c r="E28" s="453">
        <v>39836.9</v>
      </c>
      <c r="F28" s="453">
        <v>1434</v>
      </c>
      <c r="G28" s="453">
        <v>4049</v>
      </c>
      <c r="H28" s="453">
        <v>3787</v>
      </c>
      <c r="I28" s="453">
        <v>2</v>
      </c>
      <c r="J28" s="453">
        <v>377</v>
      </c>
    </row>
    <row r="29" spans="1:10" s="73" customFormat="1" ht="12.95" customHeight="1">
      <c r="A29" s="66"/>
      <c r="B29" s="102">
        <v>2017</v>
      </c>
      <c r="C29" s="453">
        <v>49556.160000000003</v>
      </c>
      <c r="D29" s="453">
        <v>49351.16</v>
      </c>
      <c r="E29" s="453">
        <v>39873.599999999999</v>
      </c>
      <c r="F29" s="453">
        <v>1415</v>
      </c>
      <c r="G29" s="453">
        <v>4130.3599999999997</v>
      </c>
      <c r="H29" s="453">
        <v>3932.2</v>
      </c>
      <c r="I29" s="453">
        <v>3</v>
      </c>
      <c r="J29" s="453">
        <v>202</v>
      </c>
    </row>
    <row r="30" spans="1:10" s="73" customFormat="1" ht="12.95" customHeight="1">
      <c r="A30" s="66"/>
      <c r="B30" s="70"/>
      <c r="C30" s="111"/>
      <c r="D30" s="108"/>
      <c r="E30" s="108"/>
      <c r="F30" s="111"/>
      <c r="G30" s="111"/>
      <c r="H30" s="108"/>
      <c r="I30" s="108"/>
      <c r="J30" s="111"/>
    </row>
    <row r="31" spans="1:10" s="73" customFormat="1" ht="12.95" customHeight="1">
      <c r="A31" s="66" t="s">
        <v>572</v>
      </c>
      <c r="B31" s="70">
        <v>2013</v>
      </c>
      <c r="C31" s="109">
        <v>2816</v>
      </c>
      <c r="D31" s="60">
        <v>1056</v>
      </c>
      <c r="E31" s="60">
        <v>105</v>
      </c>
      <c r="F31" s="110">
        <v>4</v>
      </c>
      <c r="G31" s="110">
        <v>473</v>
      </c>
      <c r="H31" s="60">
        <v>474</v>
      </c>
      <c r="I31" s="108" t="s">
        <v>1</v>
      </c>
      <c r="J31" s="79">
        <v>1760</v>
      </c>
    </row>
    <row r="32" spans="1:10" s="73" customFormat="1" ht="12.95" customHeight="1">
      <c r="A32" s="66"/>
      <c r="B32" s="70">
        <v>2014</v>
      </c>
      <c r="C32" s="103">
        <v>2813</v>
      </c>
      <c r="D32" s="71">
        <v>1066</v>
      </c>
      <c r="E32" s="71">
        <v>105</v>
      </c>
      <c r="F32" s="71">
        <v>4</v>
      </c>
      <c r="G32" s="71">
        <v>483</v>
      </c>
      <c r="H32" s="71">
        <v>474</v>
      </c>
      <c r="I32" s="108" t="s">
        <v>1</v>
      </c>
      <c r="J32" s="100">
        <v>1747</v>
      </c>
    </row>
    <row r="33" spans="1:10" s="73" customFormat="1" ht="12.95" customHeight="1">
      <c r="A33" s="66"/>
      <c r="B33" s="102">
        <v>2015</v>
      </c>
      <c r="C33" s="449">
        <v>2813</v>
      </c>
      <c r="D33" s="449">
        <v>1119</v>
      </c>
      <c r="E33" s="449">
        <v>119</v>
      </c>
      <c r="F33" s="106">
        <v>5</v>
      </c>
      <c r="G33" s="106">
        <v>504</v>
      </c>
      <c r="H33" s="449">
        <v>491</v>
      </c>
      <c r="I33" s="108" t="s">
        <v>1</v>
      </c>
      <c r="J33" s="449">
        <v>1694</v>
      </c>
    </row>
    <row r="34" spans="1:10" s="73" customFormat="1" ht="12.95" customHeight="1">
      <c r="A34" s="66"/>
      <c r="B34" s="102">
        <v>2016</v>
      </c>
      <c r="C34" s="453">
        <v>1122</v>
      </c>
      <c r="D34" s="453">
        <v>1122</v>
      </c>
      <c r="E34" s="453">
        <v>119</v>
      </c>
      <c r="F34" s="453">
        <v>5</v>
      </c>
      <c r="G34" s="453">
        <v>507</v>
      </c>
      <c r="H34" s="453">
        <v>491</v>
      </c>
      <c r="I34" s="108" t="s">
        <v>1</v>
      </c>
      <c r="J34" s="108" t="s">
        <v>1</v>
      </c>
    </row>
    <row r="35" spans="1:10" s="73" customFormat="1" ht="12.95" customHeight="1">
      <c r="A35" s="66"/>
      <c r="B35" s="102">
        <v>2017</v>
      </c>
      <c r="C35" s="453">
        <v>2813</v>
      </c>
      <c r="D35" s="453">
        <v>1094</v>
      </c>
      <c r="E35" s="453">
        <v>109</v>
      </c>
      <c r="F35" s="453">
        <v>0</v>
      </c>
      <c r="G35" s="453">
        <v>494</v>
      </c>
      <c r="H35" s="453">
        <v>491</v>
      </c>
      <c r="I35" s="453">
        <v>0</v>
      </c>
      <c r="J35" s="453">
        <v>1719</v>
      </c>
    </row>
    <row r="36" spans="1:10" s="73" customFormat="1" ht="12.95" customHeight="1">
      <c r="A36" s="66"/>
      <c r="B36" s="70"/>
      <c r="C36" s="111"/>
      <c r="D36" s="108"/>
      <c r="E36" s="108"/>
      <c r="F36" s="111"/>
      <c r="G36" s="111"/>
      <c r="H36" s="108"/>
      <c r="I36" s="108"/>
      <c r="J36" s="111"/>
    </row>
    <row r="37" spans="1:10" s="73" customFormat="1" ht="12.95" customHeight="1">
      <c r="A37" s="66" t="s">
        <v>573</v>
      </c>
      <c r="B37" s="70">
        <v>2013</v>
      </c>
      <c r="C37" s="109">
        <v>9029</v>
      </c>
      <c r="D37" s="60">
        <v>2880</v>
      </c>
      <c r="E37" s="60">
        <v>2007</v>
      </c>
      <c r="F37" s="110">
        <v>5</v>
      </c>
      <c r="G37" s="110">
        <v>815</v>
      </c>
      <c r="H37" s="60">
        <v>53</v>
      </c>
      <c r="I37" s="108" t="s">
        <v>1</v>
      </c>
      <c r="J37" s="79">
        <v>6149</v>
      </c>
    </row>
    <row r="38" spans="1:10" s="73" customFormat="1" ht="12.95" customHeight="1">
      <c r="A38" s="66"/>
      <c r="B38" s="70">
        <v>2014</v>
      </c>
      <c r="C38" s="103">
        <v>9029</v>
      </c>
      <c r="D38" s="71">
        <v>2947</v>
      </c>
      <c r="E38" s="71">
        <v>2056</v>
      </c>
      <c r="F38" s="71">
        <v>5</v>
      </c>
      <c r="G38" s="71">
        <v>827</v>
      </c>
      <c r="H38" s="71">
        <v>59</v>
      </c>
      <c r="I38" s="108" t="s">
        <v>1</v>
      </c>
      <c r="J38" s="100">
        <v>6082</v>
      </c>
    </row>
    <row r="39" spans="1:10" s="73" customFormat="1" ht="12.95" customHeight="1">
      <c r="A39" s="66"/>
      <c r="B39" s="102">
        <v>2015</v>
      </c>
      <c r="C39" s="449">
        <v>9029</v>
      </c>
      <c r="D39" s="449">
        <v>2924</v>
      </c>
      <c r="E39" s="449">
        <v>2019</v>
      </c>
      <c r="F39" s="106">
        <v>6</v>
      </c>
      <c r="G39" s="106">
        <v>830</v>
      </c>
      <c r="H39" s="449">
        <v>69</v>
      </c>
      <c r="I39" s="108" t="s">
        <v>1</v>
      </c>
      <c r="J39" s="449">
        <v>6105</v>
      </c>
    </row>
    <row r="40" spans="1:10" s="73" customFormat="1" ht="12.95" customHeight="1">
      <c r="A40" s="66"/>
      <c r="B40" s="102">
        <v>2016</v>
      </c>
      <c r="C40" s="453">
        <v>9036</v>
      </c>
      <c r="D40" s="453">
        <v>3159</v>
      </c>
      <c r="E40" s="453">
        <v>2219</v>
      </c>
      <c r="F40" s="453">
        <v>6</v>
      </c>
      <c r="G40" s="453">
        <v>854</v>
      </c>
      <c r="H40" s="453">
        <v>80</v>
      </c>
      <c r="I40" s="108" t="s">
        <v>1</v>
      </c>
      <c r="J40" s="453">
        <v>5877</v>
      </c>
    </row>
    <row r="41" spans="1:10" s="73" customFormat="1" ht="12.95" customHeight="1">
      <c r="A41" s="66"/>
      <c r="B41" s="102">
        <v>2017</v>
      </c>
      <c r="C41" s="453">
        <v>9040.7999999999993</v>
      </c>
      <c r="D41" s="453">
        <v>3528.8</v>
      </c>
      <c r="E41" s="453">
        <v>2319</v>
      </c>
      <c r="F41" s="453">
        <v>8</v>
      </c>
      <c r="G41" s="453">
        <v>1127.8</v>
      </c>
      <c r="H41" s="453">
        <v>74</v>
      </c>
      <c r="I41" s="453">
        <v>10</v>
      </c>
      <c r="J41" s="453">
        <v>5502</v>
      </c>
    </row>
    <row r="42" spans="1:10" s="73" customFormat="1" ht="12.95" customHeight="1">
      <c r="A42" s="66"/>
      <c r="B42" s="70"/>
      <c r="C42" s="111"/>
      <c r="D42" s="108"/>
      <c r="E42" s="108"/>
      <c r="F42" s="111"/>
      <c r="G42" s="111"/>
      <c r="H42" s="108"/>
      <c r="I42" s="108"/>
      <c r="J42" s="111"/>
    </row>
    <row r="43" spans="1:10" s="73" customFormat="1" ht="12.95" customHeight="1">
      <c r="A43" s="66" t="s">
        <v>796</v>
      </c>
      <c r="B43" s="70">
        <v>2013</v>
      </c>
      <c r="C43" s="109">
        <v>9855</v>
      </c>
      <c r="D43" s="60">
        <v>4673</v>
      </c>
      <c r="E43" s="60">
        <v>3510</v>
      </c>
      <c r="F43" s="110">
        <v>66</v>
      </c>
      <c r="G43" s="110">
        <v>329</v>
      </c>
      <c r="H43" s="60">
        <v>768</v>
      </c>
      <c r="I43" s="108" t="s">
        <v>1</v>
      </c>
      <c r="J43" s="79">
        <v>5182</v>
      </c>
    </row>
    <row r="44" spans="1:10" s="73" customFormat="1" ht="12.95" customHeight="1">
      <c r="A44" s="66"/>
      <c r="B44" s="70">
        <v>2014</v>
      </c>
      <c r="C44" s="103">
        <v>10004</v>
      </c>
      <c r="D44" s="71">
        <v>4214</v>
      </c>
      <c r="E44" s="71">
        <v>3119</v>
      </c>
      <c r="F44" s="71">
        <v>52</v>
      </c>
      <c r="G44" s="71">
        <v>303</v>
      </c>
      <c r="H44" s="71">
        <v>740</v>
      </c>
      <c r="I44" s="108" t="s">
        <v>1</v>
      </c>
      <c r="J44" s="100">
        <v>5790</v>
      </c>
    </row>
    <row r="45" spans="1:10" s="73" customFormat="1" ht="12.95" customHeight="1">
      <c r="A45" s="66"/>
      <c r="B45" s="102">
        <v>2015</v>
      </c>
      <c r="C45" s="449">
        <v>9855</v>
      </c>
      <c r="D45" s="449">
        <v>4523</v>
      </c>
      <c r="E45" s="449">
        <v>3270</v>
      </c>
      <c r="F45" s="106">
        <v>82</v>
      </c>
      <c r="G45" s="106">
        <v>340</v>
      </c>
      <c r="H45" s="449">
        <v>831</v>
      </c>
      <c r="I45" s="108" t="s">
        <v>1</v>
      </c>
      <c r="J45" s="449">
        <v>5332</v>
      </c>
    </row>
    <row r="46" spans="1:10" s="73" customFormat="1" ht="12.95" customHeight="1">
      <c r="A46" s="66"/>
      <c r="B46" s="102">
        <v>2016</v>
      </c>
      <c r="C46" s="453">
        <v>10095</v>
      </c>
      <c r="D46" s="453">
        <v>5681</v>
      </c>
      <c r="E46" s="453">
        <v>4218</v>
      </c>
      <c r="F46" s="453">
        <v>80</v>
      </c>
      <c r="G46" s="453">
        <v>367</v>
      </c>
      <c r="H46" s="453">
        <v>1016</v>
      </c>
      <c r="I46" s="108" t="s">
        <v>1</v>
      </c>
      <c r="J46" s="453">
        <v>4414</v>
      </c>
    </row>
    <row r="47" spans="1:10" s="73" customFormat="1" ht="12.95" customHeight="1">
      <c r="A47" s="66"/>
      <c r="B47" s="102">
        <v>2017</v>
      </c>
      <c r="C47" s="453">
        <v>5981</v>
      </c>
      <c r="D47" s="453">
        <v>5296</v>
      </c>
      <c r="E47" s="453">
        <v>3930</v>
      </c>
      <c r="F47" s="453">
        <v>0</v>
      </c>
      <c r="G47" s="453">
        <v>366</v>
      </c>
      <c r="H47" s="453">
        <v>1000</v>
      </c>
      <c r="I47" s="453">
        <v>0</v>
      </c>
      <c r="J47" s="453">
        <v>685</v>
      </c>
    </row>
    <row r="48" spans="1:10" s="73" customFormat="1" ht="12.95" customHeight="1">
      <c r="A48" s="66"/>
      <c r="B48" s="70"/>
      <c r="C48" s="111"/>
      <c r="D48" s="108"/>
      <c r="E48" s="108"/>
      <c r="F48" s="108"/>
      <c r="G48" s="111"/>
      <c r="H48" s="108"/>
      <c r="I48" s="108"/>
      <c r="J48" s="111"/>
    </row>
    <row r="49" spans="1:10" s="73" customFormat="1" ht="12.95" customHeight="1">
      <c r="A49" s="66" t="s">
        <v>575</v>
      </c>
      <c r="B49" s="70">
        <v>2013</v>
      </c>
      <c r="C49" s="109">
        <v>3138.7</v>
      </c>
      <c r="D49" s="60">
        <v>296.2</v>
      </c>
      <c r="E49" s="60">
        <v>46</v>
      </c>
      <c r="F49" s="108" t="s">
        <v>1</v>
      </c>
      <c r="G49" s="110">
        <v>175.2</v>
      </c>
      <c r="H49" s="60">
        <v>75</v>
      </c>
      <c r="I49" s="108" t="s">
        <v>1</v>
      </c>
      <c r="J49" s="79">
        <v>2842.5</v>
      </c>
    </row>
    <row r="50" spans="1:10" s="73" customFormat="1" ht="12.95" customHeight="1">
      <c r="A50" s="66"/>
      <c r="B50" s="70">
        <v>2014</v>
      </c>
      <c r="C50" s="103">
        <v>3139</v>
      </c>
      <c r="D50" s="71">
        <v>302</v>
      </c>
      <c r="E50" s="71">
        <v>53</v>
      </c>
      <c r="F50" s="108" t="s">
        <v>1</v>
      </c>
      <c r="G50" s="71">
        <v>174</v>
      </c>
      <c r="H50" s="71">
        <v>75</v>
      </c>
      <c r="I50" s="108" t="s">
        <v>1</v>
      </c>
      <c r="J50" s="100">
        <v>2837</v>
      </c>
    </row>
    <row r="51" spans="1:10" s="73" customFormat="1" ht="12.95" customHeight="1">
      <c r="A51" s="66"/>
      <c r="B51" s="102">
        <v>2015</v>
      </c>
      <c r="C51" s="449">
        <v>3139</v>
      </c>
      <c r="D51" s="449">
        <v>279.2</v>
      </c>
      <c r="E51" s="449">
        <v>52</v>
      </c>
      <c r="F51" s="108" t="s">
        <v>1</v>
      </c>
      <c r="G51" s="106">
        <v>167.2</v>
      </c>
      <c r="H51" s="449">
        <v>60</v>
      </c>
      <c r="I51" s="108" t="s">
        <v>1</v>
      </c>
      <c r="J51" s="449">
        <v>2859.8</v>
      </c>
    </row>
    <row r="52" spans="1:10" s="73" customFormat="1" ht="12.95" customHeight="1">
      <c r="A52" s="66"/>
      <c r="B52" s="102">
        <v>2016</v>
      </c>
      <c r="C52" s="453">
        <v>3139</v>
      </c>
      <c r="D52" s="453">
        <v>271.2</v>
      </c>
      <c r="E52" s="453">
        <v>54</v>
      </c>
      <c r="F52" s="108" t="s">
        <v>1</v>
      </c>
      <c r="G52" s="453">
        <v>187.2</v>
      </c>
      <c r="H52" s="453">
        <v>30</v>
      </c>
      <c r="I52" s="108" t="s">
        <v>1</v>
      </c>
      <c r="J52" s="453">
        <v>2867.8</v>
      </c>
    </row>
    <row r="53" spans="1:10" s="73" customFormat="1" ht="12.95" customHeight="1">
      <c r="A53" s="66"/>
      <c r="B53" s="102">
        <v>2017</v>
      </c>
      <c r="C53" s="453">
        <v>3114</v>
      </c>
      <c r="D53" s="453">
        <v>221.2</v>
      </c>
      <c r="E53" s="453">
        <v>49</v>
      </c>
      <c r="F53" s="453">
        <v>0</v>
      </c>
      <c r="G53" s="453">
        <v>166.2</v>
      </c>
      <c r="H53" s="453">
        <v>6</v>
      </c>
      <c r="I53" s="453">
        <v>0</v>
      </c>
      <c r="J53" s="453">
        <v>2892.8</v>
      </c>
    </row>
    <row r="54" spans="1:10" s="73" customFormat="1" ht="12.95" customHeight="1">
      <c r="A54" s="66"/>
      <c r="B54" s="70"/>
      <c r="C54" s="111"/>
      <c r="D54" s="108"/>
      <c r="E54" s="108"/>
      <c r="F54" s="108"/>
      <c r="G54" s="111"/>
      <c r="H54" s="108"/>
      <c r="I54" s="108"/>
      <c r="J54" s="111"/>
    </row>
    <row r="55" spans="1:10" s="73" customFormat="1" ht="12.95" customHeight="1">
      <c r="A55" s="66" t="s">
        <v>576</v>
      </c>
      <c r="B55" s="70">
        <v>2013</v>
      </c>
      <c r="C55" s="109">
        <v>3339</v>
      </c>
      <c r="D55" s="60">
        <v>1023</v>
      </c>
      <c r="E55" s="60">
        <v>482</v>
      </c>
      <c r="F55" s="108" t="s">
        <v>1</v>
      </c>
      <c r="G55" s="110">
        <v>406</v>
      </c>
      <c r="H55" s="60">
        <v>135</v>
      </c>
      <c r="I55" s="108" t="s">
        <v>1</v>
      </c>
      <c r="J55" s="79">
        <v>2316</v>
      </c>
    </row>
    <row r="56" spans="1:10" s="73" customFormat="1" ht="12.95" customHeight="1">
      <c r="A56" s="66"/>
      <c r="B56" s="70">
        <v>2014</v>
      </c>
      <c r="C56" s="103">
        <v>3339</v>
      </c>
      <c r="D56" s="71">
        <v>1051</v>
      </c>
      <c r="E56" s="71">
        <v>496</v>
      </c>
      <c r="F56" s="108" t="s">
        <v>1</v>
      </c>
      <c r="G56" s="71">
        <v>422</v>
      </c>
      <c r="H56" s="71">
        <v>133</v>
      </c>
      <c r="I56" s="108" t="s">
        <v>1</v>
      </c>
      <c r="J56" s="100">
        <v>2288</v>
      </c>
    </row>
    <row r="57" spans="1:10" s="73" customFormat="1" ht="12.95" customHeight="1">
      <c r="A57" s="66"/>
      <c r="B57" s="102">
        <v>2015</v>
      </c>
      <c r="C57" s="449">
        <v>3339</v>
      </c>
      <c r="D57" s="449">
        <v>1078</v>
      </c>
      <c r="E57" s="449">
        <v>512</v>
      </c>
      <c r="F57" s="108" t="s">
        <v>1</v>
      </c>
      <c r="G57" s="106">
        <v>427</v>
      </c>
      <c r="H57" s="449">
        <v>139</v>
      </c>
      <c r="I57" s="108" t="s">
        <v>1</v>
      </c>
      <c r="J57" s="449">
        <v>2261</v>
      </c>
    </row>
    <row r="58" spans="1:10" s="73" customFormat="1" ht="12.95" customHeight="1">
      <c r="A58" s="66"/>
      <c r="B58" s="102">
        <v>2016</v>
      </c>
      <c r="C58" s="453">
        <v>3339</v>
      </c>
      <c r="D58" s="453">
        <v>1105</v>
      </c>
      <c r="E58" s="453">
        <v>522</v>
      </c>
      <c r="F58" s="108" t="s">
        <v>1</v>
      </c>
      <c r="G58" s="453">
        <v>444</v>
      </c>
      <c r="H58" s="453">
        <v>139</v>
      </c>
      <c r="I58" s="108" t="s">
        <v>1</v>
      </c>
      <c r="J58" s="453">
        <v>2234</v>
      </c>
    </row>
    <row r="59" spans="1:10" s="73" customFormat="1" ht="12.95" customHeight="1">
      <c r="A59" s="66"/>
      <c r="B59" s="102">
        <v>2017</v>
      </c>
      <c r="C59" s="453">
        <v>2723</v>
      </c>
      <c r="D59" s="453">
        <v>1118</v>
      </c>
      <c r="E59" s="453">
        <v>514</v>
      </c>
      <c r="F59" s="453">
        <v>0</v>
      </c>
      <c r="G59" s="453">
        <v>453</v>
      </c>
      <c r="H59" s="453">
        <v>151</v>
      </c>
      <c r="I59" s="453">
        <v>0</v>
      </c>
      <c r="J59" s="453">
        <v>1605</v>
      </c>
    </row>
    <row r="60" spans="1:10" s="73" customFormat="1" ht="12.95" customHeight="1">
      <c r="A60" s="66"/>
      <c r="B60" s="70"/>
      <c r="C60" s="111"/>
      <c r="D60" s="108"/>
      <c r="E60" s="108"/>
      <c r="F60" s="108"/>
      <c r="G60" s="111"/>
      <c r="H60" s="108"/>
      <c r="I60" s="108"/>
      <c r="J60" s="111"/>
    </row>
    <row r="61" spans="1:10" s="73" customFormat="1" ht="12.95" customHeight="1">
      <c r="A61" s="66" t="s">
        <v>577</v>
      </c>
      <c r="B61" s="70">
        <v>2013</v>
      </c>
      <c r="C61" s="109">
        <v>3826</v>
      </c>
      <c r="D61" s="60">
        <v>3535</v>
      </c>
      <c r="E61" s="60">
        <v>3340</v>
      </c>
      <c r="F61" s="108" t="s">
        <v>1</v>
      </c>
      <c r="G61" s="110">
        <v>65</v>
      </c>
      <c r="H61" s="60">
        <v>130</v>
      </c>
      <c r="I61" s="108" t="s">
        <v>1</v>
      </c>
      <c r="J61" s="79">
        <v>291</v>
      </c>
    </row>
    <row r="62" spans="1:10" s="73" customFormat="1" ht="12.95" customHeight="1">
      <c r="A62" s="66"/>
      <c r="B62" s="70">
        <v>2014</v>
      </c>
      <c r="C62" s="103">
        <v>3816</v>
      </c>
      <c r="D62" s="71">
        <v>3425</v>
      </c>
      <c r="E62" s="71">
        <v>3235</v>
      </c>
      <c r="F62" s="108" t="s">
        <v>1</v>
      </c>
      <c r="G62" s="71">
        <v>60</v>
      </c>
      <c r="H62" s="71">
        <v>130</v>
      </c>
      <c r="I62" s="108" t="s">
        <v>1</v>
      </c>
      <c r="J62" s="100">
        <v>391</v>
      </c>
    </row>
    <row r="63" spans="1:10" s="73" customFormat="1" ht="12.95" customHeight="1">
      <c r="A63" s="66"/>
      <c r="B63" s="102">
        <v>2015</v>
      </c>
      <c r="C63" s="449">
        <v>3826</v>
      </c>
      <c r="D63" s="449">
        <v>3292</v>
      </c>
      <c r="E63" s="449">
        <v>3120</v>
      </c>
      <c r="F63" s="108" t="s">
        <v>1</v>
      </c>
      <c r="G63" s="106">
        <v>58</v>
      </c>
      <c r="H63" s="449">
        <v>114</v>
      </c>
      <c r="I63" s="108" t="s">
        <v>1</v>
      </c>
      <c r="J63" s="449">
        <v>534</v>
      </c>
    </row>
    <row r="64" spans="1:10" s="73" customFormat="1" ht="12.95" customHeight="1">
      <c r="A64" s="66"/>
      <c r="B64" s="102">
        <v>2016</v>
      </c>
      <c r="C64" s="453">
        <v>3826</v>
      </c>
      <c r="D64" s="453">
        <v>3239</v>
      </c>
      <c r="E64" s="453">
        <v>3060</v>
      </c>
      <c r="F64" s="108" t="s">
        <v>1</v>
      </c>
      <c r="G64" s="453">
        <v>49</v>
      </c>
      <c r="H64" s="453">
        <v>130</v>
      </c>
      <c r="I64" s="108" t="s">
        <v>1</v>
      </c>
      <c r="J64" s="453">
        <v>587</v>
      </c>
    </row>
    <row r="65" spans="1:10" s="73" customFormat="1" ht="12.95" customHeight="1">
      <c r="A65" s="66"/>
      <c r="B65" s="102">
        <v>2017</v>
      </c>
      <c r="C65" s="453">
        <v>3582</v>
      </c>
      <c r="D65" s="453">
        <v>3259</v>
      </c>
      <c r="E65" s="453">
        <v>3080</v>
      </c>
      <c r="F65" s="453">
        <v>0</v>
      </c>
      <c r="G65" s="453">
        <v>49</v>
      </c>
      <c r="H65" s="453">
        <v>130</v>
      </c>
      <c r="I65" s="453">
        <v>0</v>
      </c>
      <c r="J65" s="453">
        <v>323</v>
      </c>
    </row>
    <row r="66" spans="1:10" s="73" customFormat="1" ht="12.95" customHeight="1">
      <c r="A66" s="66"/>
      <c r="B66" s="70"/>
      <c r="C66" s="111"/>
      <c r="D66" s="108"/>
      <c r="E66" s="108"/>
      <c r="F66" s="108"/>
      <c r="G66" s="111"/>
      <c r="H66" s="108"/>
      <c r="I66" s="108"/>
      <c r="J66" s="111"/>
    </row>
    <row r="67" spans="1:10" s="73" customFormat="1" ht="12.95" customHeight="1">
      <c r="A67" s="66" t="s">
        <v>578</v>
      </c>
      <c r="B67" s="70">
        <v>2013</v>
      </c>
      <c r="C67" s="109">
        <v>4641</v>
      </c>
      <c r="D67" s="60">
        <v>644</v>
      </c>
      <c r="E67" s="60">
        <v>311</v>
      </c>
      <c r="F67" s="108" t="s">
        <v>1</v>
      </c>
      <c r="G67" s="110">
        <v>152</v>
      </c>
      <c r="H67" s="60">
        <v>181</v>
      </c>
      <c r="I67" s="108" t="s">
        <v>1</v>
      </c>
      <c r="J67" s="79">
        <v>3997</v>
      </c>
    </row>
    <row r="68" spans="1:10" s="73" customFormat="1" ht="12.95" customHeight="1">
      <c r="A68" s="66"/>
      <c r="B68" s="70">
        <v>2014</v>
      </c>
      <c r="C68" s="103">
        <v>4643</v>
      </c>
      <c r="D68" s="71">
        <v>724</v>
      </c>
      <c r="E68" s="71">
        <v>322</v>
      </c>
      <c r="F68" s="108" t="s">
        <v>1</v>
      </c>
      <c r="G68" s="71">
        <v>176</v>
      </c>
      <c r="H68" s="71">
        <v>226</v>
      </c>
      <c r="I68" s="108" t="s">
        <v>1</v>
      </c>
      <c r="J68" s="100">
        <v>3919</v>
      </c>
    </row>
    <row r="69" spans="1:10" s="73" customFormat="1" ht="12.95" customHeight="1">
      <c r="A69" s="66"/>
      <c r="B69" s="102">
        <v>2015</v>
      </c>
      <c r="C69" s="449">
        <v>4641</v>
      </c>
      <c r="D69" s="449">
        <v>644</v>
      </c>
      <c r="E69" s="449">
        <v>311</v>
      </c>
      <c r="F69" s="108" t="s">
        <v>1</v>
      </c>
      <c r="G69" s="106">
        <v>152</v>
      </c>
      <c r="H69" s="449">
        <v>181</v>
      </c>
      <c r="I69" s="108" t="s">
        <v>1</v>
      </c>
      <c r="J69" s="449">
        <v>3997</v>
      </c>
    </row>
    <row r="70" spans="1:10" s="73" customFormat="1" ht="12.95" customHeight="1">
      <c r="A70" s="66"/>
      <c r="B70" s="102">
        <v>2016</v>
      </c>
      <c r="C70" s="453">
        <v>4669</v>
      </c>
      <c r="D70" s="453">
        <v>724</v>
      </c>
      <c r="E70" s="453">
        <v>322</v>
      </c>
      <c r="F70" s="108" t="s">
        <v>1</v>
      </c>
      <c r="G70" s="453">
        <v>176</v>
      </c>
      <c r="H70" s="453">
        <v>226</v>
      </c>
      <c r="I70" s="108" t="s">
        <v>1</v>
      </c>
      <c r="J70" s="453">
        <v>3945</v>
      </c>
    </row>
    <row r="71" spans="1:10" s="73" customFormat="1" ht="12.95" customHeight="1">
      <c r="A71" s="66"/>
      <c r="B71" s="102">
        <v>2017</v>
      </c>
      <c r="C71" s="453">
        <v>4279</v>
      </c>
      <c r="D71" s="453">
        <v>724</v>
      </c>
      <c r="E71" s="453">
        <v>322</v>
      </c>
      <c r="F71" s="453">
        <v>0</v>
      </c>
      <c r="G71" s="453">
        <v>176</v>
      </c>
      <c r="H71" s="453">
        <v>226</v>
      </c>
      <c r="I71" s="453">
        <v>0</v>
      </c>
      <c r="J71" s="453">
        <v>3555</v>
      </c>
    </row>
    <row r="72" spans="1:10" s="73" customFormat="1" ht="12.95" customHeight="1">
      <c r="A72" s="66"/>
      <c r="B72" s="70"/>
      <c r="C72" s="111"/>
      <c r="D72" s="108"/>
      <c r="E72" s="108"/>
      <c r="F72" s="111"/>
      <c r="G72" s="111"/>
      <c r="H72" s="108"/>
      <c r="I72" s="108"/>
      <c r="J72" s="111"/>
    </row>
    <row r="73" spans="1:10" s="73" customFormat="1" ht="12.95" customHeight="1">
      <c r="A73" s="66" t="s">
        <v>797</v>
      </c>
      <c r="B73" s="70">
        <v>2013</v>
      </c>
      <c r="C73" s="109">
        <v>33021</v>
      </c>
      <c r="D73" s="60">
        <v>21244</v>
      </c>
      <c r="E73" s="60">
        <v>15545.5</v>
      </c>
      <c r="F73" s="110">
        <v>742</v>
      </c>
      <c r="G73" s="110">
        <v>838.5</v>
      </c>
      <c r="H73" s="60">
        <v>4118</v>
      </c>
      <c r="I73" s="60">
        <v>59</v>
      </c>
      <c r="J73" s="79">
        <v>11718</v>
      </c>
    </row>
    <row r="74" spans="1:10" s="73" customFormat="1" ht="12.95" customHeight="1">
      <c r="A74" s="66"/>
      <c r="B74" s="70">
        <v>2014</v>
      </c>
      <c r="C74" s="103">
        <v>33013</v>
      </c>
      <c r="D74" s="71">
        <v>24439</v>
      </c>
      <c r="E74" s="71">
        <v>16427</v>
      </c>
      <c r="F74" s="71">
        <v>991</v>
      </c>
      <c r="G74" s="71">
        <v>962</v>
      </c>
      <c r="H74" s="71">
        <v>6059</v>
      </c>
      <c r="I74" s="71">
        <v>69</v>
      </c>
      <c r="J74" s="100">
        <v>8505</v>
      </c>
    </row>
    <row r="75" spans="1:10" s="73" customFormat="1" ht="12.95" customHeight="1">
      <c r="A75" s="66"/>
      <c r="B75" s="102">
        <v>2015</v>
      </c>
      <c r="C75" s="449">
        <v>32944.400000000001</v>
      </c>
      <c r="D75" s="449">
        <v>27621.4</v>
      </c>
      <c r="E75" s="449">
        <v>20248</v>
      </c>
      <c r="F75" s="106">
        <v>700</v>
      </c>
      <c r="G75" s="106">
        <v>1101.9000000000001</v>
      </c>
      <c r="H75" s="449">
        <v>5571</v>
      </c>
      <c r="I75" s="449">
        <v>20</v>
      </c>
      <c r="J75" s="449">
        <v>5303</v>
      </c>
    </row>
    <row r="76" spans="1:10" s="73" customFormat="1" ht="12.95" customHeight="1">
      <c r="A76" s="66"/>
      <c r="B76" s="102">
        <v>2016</v>
      </c>
      <c r="C76" s="453">
        <v>32868.230000000003</v>
      </c>
      <c r="D76" s="453">
        <v>27193.73</v>
      </c>
      <c r="E76" s="453">
        <v>19937.599999999999</v>
      </c>
      <c r="F76" s="453">
        <v>728.13</v>
      </c>
      <c r="G76" s="453">
        <v>1139</v>
      </c>
      <c r="H76" s="453">
        <v>5389</v>
      </c>
      <c r="I76" s="453">
        <v>20</v>
      </c>
      <c r="J76" s="453">
        <v>5654.5</v>
      </c>
    </row>
    <row r="77" spans="1:10" s="73" customFormat="1" ht="12.95" customHeight="1">
      <c r="A77" s="66"/>
      <c r="B77" s="102">
        <v>2017</v>
      </c>
      <c r="C77" s="453">
        <v>32573.13</v>
      </c>
      <c r="D77" s="453">
        <v>27316.13</v>
      </c>
      <c r="E77" s="453">
        <v>21011.48</v>
      </c>
      <c r="F77" s="453">
        <v>713.65</v>
      </c>
      <c r="G77" s="453">
        <v>1052</v>
      </c>
      <c r="H77" s="453">
        <v>4539</v>
      </c>
      <c r="I77" s="453">
        <v>18</v>
      </c>
      <c r="J77" s="453">
        <v>5239</v>
      </c>
    </row>
    <row r="78" spans="1:10" s="73" customFormat="1" ht="12.95" customHeight="1">
      <c r="A78" s="66"/>
      <c r="B78" s="70"/>
      <c r="C78" s="111"/>
      <c r="D78" s="108"/>
      <c r="E78" s="108"/>
      <c r="F78" s="111"/>
      <c r="G78" s="111"/>
      <c r="H78" s="108"/>
      <c r="I78" s="108"/>
      <c r="J78" s="111"/>
    </row>
    <row r="79" spans="1:10" s="73" customFormat="1" ht="12.95" customHeight="1">
      <c r="A79" s="66" t="s">
        <v>580</v>
      </c>
      <c r="B79" s="70">
        <v>2013</v>
      </c>
      <c r="C79" s="109">
        <v>29703.4</v>
      </c>
      <c r="D79" s="60">
        <v>14923.4</v>
      </c>
      <c r="E79" s="60">
        <v>11613.4</v>
      </c>
      <c r="F79" s="110">
        <v>531</v>
      </c>
      <c r="G79" s="110">
        <v>853</v>
      </c>
      <c r="H79" s="60">
        <v>1926</v>
      </c>
      <c r="I79" s="108" t="s">
        <v>1</v>
      </c>
      <c r="J79" s="79">
        <v>14780</v>
      </c>
    </row>
    <row r="80" spans="1:10" s="73" customFormat="1" ht="12.95" customHeight="1">
      <c r="A80" s="66"/>
      <c r="B80" s="70">
        <v>2014</v>
      </c>
      <c r="C80" s="103">
        <v>29702</v>
      </c>
      <c r="D80" s="71">
        <v>15525.3</v>
      </c>
      <c r="E80" s="71">
        <v>11865.3</v>
      </c>
      <c r="F80" s="71">
        <v>719</v>
      </c>
      <c r="G80" s="71">
        <v>852</v>
      </c>
      <c r="H80" s="71">
        <v>2089</v>
      </c>
      <c r="I80" s="108" t="s">
        <v>1</v>
      </c>
      <c r="J80" s="100">
        <v>14177</v>
      </c>
    </row>
    <row r="81" spans="1:10" s="73" customFormat="1" ht="12.95" customHeight="1">
      <c r="A81" s="66"/>
      <c r="B81" s="102">
        <v>2015</v>
      </c>
      <c r="C81" s="449">
        <v>29355</v>
      </c>
      <c r="D81" s="449">
        <v>13715</v>
      </c>
      <c r="E81" s="449">
        <v>10632</v>
      </c>
      <c r="F81" s="106">
        <v>406</v>
      </c>
      <c r="G81" s="106">
        <v>857</v>
      </c>
      <c r="H81" s="449">
        <v>1820</v>
      </c>
      <c r="I81" s="108" t="s">
        <v>1</v>
      </c>
      <c r="J81" s="449">
        <v>15640</v>
      </c>
    </row>
    <row r="82" spans="1:10" s="73" customFormat="1" ht="12.95" customHeight="1">
      <c r="A82" s="66"/>
      <c r="B82" s="102">
        <v>2016</v>
      </c>
      <c r="C82" s="453">
        <v>29418.77</v>
      </c>
      <c r="D82" s="453">
        <v>13865</v>
      </c>
      <c r="E82" s="453">
        <v>10670</v>
      </c>
      <c r="F82" s="453">
        <v>480</v>
      </c>
      <c r="G82" s="453">
        <v>815</v>
      </c>
      <c r="H82" s="453">
        <v>1900</v>
      </c>
      <c r="I82" s="108" t="s">
        <v>1</v>
      </c>
      <c r="J82" s="453">
        <v>15553.77</v>
      </c>
    </row>
    <row r="83" spans="1:10" s="73" customFormat="1" ht="12.95" customHeight="1">
      <c r="A83" s="66"/>
      <c r="B83" s="102">
        <v>2017</v>
      </c>
      <c r="C83" s="453">
        <v>31490.5</v>
      </c>
      <c r="D83" s="453">
        <v>14731.5</v>
      </c>
      <c r="E83" s="453">
        <v>10608</v>
      </c>
      <c r="F83" s="453">
        <v>1182</v>
      </c>
      <c r="G83" s="453">
        <v>851.5</v>
      </c>
      <c r="H83" s="453">
        <v>2090</v>
      </c>
      <c r="I83" s="453">
        <v>0</v>
      </c>
      <c r="J83" s="453">
        <v>16759</v>
      </c>
    </row>
    <row r="84" spans="1:10" s="73" customFormat="1" ht="12.95" customHeight="1">
      <c r="A84" s="66"/>
      <c r="B84" s="70"/>
      <c r="C84" s="111"/>
      <c r="D84" s="108"/>
      <c r="E84" s="108"/>
      <c r="F84" s="111"/>
      <c r="G84" s="111"/>
      <c r="H84" s="108"/>
      <c r="I84" s="108"/>
      <c r="J84" s="111"/>
    </row>
    <row r="85" spans="1:10" s="73" customFormat="1" ht="12.95" customHeight="1">
      <c r="A85" s="107" t="s">
        <v>817</v>
      </c>
      <c r="B85" s="70">
        <v>2013</v>
      </c>
      <c r="C85" s="109">
        <v>32261.200000000001</v>
      </c>
      <c r="D85" s="60">
        <v>21155.200000000001</v>
      </c>
      <c r="E85" s="60">
        <v>12948</v>
      </c>
      <c r="F85" s="110">
        <v>53</v>
      </c>
      <c r="G85" s="110">
        <v>1772.2</v>
      </c>
      <c r="H85" s="60">
        <v>6382</v>
      </c>
      <c r="I85" s="60">
        <v>10</v>
      </c>
      <c r="J85" s="79">
        <v>11096</v>
      </c>
    </row>
    <row r="86" spans="1:10" s="73" customFormat="1" ht="12.95" customHeight="1">
      <c r="A86" s="66"/>
      <c r="B86" s="70">
        <v>2014</v>
      </c>
      <c r="C86" s="103">
        <v>32220</v>
      </c>
      <c r="D86" s="71">
        <v>21025</v>
      </c>
      <c r="E86" s="71">
        <v>12879</v>
      </c>
      <c r="F86" s="71">
        <v>34</v>
      </c>
      <c r="G86" s="71">
        <v>1738</v>
      </c>
      <c r="H86" s="71">
        <v>6376</v>
      </c>
      <c r="I86" s="71">
        <v>10</v>
      </c>
      <c r="J86" s="100">
        <v>11184</v>
      </c>
    </row>
    <row r="87" spans="1:10" s="73" customFormat="1" ht="12.95" customHeight="1">
      <c r="A87" s="66"/>
      <c r="B87" s="102">
        <v>2015</v>
      </c>
      <c r="C87" s="449">
        <v>25522.400000000001</v>
      </c>
      <c r="D87" s="449">
        <v>15166.9</v>
      </c>
      <c r="E87" s="449">
        <v>8803</v>
      </c>
      <c r="F87" s="106">
        <v>30</v>
      </c>
      <c r="G87" s="106">
        <v>1334.4</v>
      </c>
      <c r="H87" s="449">
        <v>4999.5</v>
      </c>
      <c r="I87" s="449">
        <v>8.5</v>
      </c>
      <c r="J87" s="449">
        <v>10347</v>
      </c>
    </row>
    <row r="88" spans="1:10" s="73" customFormat="1" ht="12.95" customHeight="1">
      <c r="A88" s="66"/>
      <c r="B88" s="102">
        <v>2016</v>
      </c>
      <c r="C88" s="453">
        <v>25135</v>
      </c>
      <c r="D88" s="453">
        <v>16542</v>
      </c>
      <c r="E88" s="453">
        <v>10166</v>
      </c>
      <c r="F88" s="453">
        <v>28</v>
      </c>
      <c r="G88" s="453">
        <v>1319</v>
      </c>
      <c r="H88" s="453">
        <v>5029</v>
      </c>
      <c r="I88" s="453">
        <v>7</v>
      </c>
      <c r="J88" s="453">
        <v>8586</v>
      </c>
    </row>
    <row r="89" spans="1:10" s="73" customFormat="1" ht="12.95" customHeight="1">
      <c r="A89" s="66"/>
      <c r="B89" s="102">
        <v>2017</v>
      </c>
      <c r="C89" s="453">
        <v>24900</v>
      </c>
      <c r="D89" s="453">
        <v>16538</v>
      </c>
      <c r="E89" s="453">
        <v>10208</v>
      </c>
      <c r="F89" s="453">
        <v>14</v>
      </c>
      <c r="G89" s="453">
        <v>1300</v>
      </c>
      <c r="H89" s="453">
        <v>5016</v>
      </c>
      <c r="I89" s="453">
        <v>7</v>
      </c>
      <c r="J89" s="453">
        <v>8355</v>
      </c>
    </row>
    <row r="90" spans="1:10" s="73" customFormat="1" ht="12.95" customHeight="1">
      <c r="A90" s="66"/>
      <c r="B90" s="70"/>
      <c r="C90" s="111"/>
      <c r="D90" s="108"/>
      <c r="E90" s="108"/>
      <c r="F90" s="111"/>
      <c r="G90" s="111"/>
      <c r="H90" s="108"/>
      <c r="I90" s="108"/>
      <c r="J90" s="111"/>
    </row>
    <row r="91" spans="1:10" s="73" customFormat="1" ht="12.95" customHeight="1">
      <c r="A91" s="66" t="s">
        <v>581</v>
      </c>
      <c r="B91" s="70">
        <v>2013</v>
      </c>
      <c r="C91" s="109">
        <v>2622</v>
      </c>
      <c r="D91" s="60">
        <v>2620</v>
      </c>
      <c r="E91" s="60">
        <v>2189</v>
      </c>
      <c r="F91" s="110">
        <v>165</v>
      </c>
      <c r="G91" s="110">
        <v>94</v>
      </c>
      <c r="H91" s="60">
        <v>172</v>
      </c>
      <c r="I91" s="108" t="s">
        <v>1</v>
      </c>
      <c r="J91" s="79">
        <v>2</v>
      </c>
    </row>
    <row r="92" spans="1:10" s="73" customFormat="1" ht="12.95" customHeight="1">
      <c r="A92" s="66"/>
      <c r="B92" s="70">
        <v>2014</v>
      </c>
      <c r="C92" s="103">
        <v>2626</v>
      </c>
      <c r="D92" s="71">
        <v>2403</v>
      </c>
      <c r="E92" s="71">
        <v>2090</v>
      </c>
      <c r="F92" s="71">
        <v>155</v>
      </c>
      <c r="G92" s="71">
        <v>28</v>
      </c>
      <c r="H92" s="71">
        <v>130</v>
      </c>
      <c r="I92" s="108" t="s">
        <v>1</v>
      </c>
      <c r="J92" s="100">
        <v>223</v>
      </c>
    </row>
    <row r="93" spans="1:10" s="73" customFormat="1" ht="12.95" customHeight="1">
      <c r="A93" s="66"/>
      <c r="B93" s="102">
        <v>2015</v>
      </c>
      <c r="C93" s="449">
        <v>2673</v>
      </c>
      <c r="D93" s="449">
        <v>2672</v>
      </c>
      <c r="E93" s="449">
        <v>2203</v>
      </c>
      <c r="F93" s="106">
        <v>207</v>
      </c>
      <c r="G93" s="106">
        <v>38</v>
      </c>
      <c r="H93" s="449">
        <v>224</v>
      </c>
      <c r="I93" s="449">
        <v>1</v>
      </c>
      <c r="J93" s="108" t="s">
        <v>1</v>
      </c>
    </row>
    <row r="94" spans="1:10" s="73" customFormat="1" ht="12.95" customHeight="1">
      <c r="A94" s="66"/>
      <c r="B94" s="102">
        <v>2016</v>
      </c>
      <c r="C94" s="453">
        <v>2677</v>
      </c>
      <c r="D94" s="453">
        <v>2676</v>
      </c>
      <c r="E94" s="453">
        <v>2237</v>
      </c>
      <c r="F94" s="453">
        <v>227</v>
      </c>
      <c r="G94" s="453">
        <v>26</v>
      </c>
      <c r="H94" s="453">
        <v>186</v>
      </c>
      <c r="I94" s="453">
        <v>1</v>
      </c>
      <c r="J94" s="108" t="s">
        <v>1</v>
      </c>
    </row>
    <row r="95" spans="1:10" s="73" customFormat="1" ht="12.95" customHeight="1">
      <c r="A95" s="66"/>
      <c r="B95" s="102">
        <v>2017</v>
      </c>
      <c r="C95" s="453">
        <v>2602</v>
      </c>
      <c r="D95" s="453">
        <v>2600</v>
      </c>
      <c r="E95" s="453">
        <v>2191</v>
      </c>
      <c r="F95" s="453">
        <v>196</v>
      </c>
      <c r="G95" s="453">
        <v>26</v>
      </c>
      <c r="H95" s="453">
        <v>187</v>
      </c>
      <c r="I95" s="453">
        <v>2</v>
      </c>
      <c r="J95" s="453">
        <v>0</v>
      </c>
    </row>
    <row r="96" spans="1:10" s="73" customFormat="1" ht="12.95" customHeight="1">
      <c r="A96" s="66"/>
      <c r="B96" s="70"/>
      <c r="C96" s="111"/>
      <c r="D96" s="108"/>
      <c r="E96" s="108"/>
      <c r="F96" s="111"/>
      <c r="G96" s="111"/>
      <c r="H96" s="108"/>
      <c r="I96" s="108"/>
      <c r="J96" s="111"/>
    </row>
    <row r="97" spans="1:10" s="73" customFormat="1" ht="12.95" customHeight="1">
      <c r="A97" s="65" t="s">
        <v>818</v>
      </c>
      <c r="B97" s="70">
        <v>2013</v>
      </c>
      <c r="C97" s="109">
        <v>15919</v>
      </c>
      <c r="D97" s="60">
        <v>11067</v>
      </c>
      <c r="E97" s="60">
        <v>6650</v>
      </c>
      <c r="F97" s="110">
        <v>4</v>
      </c>
      <c r="G97" s="110">
        <v>1038</v>
      </c>
      <c r="H97" s="60">
        <v>3375</v>
      </c>
      <c r="I97" s="108" t="s">
        <v>1</v>
      </c>
      <c r="J97" s="79">
        <v>4852</v>
      </c>
    </row>
    <row r="98" spans="1:10" s="73" customFormat="1" ht="12.95" customHeight="1">
      <c r="A98" s="66"/>
      <c r="B98" s="70">
        <v>2014</v>
      </c>
      <c r="C98" s="103">
        <v>15919</v>
      </c>
      <c r="D98" s="71">
        <v>9998</v>
      </c>
      <c r="E98" s="71">
        <v>5652</v>
      </c>
      <c r="F98" s="71">
        <v>4</v>
      </c>
      <c r="G98" s="71">
        <v>1016</v>
      </c>
      <c r="H98" s="71">
        <v>3326</v>
      </c>
      <c r="I98" s="108" t="s">
        <v>1</v>
      </c>
      <c r="J98" s="100">
        <v>5921</v>
      </c>
    </row>
    <row r="99" spans="1:10" s="73" customFormat="1" ht="12.95" customHeight="1">
      <c r="A99" s="66"/>
      <c r="B99" s="102">
        <v>2015</v>
      </c>
      <c r="C99" s="449">
        <v>15919</v>
      </c>
      <c r="D99" s="449">
        <v>11054</v>
      </c>
      <c r="E99" s="449">
        <v>6652</v>
      </c>
      <c r="F99" s="106">
        <v>4</v>
      </c>
      <c r="G99" s="106">
        <v>1036</v>
      </c>
      <c r="H99" s="449">
        <v>3363</v>
      </c>
      <c r="I99" s="108" t="s">
        <v>1</v>
      </c>
      <c r="J99" s="449">
        <v>4865</v>
      </c>
    </row>
    <row r="100" spans="1:10" s="73" customFormat="1" ht="12.95" customHeight="1">
      <c r="A100" s="66"/>
      <c r="B100" s="102">
        <v>2016</v>
      </c>
      <c r="C100" s="453">
        <v>15919</v>
      </c>
      <c r="D100" s="453">
        <v>11005</v>
      </c>
      <c r="E100" s="453">
        <v>6637</v>
      </c>
      <c r="F100" s="453">
        <v>4</v>
      </c>
      <c r="G100" s="453">
        <v>985</v>
      </c>
      <c r="H100" s="453">
        <v>3379</v>
      </c>
      <c r="I100" s="108" t="s">
        <v>1</v>
      </c>
      <c r="J100" s="453">
        <v>4914</v>
      </c>
    </row>
    <row r="101" spans="1:10" s="73" customFormat="1" ht="12.95" customHeight="1">
      <c r="A101" s="66"/>
      <c r="B101" s="102">
        <v>2017</v>
      </c>
      <c r="C101" s="453">
        <v>15879</v>
      </c>
      <c r="D101" s="453">
        <v>11014</v>
      </c>
      <c r="E101" s="453">
        <v>6670</v>
      </c>
      <c r="F101" s="453">
        <v>4</v>
      </c>
      <c r="G101" s="453">
        <v>964</v>
      </c>
      <c r="H101" s="453">
        <v>3376</v>
      </c>
      <c r="I101" s="453">
        <v>0</v>
      </c>
      <c r="J101" s="453">
        <v>4865</v>
      </c>
    </row>
    <row r="102" spans="1:10" s="73" customFormat="1" ht="12.95" customHeight="1">
      <c r="A102" s="66"/>
      <c r="B102" s="70"/>
      <c r="C102" s="111"/>
      <c r="D102" s="108"/>
      <c r="E102" s="108"/>
      <c r="F102" s="108"/>
      <c r="G102" s="111"/>
      <c r="H102" s="108"/>
      <c r="I102" s="108"/>
      <c r="J102" s="111"/>
    </row>
    <row r="103" spans="1:10" s="73" customFormat="1" ht="12.95" customHeight="1">
      <c r="A103" s="66" t="s">
        <v>582</v>
      </c>
      <c r="B103" s="70">
        <v>2013</v>
      </c>
      <c r="C103" s="109">
        <v>7.9</v>
      </c>
      <c r="D103" s="60">
        <v>4.5</v>
      </c>
      <c r="E103" s="108" t="s">
        <v>1</v>
      </c>
      <c r="F103" s="108" t="s">
        <v>1</v>
      </c>
      <c r="G103" s="110">
        <v>1.5</v>
      </c>
      <c r="H103" s="60">
        <v>3</v>
      </c>
      <c r="I103" s="108" t="s">
        <v>1</v>
      </c>
      <c r="J103" s="79">
        <v>3.4</v>
      </c>
    </row>
    <row r="104" spans="1:10" s="73" customFormat="1" ht="12.95" customHeight="1">
      <c r="A104" s="66"/>
      <c r="B104" s="70">
        <v>2014</v>
      </c>
      <c r="C104" s="103">
        <v>8</v>
      </c>
      <c r="D104" s="71">
        <v>5</v>
      </c>
      <c r="E104" s="108" t="s">
        <v>1</v>
      </c>
      <c r="F104" s="108" t="s">
        <v>1</v>
      </c>
      <c r="G104" s="71">
        <v>2</v>
      </c>
      <c r="H104" s="71">
        <v>3</v>
      </c>
      <c r="I104" s="108" t="s">
        <v>1</v>
      </c>
      <c r="J104" s="100">
        <v>3</v>
      </c>
    </row>
    <row r="105" spans="1:10" s="73" customFormat="1" ht="12.95" customHeight="1">
      <c r="A105" s="66"/>
      <c r="B105" s="102">
        <v>2015</v>
      </c>
      <c r="C105" s="449">
        <v>7.9</v>
      </c>
      <c r="D105" s="449">
        <v>5.9</v>
      </c>
      <c r="E105" s="449">
        <v>2.5</v>
      </c>
      <c r="F105" s="108" t="s">
        <v>1</v>
      </c>
      <c r="G105" s="106">
        <v>2.2000000000000002</v>
      </c>
      <c r="H105" s="449">
        <v>1.2</v>
      </c>
      <c r="I105" s="108" t="s">
        <v>1</v>
      </c>
      <c r="J105" s="449">
        <v>2</v>
      </c>
    </row>
    <row r="106" spans="1:10" s="73" customFormat="1" ht="12.95" customHeight="1">
      <c r="A106" s="66"/>
      <c r="B106" s="102">
        <v>2016</v>
      </c>
      <c r="C106" s="453">
        <v>8.01</v>
      </c>
      <c r="D106" s="453">
        <v>0.61</v>
      </c>
      <c r="E106" s="108" t="s">
        <v>1</v>
      </c>
      <c r="F106" s="108" t="s">
        <v>1</v>
      </c>
      <c r="G106" s="453">
        <v>0.61</v>
      </c>
      <c r="H106" s="108" t="s">
        <v>1</v>
      </c>
      <c r="I106" s="108" t="s">
        <v>1</v>
      </c>
      <c r="J106" s="453">
        <v>7.4</v>
      </c>
    </row>
    <row r="107" spans="1:10" s="73" customFormat="1" ht="12.95" customHeight="1">
      <c r="A107" s="66"/>
      <c r="B107" s="102">
        <v>2017</v>
      </c>
      <c r="C107" s="505">
        <v>8</v>
      </c>
      <c r="D107" s="453">
        <v>0.56000000000000005</v>
      </c>
      <c r="E107" s="453">
        <v>0</v>
      </c>
      <c r="F107" s="453">
        <v>0</v>
      </c>
      <c r="G107" s="453">
        <v>0.56000000000000005</v>
      </c>
      <c r="H107" s="453">
        <v>0</v>
      </c>
      <c r="I107" s="453">
        <v>0</v>
      </c>
      <c r="J107" s="505">
        <v>7</v>
      </c>
    </row>
    <row r="108" spans="1:10" s="73" customFormat="1" ht="12.95" customHeight="1">
      <c r="A108" s="66"/>
      <c r="B108" s="70"/>
      <c r="C108" s="111"/>
      <c r="D108" s="108"/>
      <c r="E108" s="108"/>
      <c r="F108" s="108"/>
      <c r="G108" s="111"/>
      <c r="H108" s="108"/>
      <c r="I108" s="108"/>
      <c r="J108" s="111"/>
    </row>
    <row r="109" spans="1:10" s="73" customFormat="1" ht="12.95" customHeight="1">
      <c r="A109" s="66" t="s">
        <v>583</v>
      </c>
      <c r="B109" s="70">
        <v>2013</v>
      </c>
      <c r="C109" s="109">
        <v>1800</v>
      </c>
      <c r="D109" s="60">
        <v>117</v>
      </c>
      <c r="E109" s="60">
        <v>85</v>
      </c>
      <c r="F109" s="108" t="s">
        <v>1</v>
      </c>
      <c r="G109" s="110">
        <v>24</v>
      </c>
      <c r="H109" s="60">
        <v>8</v>
      </c>
      <c r="I109" s="108" t="s">
        <v>1</v>
      </c>
      <c r="J109" s="79">
        <v>1683</v>
      </c>
    </row>
    <row r="110" spans="1:10" s="73" customFormat="1" ht="12.95" customHeight="1">
      <c r="A110" s="66"/>
      <c r="B110" s="70">
        <v>2014</v>
      </c>
      <c r="C110" s="103">
        <v>1785</v>
      </c>
      <c r="D110" s="71">
        <v>102</v>
      </c>
      <c r="E110" s="71">
        <v>75</v>
      </c>
      <c r="F110" s="108" t="s">
        <v>1</v>
      </c>
      <c r="G110" s="71">
        <v>19</v>
      </c>
      <c r="H110" s="71">
        <v>8</v>
      </c>
      <c r="I110" s="108" t="s">
        <v>1</v>
      </c>
      <c r="J110" s="100">
        <v>1683</v>
      </c>
    </row>
    <row r="111" spans="1:10" s="73" customFormat="1" ht="12.95" customHeight="1">
      <c r="A111" s="66"/>
      <c r="B111" s="102">
        <v>2015</v>
      </c>
      <c r="C111" s="449">
        <v>1800</v>
      </c>
      <c r="D111" s="449">
        <v>84</v>
      </c>
      <c r="E111" s="449">
        <v>55</v>
      </c>
      <c r="F111" s="108" t="s">
        <v>1</v>
      </c>
      <c r="G111" s="106">
        <v>19</v>
      </c>
      <c r="H111" s="449">
        <v>10</v>
      </c>
      <c r="I111" s="108" t="s">
        <v>1</v>
      </c>
      <c r="J111" s="449">
        <v>1716</v>
      </c>
    </row>
    <row r="112" spans="1:10" s="73" customFormat="1" ht="12.95" customHeight="1">
      <c r="A112" s="66"/>
      <c r="B112" s="102">
        <v>2016</v>
      </c>
      <c r="C112" s="453">
        <v>1771</v>
      </c>
      <c r="D112" s="453">
        <v>88</v>
      </c>
      <c r="E112" s="453">
        <v>55</v>
      </c>
      <c r="F112" s="108" t="s">
        <v>1</v>
      </c>
      <c r="G112" s="453">
        <v>23</v>
      </c>
      <c r="H112" s="453">
        <v>10</v>
      </c>
      <c r="I112" s="108" t="s">
        <v>1</v>
      </c>
      <c r="J112" s="453">
        <v>1683</v>
      </c>
    </row>
    <row r="113" spans="1:10" s="73" customFormat="1" ht="12.95" customHeight="1">
      <c r="A113" s="66"/>
      <c r="B113" s="102">
        <v>2017</v>
      </c>
      <c r="C113" s="453">
        <v>1771</v>
      </c>
      <c r="D113" s="453">
        <v>88</v>
      </c>
      <c r="E113" s="453">
        <v>55</v>
      </c>
      <c r="F113" s="453">
        <v>0</v>
      </c>
      <c r="G113" s="453">
        <v>23</v>
      </c>
      <c r="H113" s="453">
        <v>10</v>
      </c>
      <c r="I113" s="453">
        <v>0</v>
      </c>
      <c r="J113" s="453">
        <v>1683</v>
      </c>
    </row>
    <row r="114" spans="1:10" s="73" customFormat="1" ht="12.95" customHeight="1">
      <c r="A114" s="66"/>
      <c r="B114" s="70"/>
      <c r="C114" s="103"/>
      <c r="D114" s="103"/>
      <c r="E114" s="103"/>
      <c r="F114" s="108"/>
      <c r="G114" s="103"/>
      <c r="H114" s="103"/>
      <c r="I114" s="108"/>
      <c r="J114" s="103"/>
    </row>
    <row r="115" spans="1:10" s="73" customFormat="1" ht="12.95" customHeight="1">
      <c r="A115" s="107" t="s">
        <v>819</v>
      </c>
      <c r="B115" s="70">
        <v>2013</v>
      </c>
      <c r="C115" s="103">
        <v>7253</v>
      </c>
      <c r="D115" s="103">
        <v>1648.1999999999998</v>
      </c>
      <c r="E115" s="103">
        <v>231</v>
      </c>
      <c r="F115" s="103">
        <v>0.60000000000000009</v>
      </c>
      <c r="G115" s="103">
        <v>901.6</v>
      </c>
      <c r="H115" s="103">
        <v>515</v>
      </c>
      <c r="I115" s="108" t="s">
        <v>1</v>
      </c>
      <c r="J115" s="103">
        <v>5604.8</v>
      </c>
    </row>
    <row r="116" spans="1:10" s="73" customFormat="1" ht="12.95" customHeight="1">
      <c r="A116" s="66"/>
      <c r="B116" s="70">
        <v>2014</v>
      </c>
      <c r="C116" s="103">
        <v>7302</v>
      </c>
      <c r="D116" s="103">
        <v>1621</v>
      </c>
      <c r="E116" s="103">
        <v>234</v>
      </c>
      <c r="F116" s="108" t="s">
        <v>1</v>
      </c>
      <c r="G116" s="103">
        <v>868</v>
      </c>
      <c r="H116" s="103">
        <v>518</v>
      </c>
      <c r="I116" s="108" t="s">
        <v>1</v>
      </c>
      <c r="J116" s="103">
        <v>5682</v>
      </c>
    </row>
    <row r="117" spans="1:10" s="73" customFormat="1" ht="12.95" customHeight="1">
      <c r="A117" s="66"/>
      <c r="B117" s="102">
        <v>2015</v>
      </c>
      <c r="C117" s="103">
        <v>7302.4</v>
      </c>
      <c r="D117" s="103">
        <v>1621.4</v>
      </c>
      <c r="E117" s="103">
        <v>227.6</v>
      </c>
      <c r="F117" s="103">
        <v>0.8</v>
      </c>
      <c r="G117" s="103">
        <v>877.3</v>
      </c>
      <c r="H117" s="103">
        <v>515.70000000000005</v>
      </c>
      <c r="I117" s="108" t="s">
        <v>1</v>
      </c>
      <c r="J117" s="103">
        <v>5681</v>
      </c>
    </row>
    <row r="118" spans="1:10" s="73" customFormat="1" ht="12.95" customHeight="1">
      <c r="A118" s="66"/>
      <c r="B118" s="102">
        <v>2016</v>
      </c>
      <c r="C118" s="453">
        <v>7001.9</v>
      </c>
      <c r="D118" s="453">
        <v>1599.3</v>
      </c>
      <c r="E118" s="453">
        <v>211.3</v>
      </c>
      <c r="F118" s="453">
        <v>0.8</v>
      </c>
      <c r="G118" s="453">
        <v>863.6</v>
      </c>
      <c r="H118" s="453">
        <v>523.6</v>
      </c>
      <c r="I118" s="108" t="s">
        <v>1</v>
      </c>
      <c r="J118" s="453">
        <v>5402.6</v>
      </c>
    </row>
    <row r="119" spans="1:10" s="73" customFormat="1" ht="12.95" customHeight="1">
      <c r="A119" s="66"/>
      <c r="B119" s="102">
        <v>2017</v>
      </c>
      <c r="C119" s="453">
        <v>5891</v>
      </c>
      <c r="D119" s="453">
        <v>1674</v>
      </c>
      <c r="E119" s="453">
        <v>210</v>
      </c>
      <c r="F119" s="453">
        <v>3</v>
      </c>
      <c r="G119" s="453">
        <v>931.7</v>
      </c>
      <c r="H119" s="453">
        <v>529.29999999999995</v>
      </c>
      <c r="I119" s="453">
        <v>0</v>
      </c>
      <c r="J119" s="453">
        <v>4217</v>
      </c>
    </row>
    <row r="120" spans="1:10" s="73" customFormat="1" ht="12.95" customHeight="1">
      <c r="A120" s="66"/>
      <c r="B120" s="70"/>
      <c r="C120" s="111"/>
      <c r="D120" s="108"/>
      <c r="E120" s="108"/>
      <c r="F120" s="108"/>
      <c r="G120" s="111"/>
      <c r="H120" s="108"/>
      <c r="I120" s="108"/>
      <c r="J120" s="111"/>
    </row>
    <row r="121" spans="1:10" s="73" customFormat="1" ht="12.95" customHeight="1">
      <c r="A121" s="112" t="s">
        <v>584</v>
      </c>
      <c r="B121" s="70">
        <v>2013</v>
      </c>
      <c r="C121" s="109">
        <v>457.5</v>
      </c>
      <c r="D121" s="60">
        <v>156.5</v>
      </c>
      <c r="E121" s="60">
        <v>19.5</v>
      </c>
      <c r="F121" s="108" t="s">
        <v>1</v>
      </c>
      <c r="G121" s="110">
        <v>37</v>
      </c>
      <c r="H121" s="60">
        <v>100</v>
      </c>
      <c r="I121" s="108" t="s">
        <v>1</v>
      </c>
      <c r="J121" s="79">
        <v>301</v>
      </c>
    </row>
    <row r="122" spans="1:10" s="73" customFormat="1" ht="12.95" customHeight="1">
      <c r="A122" s="112"/>
      <c r="B122" s="70">
        <v>2014</v>
      </c>
      <c r="C122" s="103">
        <v>455</v>
      </c>
      <c r="D122" s="71">
        <v>159</v>
      </c>
      <c r="E122" s="71">
        <v>21</v>
      </c>
      <c r="F122" s="108" t="s">
        <v>1</v>
      </c>
      <c r="G122" s="71">
        <v>40</v>
      </c>
      <c r="H122" s="71">
        <v>98</v>
      </c>
      <c r="I122" s="108" t="s">
        <v>1</v>
      </c>
      <c r="J122" s="100">
        <v>297</v>
      </c>
    </row>
    <row r="123" spans="1:10" s="73" customFormat="1" ht="12.95" customHeight="1">
      <c r="A123" s="112"/>
      <c r="B123" s="102">
        <v>2015</v>
      </c>
      <c r="C123" s="449">
        <v>455.5</v>
      </c>
      <c r="D123" s="449">
        <v>159.5</v>
      </c>
      <c r="E123" s="449">
        <v>23.5</v>
      </c>
      <c r="F123" s="108" t="s">
        <v>1</v>
      </c>
      <c r="G123" s="106">
        <v>40</v>
      </c>
      <c r="H123" s="449">
        <v>96</v>
      </c>
      <c r="I123" s="108" t="s">
        <v>1</v>
      </c>
      <c r="J123" s="449">
        <v>296</v>
      </c>
    </row>
    <row r="124" spans="1:10" s="73" customFormat="1" ht="12.95" customHeight="1">
      <c r="A124" s="112"/>
      <c r="B124" s="102">
        <v>2016</v>
      </c>
      <c r="C124" s="453">
        <v>458</v>
      </c>
      <c r="D124" s="453">
        <v>168.5</v>
      </c>
      <c r="E124" s="453">
        <v>25.5</v>
      </c>
      <c r="F124" s="108" t="s">
        <v>1</v>
      </c>
      <c r="G124" s="453">
        <v>47</v>
      </c>
      <c r="H124" s="453">
        <v>96</v>
      </c>
      <c r="I124" s="108" t="s">
        <v>1</v>
      </c>
      <c r="J124" s="453">
        <v>289.5</v>
      </c>
    </row>
    <row r="125" spans="1:10" s="73" customFormat="1" ht="12.95" customHeight="1">
      <c r="A125" s="112"/>
      <c r="B125" s="102">
        <v>2017</v>
      </c>
      <c r="C125" s="453">
        <v>456</v>
      </c>
      <c r="D125" s="453">
        <v>171.5</v>
      </c>
      <c r="E125" s="453">
        <v>27.5</v>
      </c>
      <c r="F125" s="453">
        <v>0</v>
      </c>
      <c r="G125" s="453">
        <v>48</v>
      </c>
      <c r="H125" s="453">
        <v>96</v>
      </c>
      <c r="I125" s="453">
        <v>0</v>
      </c>
      <c r="J125" s="453">
        <v>284.5</v>
      </c>
    </row>
    <row r="126" spans="1:10" s="73" customFormat="1" ht="12.95" customHeight="1">
      <c r="A126" s="112"/>
      <c r="B126" s="70"/>
      <c r="C126" s="111"/>
      <c r="D126" s="108"/>
      <c r="E126" s="108"/>
      <c r="F126" s="108"/>
      <c r="G126" s="111"/>
      <c r="H126" s="108"/>
      <c r="I126" s="108"/>
      <c r="J126" s="111"/>
    </row>
    <row r="127" spans="1:10" s="73" customFormat="1" ht="12.95" customHeight="1">
      <c r="A127" s="112" t="s">
        <v>585</v>
      </c>
      <c r="B127" s="70">
        <v>2013</v>
      </c>
      <c r="C127" s="109">
        <v>397</v>
      </c>
      <c r="D127" s="60">
        <v>63.2</v>
      </c>
      <c r="E127" s="60">
        <v>32</v>
      </c>
      <c r="F127" s="108" t="s">
        <v>1</v>
      </c>
      <c r="G127" s="110">
        <v>19.2</v>
      </c>
      <c r="H127" s="60">
        <v>12</v>
      </c>
      <c r="I127" s="108" t="s">
        <v>1</v>
      </c>
      <c r="J127" s="79">
        <v>333.8</v>
      </c>
    </row>
    <row r="128" spans="1:10" s="73" customFormat="1" ht="12.95" customHeight="1">
      <c r="A128" s="112"/>
      <c r="B128" s="70">
        <v>2014</v>
      </c>
      <c r="C128" s="103">
        <v>397</v>
      </c>
      <c r="D128" s="71">
        <v>63</v>
      </c>
      <c r="E128" s="71">
        <v>32</v>
      </c>
      <c r="F128" s="108" t="s">
        <v>1</v>
      </c>
      <c r="G128" s="71">
        <v>19</v>
      </c>
      <c r="H128" s="71">
        <v>12</v>
      </c>
      <c r="I128" s="108" t="s">
        <v>1</v>
      </c>
      <c r="J128" s="100">
        <v>334</v>
      </c>
    </row>
    <row r="129" spans="1:10" s="73" customFormat="1" ht="12.95" customHeight="1">
      <c r="A129" s="112"/>
      <c r="B129" s="102">
        <v>2015</v>
      </c>
      <c r="C129" s="449">
        <v>397.2</v>
      </c>
      <c r="D129" s="449">
        <v>63.2</v>
      </c>
      <c r="E129" s="449">
        <v>32</v>
      </c>
      <c r="F129" s="108" t="s">
        <v>1</v>
      </c>
      <c r="G129" s="106">
        <v>19.2</v>
      </c>
      <c r="H129" s="449">
        <v>12</v>
      </c>
      <c r="I129" s="108" t="s">
        <v>1</v>
      </c>
      <c r="J129" s="449">
        <v>334</v>
      </c>
    </row>
    <row r="130" spans="1:10" s="73" customFormat="1" ht="12.95" customHeight="1">
      <c r="A130" s="112"/>
      <c r="B130" s="102">
        <v>2016</v>
      </c>
      <c r="C130" s="453">
        <v>397</v>
      </c>
      <c r="D130" s="453">
        <v>32</v>
      </c>
      <c r="E130" s="453">
        <v>5</v>
      </c>
      <c r="F130" s="108" t="s">
        <v>1</v>
      </c>
      <c r="G130" s="453">
        <v>20</v>
      </c>
      <c r="H130" s="453">
        <v>7</v>
      </c>
      <c r="I130" s="108" t="s">
        <v>1</v>
      </c>
      <c r="J130" s="453">
        <v>365</v>
      </c>
    </row>
    <row r="131" spans="1:10" s="73" customFormat="1" ht="12.95" customHeight="1">
      <c r="A131" s="112"/>
      <c r="B131" s="102">
        <v>2017</v>
      </c>
      <c r="C131" s="453">
        <v>397</v>
      </c>
      <c r="D131" s="453">
        <v>32</v>
      </c>
      <c r="E131" s="453">
        <v>5</v>
      </c>
      <c r="F131" s="453">
        <v>0</v>
      </c>
      <c r="G131" s="453">
        <v>20</v>
      </c>
      <c r="H131" s="453">
        <v>7</v>
      </c>
      <c r="I131" s="453">
        <v>0</v>
      </c>
      <c r="J131" s="453">
        <v>365</v>
      </c>
    </row>
    <row r="132" spans="1:10" s="73" customFormat="1" ht="12.95" customHeight="1">
      <c r="A132" s="112"/>
      <c r="B132" s="70"/>
      <c r="C132" s="111"/>
      <c r="D132" s="108"/>
      <c r="E132" s="108"/>
      <c r="F132" s="108"/>
      <c r="G132" s="111"/>
      <c r="H132" s="108"/>
      <c r="I132" s="108"/>
      <c r="J132" s="111"/>
    </row>
    <row r="133" spans="1:10" s="73" customFormat="1" ht="12.95" customHeight="1">
      <c r="A133" s="112" t="s">
        <v>586</v>
      </c>
      <c r="B133" s="70">
        <v>2013</v>
      </c>
      <c r="C133" s="109">
        <v>227.9</v>
      </c>
      <c r="D133" s="60">
        <v>40.900000000000006</v>
      </c>
      <c r="E133" s="60">
        <v>5.5</v>
      </c>
      <c r="F133" s="110">
        <v>0.60000000000000009</v>
      </c>
      <c r="G133" s="110">
        <v>29.8</v>
      </c>
      <c r="H133" s="60">
        <v>5</v>
      </c>
      <c r="I133" s="108" t="s">
        <v>1</v>
      </c>
      <c r="J133" s="79">
        <v>187</v>
      </c>
    </row>
    <row r="134" spans="1:10" s="73" customFormat="1" ht="12.95" customHeight="1">
      <c r="A134" s="112"/>
      <c r="B134" s="70">
        <v>2014</v>
      </c>
      <c r="C134" s="103">
        <v>228</v>
      </c>
      <c r="D134" s="71">
        <v>43</v>
      </c>
      <c r="E134" s="71">
        <v>10</v>
      </c>
      <c r="F134" s="108" t="s">
        <v>1</v>
      </c>
      <c r="G134" s="71">
        <v>27</v>
      </c>
      <c r="H134" s="71">
        <v>5</v>
      </c>
      <c r="I134" s="108" t="s">
        <v>1</v>
      </c>
      <c r="J134" s="100">
        <v>185</v>
      </c>
    </row>
    <row r="135" spans="1:10" s="73" customFormat="1" ht="12.95" customHeight="1">
      <c r="A135" s="112"/>
      <c r="B135" s="102">
        <v>2015</v>
      </c>
      <c r="C135" s="449">
        <v>227.5</v>
      </c>
      <c r="D135" s="449">
        <v>34.5</v>
      </c>
      <c r="E135" s="449">
        <v>1.1000000000000001</v>
      </c>
      <c r="F135" s="106">
        <v>0.8</v>
      </c>
      <c r="G135" s="106">
        <v>25.9</v>
      </c>
      <c r="H135" s="449">
        <v>6.7</v>
      </c>
      <c r="I135" s="108" t="s">
        <v>1</v>
      </c>
      <c r="J135" s="449">
        <v>193</v>
      </c>
    </row>
    <row r="136" spans="1:10" s="73" customFormat="1" ht="12.95" customHeight="1">
      <c r="A136" s="112"/>
      <c r="B136" s="102">
        <v>2016</v>
      </c>
      <c r="C136" s="453">
        <v>230.2</v>
      </c>
      <c r="D136" s="453">
        <v>36.6</v>
      </c>
      <c r="E136" s="453">
        <v>2.8</v>
      </c>
      <c r="F136" s="453">
        <v>0.8</v>
      </c>
      <c r="G136" s="453">
        <v>27.4</v>
      </c>
      <c r="H136" s="453">
        <v>5.6</v>
      </c>
      <c r="I136" s="108" t="s">
        <v>1</v>
      </c>
      <c r="J136" s="453">
        <v>193.6</v>
      </c>
    </row>
    <row r="137" spans="1:10" s="73" customFormat="1" ht="12.95" customHeight="1">
      <c r="A137" s="112"/>
      <c r="B137" s="102">
        <v>2017</v>
      </c>
      <c r="C137" s="453">
        <v>231</v>
      </c>
      <c r="D137" s="453">
        <v>73.3</v>
      </c>
      <c r="E137" s="453">
        <v>1</v>
      </c>
      <c r="F137" s="453">
        <v>2</v>
      </c>
      <c r="G137" s="453">
        <v>68</v>
      </c>
      <c r="H137" s="453">
        <v>2.2999999999999998</v>
      </c>
      <c r="I137" s="453">
        <v>0</v>
      </c>
      <c r="J137" s="453">
        <v>157.69999999999999</v>
      </c>
    </row>
    <row r="138" spans="1:10" s="73" customFormat="1" ht="12.95" customHeight="1">
      <c r="A138" s="112"/>
      <c r="B138" s="70"/>
      <c r="C138" s="111"/>
      <c r="D138" s="108"/>
      <c r="E138" s="108"/>
      <c r="F138" s="108"/>
      <c r="G138" s="111"/>
      <c r="H138" s="108"/>
      <c r="I138" s="108"/>
      <c r="J138" s="111"/>
    </row>
    <row r="139" spans="1:10" s="73" customFormat="1" ht="12.95" customHeight="1">
      <c r="A139" s="112" t="s">
        <v>587</v>
      </c>
      <c r="B139" s="70">
        <v>2013</v>
      </c>
      <c r="C139" s="109">
        <v>1975</v>
      </c>
      <c r="D139" s="60">
        <v>692</v>
      </c>
      <c r="E139" s="60">
        <v>40</v>
      </c>
      <c r="F139" s="108" t="s">
        <v>1</v>
      </c>
      <c r="G139" s="110">
        <v>507</v>
      </c>
      <c r="H139" s="60">
        <v>145</v>
      </c>
      <c r="I139" s="108" t="s">
        <v>1</v>
      </c>
      <c r="J139" s="79">
        <v>1283</v>
      </c>
    </row>
    <row r="140" spans="1:10" s="73" customFormat="1" ht="12.95" customHeight="1">
      <c r="A140" s="112"/>
      <c r="B140" s="70">
        <v>2014</v>
      </c>
      <c r="C140" s="103">
        <v>1975</v>
      </c>
      <c r="D140" s="71">
        <v>683</v>
      </c>
      <c r="E140" s="71">
        <v>37</v>
      </c>
      <c r="F140" s="108" t="s">
        <v>1</v>
      </c>
      <c r="G140" s="71">
        <v>496</v>
      </c>
      <c r="H140" s="71">
        <v>150</v>
      </c>
      <c r="I140" s="108" t="s">
        <v>1</v>
      </c>
      <c r="J140" s="100">
        <v>1292</v>
      </c>
    </row>
    <row r="141" spans="1:10" s="73" customFormat="1" ht="12.95" customHeight="1">
      <c r="A141" s="112"/>
      <c r="B141" s="102">
        <v>2015</v>
      </c>
      <c r="C141" s="449">
        <v>1975</v>
      </c>
      <c r="D141" s="449">
        <v>678</v>
      </c>
      <c r="E141" s="449">
        <v>36</v>
      </c>
      <c r="F141" s="108" t="s">
        <v>1</v>
      </c>
      <c r="G141" s="106">
        <v>502</v>
      </c>
      <c r="H141" s="449">
        <v>140</v>
      </c>
      <c r="I141" s="108" t="s">
        <v>1</v>
      </c>
      <c r="J141" s="449">
        <v>1297</v>
      </c>
    </row>
    <row r="142" spans="1:10" s="73" customFormat="1" ht="12.95" customHeight="1">
      <c r="A142" s="112"/>
      <c r="B142" s="102">
        <v>2016</v>
      </c>
      <c r="C142" s="453">
        <v>1975</v>
      </c>
      <c r="D142" s="453">
        <v>692.5</v>
      </c>
      <c r="E142" s="453">
        <v>36.5</v>
      </c>
      <c r="F142" s="108" t="s">
        <v>1</v>
      </c>
      <c r="G142" s="453">
        <v>506</v>
      </c>
      <c r="H142" s="453">
        <v>150</v>
      </c>
      <c r="I142" s="108" t="s">
        <v>1</v>
      </c>
      <c r="J142" s="453">
        <v>1282.5</v>
      </c>
    </row>
    <row r="143" spans="1:10" s="73" customFormat="1" ht="12.95" customHeight="1">
      <c r="A143" s="112"/>
      <c r="B143" s="102">
        <v>2017</v>
      </c>
      <c r="C143" s="453">
        <v>1655</v>
      </c>
      <c r="D143" s="453">
        <v>680</v>
      </c>
      <c r="E143" s="453">
        <v>36</v>
      </c>
      <c r="F143" s="453">
        <v>1</v>
      </c>
      <c r="G143" s="453">
        <v>503</v>
      </c>
      <c r="H143" s="453">
        <v>140</v>
      </c>
      <c r="I143" s="453">
        <v>0</v>
      </c>
      <c r="J143" s="453">
        <v>975</v>
      </c>
    </row>
    <row r="144" spans="1:10" s="73" customFormat="1" ht="12.95" customHeight="1">
      <c r="A144" s="112"/>
      <c r="B144" s="70"/>
      <c r="C144" s="111"/>
      <c r="D144" s="108"/>
      <c r="E144" s="108"/>
      <c r="F144" s="108"/>
      <c r="G144" s="111"/>
      <c r="H144" s="108"/>
      <c r="I144" s="108"/>
      <c r="J144" s="111"/>
    </row>
    <row r="145" spans="1:10" s="73" customFormat="1" ht="12.95" customHeight="1">
      <c r="A145" s="112" t="s">
        <v>588</v>
      </c>
      <c r="B145" s="70">
        <v>2013</v>
      </c>
      <c r="C145" s="109">
        <v>3783</v>
      </c>
      <c r="D145" s="60">
        <v>579</v>
      </c>
      <c r="E145" s="60">
        <v>122</v>
      </c>
      <c r="F145" s="108" t="s">
        <v>1</v>
      </c>
      <c r="G145" s="110">
        <v>222</v>
      </c>
      <c r="H145" s="60">
        <v>235</v>
      </c>
      <c r="I145" s="108" t="s">
        <v>1</v>
      </c>
      <c r="J145" s="79">
        <v>3204</v>
      </c>
    </row>
    <row r="146" spans="1:10" s="73" customFormat="1" ht="12.95" customHeight="1">
      <c r="A146" s="112"/>
      <c r="B146" s="70">
        <v>2014</v>
      </c>
      <c r="C146" s="103">
        <v>3834</v>
      </c>
      <c r="D146" s="71">
        <v>565</v>
      </c>
      <c r="E146" s="71">
        <v>128</v>
      </c>
      <c r="F146" s="108" t="s">
        <v>1</v>
      </c>
      <c r="G146" s="71">
        <v>202</v>
      </c>
      <c r="H146" s="71">
        <v>235</v>
      </c>
      <c r="I146" s="108" t="s">
        <v>1</v>
      </c>
      <c r="J146" s="100">
        <v>3269</v>
      </c>
    </row>
    <row r="147" spans="1:10" s="73" customFormat="1" ht="12.95" customHeight="1">
      <c r="A147" s="112"/>
      <c r="B147" s="102">
        <v>2015</v>
      </c>
      <c r="C147" s="449">
        <v>3834</v>
      </c>
      <c r="D147" s="449">
        <v>578</v>
      </c>
      <c r="E147" s="449">
        <v>130</v>
      </c>
      <c r="F147" s="108" t="s">
        <v>1</v>
      </c>
      <c r="G147" s="106">
        <v>207</v>
      </c>
      <c r="H147" s="449">
        <v>241</v>
      </c>
      <c r="I147" s="108" t="s">
        <v>1</v>
      </c>
      <c r="J147" s="449">
        <v>3256</v>
      </c>
    </row>
    <row r="148" spans="1:10" s="73" customFormat="1" ht="12.95" customHeight="1">
      <c r="A148" s="112"/>
      <c r="B148" s="102">
        <v>2016</v>
      </c>
      <c r="C148" s="453">
        <v>3839</v>
      </c>
      <c r="D148" s="453">
        <v>567</v>
      </c>
      <c r="E148" s="453">
        <v>137</v>
      </c>
      <c r="F148" s="108" t="s">
        <v>1</v>
      </c>
      <c r="G148" s="453">
        <v>184</v>
      </c>
      <c r="H148" s="453">
        <v>246</v>
      </c>
      <c r="I148" s="108" t="s">
        <v>1</v>
      </c>
      <c r="J148" s="453">
        <v>3272</v>
      </c>
    </row>
    <row r="149" spans="1:10" s="73" customFormat="1" ht="12.95" customHeight="1">
      <c r="A149" s="112"/>
      <c r="B149" s="102">
        <v>2017</v>
      </c>
      <c r="C149" s="453">
        <v>2739</v>
      </c>
      <c r="D149" s="453">
        <v>613</v>
      </c>
      <c r="E149" s="453">
        <v>136</v>
      </c>
      <c r="F149" s="453">
        <v>0</v>
      </c>
      <c r="G149" s="453">
        <v>212</v>
      </c>
      <c r="H149" s="453">
        <v>265</v>
      </c>
      <c r="I149" s="453">
        <v>0</v>
      </c>
      <c r="J149" s="453">
        <v>2126</v>
      </c>
    </row>
    <row r="150" spans="1:10" s="73" customFormat="1" ht="12.95" customHeight="1">
      <c r="A150" s="112"/>
      <c r="B150" s="70"/>
      <c r="C150" s="111"/>
      <c r="D150" s="108"/>
      <c r="E150" s="108"/>
      <c r="F150" s="108"/>
      <c r="G150" s="111"/>
      <c r="H150" s="108"/>
      <c r="I150" s="108"/>
      <c r="J150" s="111"/>
    </row>
    <row r="151" spans="1:10" s="73" customFormat="1" ht="12.95" customHeight="1">
      <c r="A151" s="112" t="s">
        <v>589</v>
      </c>
      <c r="B151" s="70">
        <v>2013</v>
      </c>
      <c r="C151" s="109">
        <v>412.6</v>
      </c>
      <c r="D151" s="60">
        <v>116.6</v>
      </c>
      <c r="E151" s="60">
        <v>12</v>
      </c>
      <c r="F151" s="108" t="s">
        <v>1</v>
      </c>
      <c r="G151" s="110">
        <v>86.6</v>
      </c>
      <c r="H151" s="60">
        <v>18</v>
      </c>
      <c r="I151" s="108" t="s">
        <v>1</v>
      </c>
      <c r="J151" s="79">
        <v>296</v>
      </c>
    </row>
    <row r="152" spans="1:10" s="73" customFormat="1" ht="12.95" customHeight="1">
      <c r="A152" s="66"/>
      <c r="B152" s="70">
        <v>2014</v>
      </c>
      <c r="C152" s="103">
        <v>413</v>
      </c>
      <c r="D152" s="71">
        <v>108</v>
      </c>
      <c r="E152" s="71">
        <v>6</v>
      </c>
      <c r="F152" s="108" t="s">
        <v>1</v>
      </c>
      <c r="G152" s="71">
        <v>84</v>
      </c>
      <c r="H152" s="71">
        <v>18</v>
      </c>
      <c r="I152" s="108" t="s">
        <v>1</v>
      </c>
      <c r="J152" s="100">
        <v>305</v>
      </c>
    </row>
    <row r="153" spans="1:10" s="73" customFormat="1" ht="12.95" customHeight="1">
      <c r="A153" s="66"/>
      <c r="B153" s="102">
        <v>2015</v>
      </c>
      <c r="C153" s="449">
        <v>413.2</v>
      </c>
      <c r="D153" s="449">
        <v>108.19999999999999</v>
      </c>
      <c r="E153" s="449">
        <v>5</v>
      </c>
      <c r="F153" s="108" t="s">
        <v>1</v>
      </c>
      <c r="G153" s="106">
        <v>83.199999999999989</v>
      </c>
      <c r="H153" s="449">
        <v>20</v>
      </c>
      <c r="I153" s="108" t="s">
        <v>1</v>
      </c>
      <c r="J153" s="449">
        <v>305</v>
      </c>
    </row>
    <row r="154" spans="1:10" s="73" customFormat="1" ht="12.95" customHeight="1">
      <c r="A154" s="66"/>
      <c r="B154" s="102">
        <v>2016</v>
      </c>
      <c r="C154" s="453">
        <v>102.7</v>
      </c>
      <c r="D154" s="453">
        <v>102.7</v>
      </c>
      <c r="E154" s="453">
        <v>4.5</v>
      </c>
      <c r="F154" s="108" t="s">
        <v>1</v>
      </c>
      <c r="G154" s="453">
        <v>79.2</v>
      </c>
      <c r="H154" s="453">
        <v>19</v>
      </c>
      <c r="I154" s="108" t="s">
        <v>1</v>
      </c>
      <c r="J154" s="108" t="s">
        <v>1</v>
      </c>
    </row>
    <row r="155" spans="1:10" s="73" customFormat="1" ht="12.95" customHeight="1">
      <c r="A155" s="66"/>
      <c r="B155" s="102">
        <v>2017</v>
      </c>
      <c r="C155" s="453">
        <v>413</v>
      </c>
      <c r="D155" s="453">
        <v>104.2</v>
      </c>
      <c r="E155" s="453">
        <v>4.5</v>
      </c>
      <c r="F155" s="453">
        <v>0</v>
      </c>
      <c r="G155" s="453">
        <v>80.7</v>
      </c>
      <c r="H155" s="453">
        <v>19</v>
      </c>
      <c r="I155" s="453">
        <v>0</v>
      </c>
      <c r="J155" s="453">
        <v>308.8</v>
      </c>
    </row>
    <row r="156" spans="1:10" s="73" customFormat="1" ht="12.95" customHeight="1">
      <c r="A156" s="66"/>
      <c r="B156" s="70"/>
      <c r="C156" s="111"/>
      <c r="D156" s="108"/>
      <c r="E156" s="108"/>
      <c r="F156" s="108"/>
      <c r="G156" s="111"/>
      <c r="H156" s="108"/>
      <c r="I156" s="108"/>
      <c r="J156" s="111"/>
    </row>
    <row r="157" spans="1:10" s="73" customFormat="1" ht="12.95" customHeight="1">
      <c r="A157" s="66" t="s">
        <v>590</v>
      </c>
      <c r="B157" s="70">
        <v>2013</v>
      </c>
      <c r="C157" s="109">
        <v>175</v>
      </c>
      <c r="D157" s="60">
        <v>155</v>
      </c>
      <c r="E157" s="60">
        <v>86</v>
      </c>
      <c r="F157" s="108" t="s">
        <v>1</v>
      </c>
      <c r="G157" s="110">
        <v>43</v>
      </c>
      <c r="H157" s="60">
        <v>26</v>
      </c>
      <c r="I157" s="108" t="s">
        <v>1</v>
      </c>
      <c r="J157" s="79">
        <v>20</v>
      </c>
    </row>
    <row r="158" spans="1:10" s="73" customFormat="1" ht="12.95" customHeight="1">
      <c r="A158" s="66"/>
      <c r="B158" s="70">
        <v>2014</v>
      </c>
      <c r="C158" s="103">
        <v>170</v>
      </c>
      <c r="D158" s="71">
        <v>150</v>
      </c>
      <c r="E158" s="71">
        <v>81</v>
      </c>
      <c r="F158" s="108" t="s">
        <v>1</v>
      </c>
      <c r="G158" s="71">
        <v>43</v>
      </c>
      <c r="H158" s="71">
        <v>26</v>
      </c>
      <c r="I158" s="108" t="s">
        <v>1</v>
      </c>
      <c r="J158" s="100">
        <v>20</v>
      </c>
    </row>
    <row r="159" spans="1:10" s="73" customFormat="1" ht="12.95" customHeight="1">
      <c r="A159" s="66"/>
      <c r="B159" s="102">
        <v>2015</v>
      </c>
      <c r="C159" s="449">
        <v>175</v>
      </c>
      <c r="D159" s="449">
        <v>154</v>
      </c>
      <c r="E159" s="449">
        <v>85</v>
      </c>
      <c r="F159" s="108" t="s">
        <v>1</v>
      </c>
      <c r="G159" s="106">
        <v>43</v>
      </c>
      <c r="H159" s="449">
        <v>26</v>
      </c>
      <c r="I159" s="108" t="s">
        <v>1</v>
      </c>
      <c r="J159" s="449">
        <v>21</v>
      </c>
    </row>
    <row r="160" spans="1:10" s="73" customFormat="1" ht="12.95" customHeight="1">
      <c r="A160" s="66"/>
      <c r="B160" s="102">
        <v>2016</v>
      </c>
      <c r="C160" s="453">
        <v>185</v>
      </c>
      <c r="D160" s="453">
        <v>165</v>
      </c>
      <c r="E160" s="453">
        <v>80</v>
      </c>
      <c r="F160" s="108" t="s">
        <v>1</v>
      </c>
      <c r="G160" s="453">
        <v>59</v>
      </c>
      <c r="H160" s="453">
        <v>26</v>
      </c>
      <c r="I160" s="108" t="s">
        <v>1</v>
      </c>
      <c r="J160" s="453">
        <v>20</v>
      </c>
    </row>
    <row r="161" spans="1:10" s="73" customFormat="1" ht="12.95" customHeight="1">
      <c r="A161" s="66"/>
      <c r="B161" s="102">
        <v>2017</v>
      </c>
      <c r="C161" s="453">
        <v>183</v>
      </c>
      <c r="D161" s="453">
        <v>182</v>
      </c>
      <c r="E161" s="453">
        <v>95</v>
      </c>
      <c r="F161" s="453">
        <v>0</v>
      </c>
      <c r="G161" s="453">
        <v>59</v>
      </c>
      <c r="H161" s="453">
        <v>28</v>
      </c>
      <c r="I161" s="453">
        <v>0</v>
      </c>
      <c r="J161" s="453">
        <v>1</v>
      </c>
    </row>
    <row r="162" spans="1:10" s="73" customFormat="1" ht="12.95" customHeight="1">
      <c r="A162" s="66"/>
      <c r="B162" s="70"/>
      <c r="C162" s="111"/>
      <c r="D162" s="108"/>
      <c r="E162" s="108"/>
      <c r="F162" s="108"/>
      <c r="G162" s="111"/>
      <c r="H162" s="108"/>
      <c r="I162" s="108"/>
      <c r="J162" s="111"/>
    </row>
    <row r="163" spans="1:10" s="73" customFormat="1" ht="12.95" customHeight="1">
      <c r="A163" s="66" t="s">
        <v>798</v>
      </c>
      <c r="B163" s="70">
        <v>2013</v>
      </c>
      <c r="C163" s="109">
        <v>2587</v>
      </c>
      <c r="D163" s="60">
        <v>219</v>
      </c>
      <c r="E163" s="60">
        <v>15</v>
      </c>
      <c r="F163" s="108" t="s">
        <v>1</v>
      </c>
      <c r="G163" s="110">
        <v>152</v>
      </c>
      <c r="H163" s="60">
        <v>52</v>
      </c>
      <c r="I163" s="108" t="s">
        <v>1</v>
      </c>
      <c r="J163" s="79">
        <v>2368</v>
      </c>
    </row>
    <row r="164" spans="1:10" s="73" customFormat="1" ht="12.95" customHeight="1">
      <c r="A164" s="66"/>
      <c r="B164" s="70">
        <v>2014</v>
      </c>
      <c r="C164" s="103">
        <v>2587</v>
      </c>
      <c r="D164" s="71">
        <v>207</v>
      </c>
      <c r="E164" s="71">
        <v>6</v>
      </c>
      <c r="F164" s="108" t="s">
        <v>1</v>
      </c>
      <c r="G164" s="71">
        <v>145</v>
      </c>
      <c r="H164" s="71">
        <v>56</v>
      </c>
      <c r="I164" s="108" t="s">
        <v>1</v>
      </c>
      <c r="J164" s="100">
        <v>2380</v>
      </c>
    </row>
    <row r="165" spans="1:10" s="73" customFormat="1" ht="12.95" customHeight="1">
      <c r="A165" s="66"/>
      <c r="B165" s="102">
        <v>2015</v>
      </c>
      <c r="C165" s="449">
        <v>2589</v>
      </c>
      <c r="D165" s="449">
        <v>268</v>
      </c>
      <c r="E165" s="449">
        <v>5</v>
      </c>
      <c r="F165" s="108" t="s">
        <v>1</v>
      </c>
      <c r="G165" s="106">
        <v>159</v>
      </c>
      <c r="H165" s="449">
        <v>104</v>
      </c>
      <c r="I165" s="108" t="s">
        <v>1</v>
      </c>
      <c r="J165" s="449">
        <v>2321</v>
      </c>
    </row>
    <row r="166" spans="1:10" s="73" customFormat="1" ht="12.95" customHeight="1">
      <c r="A166" s="66"/>
      <c r="B166" s="102">
        <v>2016</v>
      </c>
      <c r="C166" s="453">
        <v>2587</v>
      </c>
      <c r="D166" s="453">
        <v>299</v>
      </c>
      <c r="E166" s="453">
        <v>5</v>
      </c>
      <c r="F166" s="108" t="s">
        <v>1</v>
      </c>
      <c r="G166" s="453">
        <v>176</v>
      </c>
      <c r="H166" s="453">
        <v>118</v>
      </c>
      <c r="I166" s="108" t="s">
        <v>1</v>
      </c>
      <c r="J166" s="453">
        <v>2288</v>
      </c>
    </row>
    <row r="167" spans="1:10" s="73" customFormat="1" ht="12.95" customHeight="1">
      <c r="A167" s="66"/>
      <c r="B167" s="102">
        <v>2017</v>
      </c>
      <c r="C167" s="453">
        <v>2590</v>
      </c>
      <c r="D167" s="453">
        <v>306</v>
      </c>
      <c r="E167" s="453">
        <v>8</v>
      </c>
      <c r="F167" s="453">
        <v>0</v>
      </c>
      <c r="G167" s="453">
        <v>182</v>
      </c>
      <c r="H167" s="453">
        <v>116</v>
      </c>
      <c r="I167" s="453">
        <v>0</v>
      </c>
      <c r="J167" s="453">
        <v>2284</v>
      </c>
    </row>
    <row r="168" spans="1:10" s="73" customFormat="1" ht="12.95" customHeight="1">
      <c r="A168" s="66"/>
      <c r="B168" s="70"/>
      <c r="C168" s="111"/>
      <c r="D168" s="108"/>
      <c r="E168" s="108"/>
      <c r="F168" s="111"/>
      <c r="G168" s="111"/>
      <c r="H168" s="108"/>
      <c r="I168" s="108"/>
      <c r="J168" s="111"/>
    </row>
    <row r="169" spans="1:10" s="73" customFormat="1" ht="12.95" customHeight="1">
      <c r="A169" s="66" t="s">
        <v>592</v>
      </c>
      <c r="B169" s="70">
        <v>2013</v>
      </c>
      <c r="C169" s="109">
        <v>3825</v>
      </c>
      <c r="D169" s="60">
        <v>1223.7</v>
      </c>
      <c r="E169" s="60">
        <v>628</v>
      </c>
      <c r="F169" s="110">
        <v>1</v>
      </c>
      <c r="G169" s="110">
        <v>441.7</v>
      </c>
      <c r="H169" s="60">
        <v>153</v>
      </c>
      <c r="I169" s="108" t="s">
        <v>1</v>
      </c>
      <c r="J169" s="79">
        <v>2601.3000000000002</v>
      </c>
    </row>
    <row r="170" spans="1:10" s="73" customFormat="1" ht="12.95" customHeight="1">
      <c r="A170" s="66"/>
      <c r="B170" s="70">
        <v>2014</v>
      </c>
      <c r="C170" s="103">
        <v>3825</v>
      </c>
      <c r="D170" s="71">
        <v>1323</v>
      </c>
      <c r="E170" s="71">
        <v>686</v>
      </c>
      <c r="F170" s="71">
        <v>1</v>
      </c>
      <c r="G170" s="71">
        <v>442</v>
      </c>
      <c r="H170" s="71">
        <v>193</v>
      </c>
      <c r="I170" s="108" t="s">
        <v>1</v>
      </c>
      <c r="J170" s="100">
        <v>2503</v>
      </c>
    </row>
    <row r="171" spans="1:10" s="73" customFormat="1" ht="12.95" customHeight="1">
      <c r="A171" s="66"/>
      <c r="B171" s="102">
        <v>2015</v>
      </c>
      <c r="C171" s="449">
        <v>3985</v>
      </c>
      <c r="D171" s="449">
        <v>1382.5</v>
      </c>
      <c r="E171" s="449">
        <v>746</v>
      </c>
      <c r="F171" s="106">
        <v>1</v>
      </c>
      <c r="G171" s="106">
        <v>442.5</v>
      </c>
      <c r="H171" s="449">
        <v>193</v>
      </c>
      <c r="I171" s="108" t="s">
        <v>1</v>
      </c>
      <c r="J171" s="449">
        <v>2602.5</v>
      </c>
    </row>
    <row r="172" spans="1:10" s="73" customFormat="1" ht="12.95" customHeight="1">
      <c r="A172" s="66"/>
      <c r="B172" s="102">
        <v>2016</v>
      </c>
      <c r="C172" s="453">
        <v>3985</v>
      </c>
      <c r="D172" s="453">
        <v>1382.5</v>
      </c>
      <c r="E172" s="453">
        <v>746</v>
      </c>
      <c r="F172" s="453">
        <v>1</v>
      </c>
      <c r="G172" s="453">
        <v>442.5</v>
      </c>
      <c r="H172" s="453">
        <v>193</v>
      </c>
      <c r="I172" s="108" t="s">
        <v>1</v>
      </c>
      <c r="J172" s="453">
        <v>2602.5</v>
      </c>
    </row>
    <row r="173" spans="1:10" s="73" customFormat="1" ht="12.95" customHeight="1">
      <c r="A173" s="66"/>
      <c r="B173" s="102">
        <v>2017</v>
      </c>
      <c r="C173" s="453">
        <v>4409</v>
      </c>
      <c r="D173" s="453">
        <v>1376</v>
      </c>
      <c r="E173" s="453">
        <v>726</v>
      </c>
      <c r="F173" s="453">
        <v>1</v>
      </c>
      <c r="G173" s="453">
        <v>456</v>
      </c>
      <c r="H173" s="453">
        <v>193</v>
      </c>
      <c r="I173" s="453">
        <v>0</v>
      </c>
      <c r="J173" s="453">
        <v>3033</v>
      </c>
    </row>
    <row r="174" spans="1:10" s="73" customFormat="1" ht="12.95" customHeight="1">
      <c r="A174" s="66"/>
      <c r="B174" s="70"/>
      <c r="C174" s="111"/>
      <c r="D174" s="108"/>
      <c r="E174" s="108"/>
      <c r="F174" s="111"/>
      <c r="G174" s="111"/>
      <c r="H174" s="108"/>
      <c r="I174" s="108"/>
      <c r="J174" s="111"/>
    </row>
    <row r="175" spans="1:10" s="73" customFormat="1" ht="12.95" customHeight="1">
      <c r="A175" s="66" t="s">
        <v>593</v>
      </c>
      <c r="B175" s="70">
        <v>2013</v>
      </c>
      <c r="C175" s="109">
        <v>19762</v>
      </c>
      <c r="D175" s="60">
        <v>11749</v>
      </c>
      <c r="E175" s="60">
        <v>9756</v>
      </c>
      <c r="F175" s="110">
        <v>132</v>
      </c>
      <c r="G175" s="110">
        <v>204</v>
      </c>
      <c r="H175" s="60">
        <v>1657</v>
      </c>
      <c r="I175" s="108" t="s">
        <v>1</v>
      </c>
      <c r="J175" s="79">
        <v>8013</v>
      </c>
    </row>
    <row r="176" spans="1:10" s="73" customFormat="1" ht="12.95" customHeight="1">
      <c r="A176" s="66"/>
      <c r="B176" s="70">
        <v>2014</v>
      </c>
      <c r="C176" s="103">
        <v>19803</v>
      </c>
      <c r="D176" s="71">
        <v>8867</v>
      </c>
      <c r="E176" s="71">
        <v>7983</v>
      </c>
      <c r="F176" s="71">
        <v>161</v>
      </c>
      <c r="G176" s="71">
        <v>232</v>
      </c>
      <c r="H176" s="71">
        <v>491</v>
      </c>
      <c r="I176" s="108" t="s">
        <v>1</v>
      </c>
      <c r="J176" s="100">
        <v>10936</v>
      </c>
    </row>
    <row r="177" spans="1:10" s="73" customFormat="1" ht="12.95" customHeight="1">
      <c r="A177" s="66"/>
      <c r="B177" s="102">
        <v>2015</v>
      </c>
      <c r="C177" s="449">
        <v>19799.099999999999</v>
      </c>
      <c r="D177" s="449">
        <v>10911.1</v>
      </c>
      <c r="E177" s="449">
        <v>8913</v>
      </c>
      <c r="F177" s="106">
        <v>142</v>
      </c>
      <c r="G177" s="106">
        <v>196.10000000000002</v>
      </c>
      <c r="H177" s="449">
        <v>1660</v>
      </c>
      <c r="I177" s="108" t="s">
        <v>1</v>
      </c>
      <c r="J177" s="449">
        <v>8888</v>
      </c>
    </row>
    <row r="178" spans="1:10" s="73" customFormat="1" ht="12.95" customHeight="1">
      <c r="A178" s="66"/>
      <c r="B178" s="102">
        <v>2016</v>
      </c>
      <c r="C178" s="453">
        <v>19814</v>
      </c>
      <c r="D178" s="453">
        <v>10133.57</v>
      </c>
      <c r="E178" s="453">
        <v>8943.27</v>
      </c>
      <c r="F178" s="453">
        <v>149</v>
      </c>
      <c r="G178" s="453">
        <v>128.30000000000001</v>
      </c>
      <c r="H178" s="453">
        <v>913</v>
      </c>
      <c r="I178" s="108" t="s">
        <v>1</v>
      </c>
      <c r="J178" s="453">
        <v>9680.43</v>
      </c>
    </row>
    <row r="179" spans="1:10" s="73" customFormat="1" ht="12.95" customHeight="1">
      <c r="A179" s="66"/>
      <c r="B179" s="102">
        <v>2017</v>
      </c>
      <c r="C179" s="453">
        <v>19671.86</v>
      </c>
      <c r="D179" s="453">
        <v>9709.9</v>
      </c>
      <c r="E179" s="453">
        <v>8460.7900000000009</v>
      </c>
      <c r="F179" s="453">
        <v>192.97</v>
      </c>
      <c r="G179" s="453">
        <v>130.13999999999999</v>
      </c>
      <c r="H179" s="453">
        <v>926</v>
      </c>
      <c r="I179" s="453">
        <v>0</v>
      </c>
      <c r="J179" s="453">
        <v>9961.9599999999991</v>
      </c>
    </row>
    <row r="180" spans="1:10" s="73" customFormat="1" ht="12.95" customHeight="1">
      <c r="A180" s="66"/>
      <c r="B180" s="70"/>
      <c r="C180" s="111"/>
      <c r="D180" s="108"/>
      <c r="E180" s="108"/>
      <c r="F180" s="111"/>
      <c r="G180" s="111"/>
      <c r="H180" s="108"/>
      <c r="I180" s="108"/>
      <c r="J180" s="111"/>
    </row>
    <row r="181" spans="1:10" s="73" customFormat="1" ht="12.95" customHeight="1">
      <c r="A181" s="66" t="s">
        <v>594</v>
      </c>
      <c r="B181" s="70">
        <v>2013</v>
      </c>
      <c r="C181" s="109">
        <v>2748</v>
      </c>
      <c r="D181" s="60">
        <v>2268</v>
      </c>
      <c r="E181" s="60">
        <v>966</v>
      </c>
      <c r="F181" s="110">
        <v>9</v>
      </c>
      <c r="G181" s="110">
        <v>156</v>
      </c>
      <c r="H181" s="60">
        <v>1137</v>
      </c>
      <c r="I181" s="60">
        <v>4</v>
      </c>
      <c r="J181" s="79">
        <v>476</v>
      </c>
    </row>
    <row r="182" spans="1:10" s="73" customFormat="1" ht="12.95" customHeight="1">
      <c r="A182" s="66"/>
      <c r="B182" s="70">
        <v>2014</v>
      </c>
      <c r="C182" s="103">
        <v>2738</v>
      </c>
      <c r="D182" s="71">
        <v>2017</v>
      </c>
      <c r="E182" s="71">
        <v>863</v>
      </c>
      <c r="F182" s="71">
        <v>14</v>
      </c>
      <c r="G182" s="71">
        <v>136</v>
      </c>
      <c r="H182" s="71">
        <v>1004</v>
      </c>
      <c r="I182" s="71">
        <v>4</v>
      </c>
      <c r="J182" s="100">
        <v>717</v>
      </c>
    </row>
    <row r="183" spans="1:10" s="73" customFormat="1" ht="12.95" customHeight="1">
      <c r="A183" s="66"/>
      <c r="B183" s="102">
        <v>2015</v>
      </c>
      <c r="C183" s="449">
        <v>2738</v>
      </c>
      <c r="D183" s="449">
        <v>1752</v>
      </c>
      <c r="E183" s="449">
        <v>718</v>
      </c>
      <c r="F183" s="106">
        <v>15</v>
      </c>
      <c r="G183" s="106">
        <v>160</v>
      </c>
      <c r="H183" s="449">
        <v>859</v>
      </c>
      <c r="I183" s="449">
        <v>2</v>
      </c>
      <c r="J183" s="449">
        <v>984</v>
      </c>
    </row>
    <row r="184" spans="1:10" s="73" customFormat="1" ht="12.95" customHeight="1">
      <c r="A184" s="66"/>
      <c r="B184" s="102">
        <v>2016</v>
      </c>
      <c r="C184" s="453">
        <v>2738</v>
      </c>
      <c r="D184" s="453">
        <v>1823</v>
      </c>
      <c r="E184" s="453">
        <v>767</v>
      </c>
      <c r="F184" s="453">
        <v>21</v>
      </c>
      <c r="G184" s="453">
        <v>169</v>
      </c>
      <c r="H184" s="453">
        <v>866</v>
      </c>
      <c r="I184" s="453">
        <v>2</v>
      </c>
      <c r="J184" s="453">
        <v>913</v>
      </c>
    </row>
    <row r="185" spans="1:10" s="73" customFormat="1" ht="12.95" customHeight="1">
      <c r="A185" s="66"/>
      <c r="B185" s="102">
        <v>2017</v>
      </c>
      <c r="C185" s="453">
        <v>2733</v>
      </c>
      <c r="D185" s="453">
        <v>1805</v>
      </c>
      <c r="E185" s="453">
        <v>742</v>
      </c>
      <c r="F185" s="453">
        <v>21</v>
      </c>
      <c r="G185" s="453">
        <v>170</v>
      </c>
      <c r="H185" s="453">
        <v>872</v>
      </c>
      <c r="I185" s="453">
        <v>2</v>
      </c>
      <c r="J185" s="453">
        <v>926</v>
      </c>
    </row>
    <row r="186" spans="1:10" s="73" customFormat="1" ht="12.95" customHeight="1">
      <c r="A186" s="66"/>
      <c r="B186" s="70"/>
      <c r="C186" s="111"/>
      <c r="D186" s="108"/>
      <c r="E186" s="108"/>
      <c r="F186" s="111"/>
      <c r="G186" s="111"/>
      <c r="H186" s="108"/>
      <c r="I186" s="108"/>
      <c r="J186" s="111"/>
    </row>
    <row r="187" spans="1:10" s="73" customFormat="1" ht="12.95" customHeight="1">
      <c r="A187" s="66" t="s">
        <v>595</v>
      </c>
      <c r="B187" s="70">
        <v>2013</v>
      </c>
      <c r="C187" s="109">
        <v>9382.7000000000007</v>
      </c>
      <c r="D187" s="60">
        <v>1118.4000000000001</v>
      </c>
      <c r="E187" s="60">
        <v>555.4</v>
      </c>
      <c r="F187" s="110">
        <v>4</v>
      </c>
      <c r="G187" s="110">
        <v>89</v>
      </c>
      <c r="H187" s="60">
        <v>470</v>
      </c>
      <c r="I187" s="108" t="s">
        <v>1</v>
      </c>
      <c r="J187" s="79">
        <v>8264</v>
      </c>
    </row>
    <row r="188" spans="1:10" s="73" customFormat="1" ht="12.95" customHeight="1">
      <c r="A188" s="66"/>
      <c r="B188" s="70">
        <v>2014</v>
      </c>
      <c r="C188" s="103">
        <v>9383</v>
      </c>
      <c r="D188" s="71">
        <v>1092</v>
      </c>
      <c r="E188" s="71">
        <v>539</v>
      </c>
      <c r="F188" s="71">
        <v>4</v>
      </c>
      <c r="G188" s="71">
        <v>88</v>
      </c>
      <c r="H188" s="71">
        <v>461</v>
      </c>
      <c r="I188" s="108" t="s">
        <v>1</v>
      </c>
      <c r="J188" s="100">
        <v>8291</v>
      </c>
    </row>
    <row r="189" spans="1:10" s="73" customFormat="1" ht="12.95" customHeight="1">
      <c r="A189" s="66"/>
      <c r="B189" s="102">
        <v>2015</v>
      </c>
      <c r="C189" s="449">
        <v>9745.2999999999993</v>
      </c>
      <c r="D189" s="449">
        <v>951</v>
      </c>
      <c r="E189" s="449">
        <v>483</v>
      </c>
      <c r="F189" s="108" t="s">
        <v>1</v>
      </c>
      <c r="G189" s="106">
        <v>84</v>
      </c>
      <c r="H189" s="449">
        <v>384</v>
      </c>
      <c r="I189" s="108" t="s">
        <v>1</v>
      </c>
      <c r="J189" s="449">
        <v>8794</v>
      </c>
    </row>
    <row r="190" spans="1:10" s="73" customFormat="1" ht="12.95" customHeight="1">
      <c r="A190" s="66"/>
      <c r="B190" s="102">
        <v>2016</v>
      </c>
      <c r="C190" s="453">
        <v>9383</v>
      </c>
      <c r="D190" s="453">
        <v>952</v>
      </c>
      <c r="E190" s="453">
        <v>502</v>
      </c>
      <c r="F190" s="108" t="s">
        <v>1</v>
      </c>
      <c r="G190" s="453">
        <v>80</v>
      </c>
      <c r="H190" s="453">
        <v>370</v>
      </c>
      <c r="I190" s="108" t="s">
        <v>1</v>
      </c>
      <c r="J190" s="453">
        <v>8430.7000000000007</v>
      </c>
    </row>
    <row r="191" spans="1:10" s="73" customFormat="1" ht="12.95" customHeight="1">
      <c r="A191" s="66"/>
      <c r="B191" s="102">
        <v>2017</v>
      </c>
      <c r="C191" s="453">
        <v>9183</v>
      </c>
      <c r="D191" s="453">
        <v>895</v>
      </c>
      <c r="E191" s="453">
        <v>464</v>
      </c>
      <c r="F191" s="453">
        <v>0</v>
      </c>
      <c r="G191" s="453">
        <v>96</v>
      </c>
      <c r="H191" s="453">
        <v>335</v>
      </c>
      <c r="I191" s="453">
        <v>0.3</v>
      </c>
      <c r="J191" s="453">
        <v>8287.7000000000007</v>
      </c>
    </row>
    <row r="192" spans="1:10" s="73" customFormat="1" ht="12.95" customHeight="1">
      <c r="A192" s="66"/>
      <c r="B192" s="70"/>
      <c r="C192" s="111"/>
      <c r="D192" s="108"/>
      <c r="E192" s="108"/>
      <c r="F192" s="108"/>
      <c r="G192" s="111"/>
      <c r="H192" s="108"/>
      <c r="I192" s="108"/>
      <c r="J192" s="108"/>
    </row>
    <row r="193" spans="1:10" s="73" customFormat="1" ht="12.95" customHeight="1">
      <c r="A193" s="66" t="s">
        <v>596</v>
      </c>
      <c r="B193" s="70">
        <v>2013</v>
      </c>
      <c r="C193" s="109">
        <v>1131.3</v>
      </c>
      <c r="D193" s="60">
        <v>1131.3</v>
      </c>
      <c r="E193" s="60">
        <v>695</v>
      </c>
      <c r="F193" s="108" t="s">
        <v>1</v>
      </c>
      <c r="G193" s="110">
        <v>86</v>
      </c>
      <c r="H193" s="60">
        <v>350</v>
      </c>
      <c r="I193" s="108" t="s">
        <v>1</v>
      </c>
      <c r="J193" s="108" t="s">
        <v>1</v>
      </c>
    </row>
    <row r="194" spans="1:10" s="73" customFormat="1" ht="12.95" customHeight="1">
      <c r="A194" s="66"/>
      <c r="B194" s="70">
        <v>2014</v>
      </c>
      <c r="C194" s="103">
        <v>1108</v>
      </c>
      <c r="D194" s="71">
        <v>1108</v>
      </c>
      <c r="E194" s="71">
        <v>675</v>
      </c>
      <c r="F194" s="108" t="s">
        <v>1</v>
      </c>
      <c r="G194" s="71">
        <v>78</v>
      </c>
      <c r="H194" s="71">
        <v>355</v>
      </c>
      <c r="I194" s="108" t="s">
        <v>1</v>
      </c>
      <c r="J194" s="108" t="s">
        <v>1</v>
      </c>
    </row>
    <row r="195" spans="1:10" s="73" customFormat="1" ht="12.95" customHeight="1">
      <c r="A195" s="66"/>
      <c r="B195" s="102">
        <v>2015</v>
      </c>
      <c r="C195" s="449">
        <v>1084.5</v>
      </c>
      <c r="D195" s="449">
        <v>1084.5</v>
      </c>
      <c r="E195" s="449">
        <v>680</v>
      </c>
      <c r="F195" s="108" t="s">
        <v>1</v>
      </c>
      <c r="G195" s="106">
        <v>74.5</v>
      </c>
      <c r="H195" s="449">
        <v>330</v>
      </c>
      <c r="I195" s="108" t="s">
        <v>1</v>
      </c>
      <c r="J195" s="108" t="s">
        <v>1</v>
      </c>
    </row>
    <row r="196" spans="1:10" s="73" customFormat="1" ht="12.95" customHeight="1">
      <c r="A196" s="66"/>
      <c r="B196" s="102">
        <v>2016</v>
      </c>
      <c r="C196" s="453">
        <v>1110.8</v>
      </c>
      <c r="D196" s="453">
        <v>1110.8</v>
      </c>
      <c r="E196" s="453">
        <v>720</v>
      </c>
      <c r="F196" s="108" t="s">
        <v>1</v>
      </c>
      <c r="G196" s="453">
        <v>80.8</v>
      </c>
      <c r="H196" s="453">
        <v>310</v>
      </c>
      <c r="I196" s="108" t="s">
        <v>1</v>
      </c>
      <c r="J196" s="108" t="s">
        <v>1</v>
      </c>
    </row>
    <row r="197" spans="1:10" s="73" customFormat="1" ht="12.95" customHeight="1">
      <c r="A197" s="66"/>
      <c r="B197" s="102">
        <v>2017</v>
      </c>
      <c r="C197" s="453">
        <v>1063.5999999999999</v>
      </c>
      <c r="D197" s="453">
        <v>1063.5999999999999</v>
      </c>
      <c r="E197" s="453">
        <v>680</v>
      </c>
      <c r="F197" s="453">
        <v>0</v>
      </c>
      <c r="G197" s="453">
        <v>78.599999999999994</v>
      </c>
      <c r="H197" s="453">
        <v>305</v>
      </c>
      <c r="I197" s="453">
        <v>0</v>
      </c>
      <c r="J197" s="453">
        <v>0</v>
      </c>
    </row>
    <row r="198" spans="1:10" s="73" customFormat="1" ht="12.95" customHeight="1">
      <c r="A198" s="66"/>
      <c r="B198" s="70"/>
      <c r="C198" s="111"/>
      <c r="D198" s="108"/>
      <c r="E198" s="108"/>
      <c r="F198" s="108"/>
      <c r="G198" s="111"/>
      <c r="H198" s="108"/>
      <c r="I198" s="108"/>
      <c r="J198" s="111"/>
    </row>
    <row r="199" spans="1:10" s="73" customFormat="1" ht="12.95" customHeight="1">
      <c r="A199" s="66" t="s">
        <v>597</v>
      </c>
      <c r="B199" s="70">
        <v>2013</v>
      </c>
      <c r="C199" s="109">
        <v>582</v>
      </c>
      <c r="D199" s="60">
        <v>179</v>
      </c>
      <c r="E199" s="60">
        <v>120</v>
      </c>
      <c r="F199" s="108" t="s">
        <v>1</v>
      </c>
      <c r="G199" s="110">
        <v>59</v>
      </c>
      <c r="H199" s="108" t="s">
        <v>1</v>
      </c>
      <c r="I199" s="108" t="s">
        <v>1</v>
      </c>
      <c r="J199" s="79">
        <v>403</v>
      </c>
    </row>
    <row r="200" spans="1:10" s="73" customFormat="1" ht="12.95" customHeight="1">
      <c r="A200" s="66"/>
      <c r="B200" s="70">
        <v>2014</v>
      </c>
      <c r="C200" s="103">
        <v>582</v>
      </c>
      <c r="D200" s="71">
        <v>174</v>
      </c>
      <c r="E200" s="71">
        <v>120</v>
      </c>
      <c r="F200" s="108" t="s">
        <v>1</v>
      </c>
      <c r="G200" s="71">
        <v>54</v>
      </c>
      <c r="H200" s="108" t="s">
        <v>1</v>
      </c>
      <c r="I200" s="108" t="s">
        <v>1</v>
      </c>
      <c r="J200" s="100">
        <v>408</v>
      </c>
    </row>
    <row r="201" spans="1:10" s="73" customFormat="1" ht="12.95" customHeight="1">
      <c r="A201" s="66"/>
      <c r="B201" s="102">
        <v>2015</v>
      </c>
      <c r="C201" s="449">
        <v>582</v>
      </c>
      <c r="D201" s="449">
        <v>354</v>
      </c>
      <c r="E201" s="449">
        <v>100</v>
      </c>
      <c r="F201" s="108" t="s">
        <v>1</v>
      </c>
      <c r="G201" s="106">
        <v>54</v>
      </c>
      <c r="H201" s="449">
        <v>200</v>
      </c>
      <c r="I201" s="108" t="s">
        <v>1</v>
      </c>
      <c r="J201" s="449">
        <v>228</v>
      </c>
    </row>
    <row r="202" spans="1:10" s="73" customFormat="1" ht="12.95" customHeight="1">
      <c r="A202" s="66"/>
      <c r="B202" s="102">
        <v>2016</v>
      </c>
      <c r="C202" s="453">
        <v>582</v>
      </c>
      <c r="D202" s="453">
        <v>154</v>
      </c>
      <c r="E202" s="453">
        <v>100</v>
      </c>
      <c r="F202" s="108" t="s">
        <v>1</v>
      </c>
      <c r="G202" s="453">
        <v>54</v>
      </c>
      <c r="H202" s="108" t="s">
        <v>1</v>
      </c>
      <c r="I202" s="108" t="s">
        <v>1</v>
      </c>
      <c r="J202" s="453">
        <v>428</v>
      </c>
    </row>
    <row r="203" spans="1:10" s="73" customFormat="1" ht="12.95" customHeight="1">
      <c r="A203" s="66"/>
      <c r="B203" s="102">
        <v>2017</v>
      </c>
      <c r="C203" s="453">
        <v>582</v>
      </c>
      <c r="D203" s="453">
        <v>138</v>
      </c>
      <c r="E203" s="453">
        <v>90</v>
      </c>
      <c r="F203" s="453">
        <v>0</v>
      </c>
      <c r="G203" s="453">
        <v>48</v>
      </c>
      <c r="H203" s="453">
        <v>0</v>
      </c>
      <c r="I203" s="453">
        <v>0</v>
      </c>
      <c r="J203" s="453">
        <v>444</v>
      </c>
    </row>
    <row r="204" spans="1:10" s="73" customFormat="1" ht="12.95" customHeight="1">
      <c r="A204" s="66"/>
      <c r="B204" s="70"/>
      <c r="C204" s="111"/>
      <c r="D204" s="108"/>
      <c r="E204" s="108"/>
      <c r="F204" s="111"/>
      <c r="G204" s="111"/>
      <c r="H204" s="108"/>
      <c r="I204" s="108"/>
      <c r="J204" s="111"/>
    </row>
    <row r="205" spans="1:10" s="73" customFormat="1" ht="12.95" customHeight="1">
      <c r="A205" s="66" t="s">
        <v>598</v>
      </c>
      <c r="B205" s="70">
        <v>2013</v>
      </c>
      <c r="C205" s="109">
        <v>19381.7</v>
      </c>
      <c r="D205" s="60">
        <v>17407.7</v>
      </c>
      <c r="E205" s="60">
        <v>11224.7</v>
      </c>
      <c r="F205" s="110">
        <v>33</v>
      </c>
      <c r="G205" s="110">
        <v>2860</v>
      </c>
      <c r="H205" s="60">
        <v>3290</v>
      </c>
      <c r="I205" s="108" t="s">
        <v>1</v>
      </c>
      <c r="J205" s="79">
        <v>1974</v>
      </c>
    </row>
    <row r="206" spans="1:10" s="73" customFormat="1" ht="12.95" customHeight="1">
      <c r="A206" s="66"/>
      <c r="B206" s="70">
        <v>2014</v>
      </c>
      <c r="C206" s="103">
        <v>19413</v>
      </c>
      <c r="D206" s="71">
        <v>18302</v>
      </c>
      <c r="E206" s="71">
        <v>12053.8</v>
      </c>
      <c r="F206" s="71">
        <v>85</v>
      </c>
      <c r="G206" s="71">
        <v>2864</v>
      </c>
      <c r="H206" s="71">
        <v>3300</v>
      </c>
      <c r="I206" s="108" t="s">
        <v>1</v>
      </c>
      <c r="J206" s="100">
        <v>1110</v>
      </c>
    </row>
    <row r="207" spans="1:10" s="73" customFormat="1" ht="12.95" customHeight="1">
      <c r="A207" s="66"/>
      <c r="B207" s="102">
        <v>2015</v>
      </c>
      <c r="C207" s="449">
        <v>19326.599999999999</v>
      </c>
      <c r="D207" s="449">
        <v>18169.599999999999</v>
      </c>
      <c r="E207" s="449">
        <v>11982.8</v>
      </c>
      <c r="F207" s="106">
        <v>23</v>
      </c>
      <c r="G207" s="106">
        <v>2862</v>
      </c>
      <c r="H207" s="449">
        <v>3301.8</v>
      </c>
      <c r="I207" s="449">
        <v>4</v>
      </c>
      <c r="J207" s="449">
        <v>1153</v>
      </c>
    </row>
    <row r="208" spans="1:10" s="73" customFormat="1" ht="12.95" customHeight="1">
      <c r="A208" s="66"/>
      <c r="B208" s="102">
        <v>2016</v>
      </c>
      <c r="C208" s="453">
        <v>19372.5</v>
      </c>
      <c r="D208" s="453">
        <v>18239</v>
      </c>
      <c r="E208" s="453">
        <v>11969.9</v>
      </c>
      <c r="F208" s="453">
        <v>37</v>
      </c>
      <c r="G208" s="453">
        <v>2915.9</v>
      </c>
      <c r="H208" s="453">
        <v>3316.2</v>
      </c>
      <c r="I208" s="108" t="s">
        <v>1</v>
      </c>
      <c r="J208" s="453">
        <v>1133.5</v>
      </c>
    </row>
    <row r="209" spans="1:10" s="73" customFormat="1" ht="12.95" customHeight="1">
      <c r="A209" s="66"/>
      <c r="B209" s="102">
        <v>2017</v>
      </c>
      <c r="C209" s="453">
        <v>20258.73</v>
      </c>
      <c r="D209" s="453">
        <v>18067.89</v>
      </c>
      <c r="E209" s="453">
        <v>11818.8</v>
      </c>
      <c r="F209" s="453">
        <v>61</v>
      </c>
      <c r="G209" s="453">
        <v>2864.09</v>
      </c>
      <c r="H209" s="453">
        <v>3324</v>
      </c>
      <c r="I209" s="453">
        <v>91.84</v>
      </c>
      <c r="J209" s="453">
        <v>2099</v>
      </c>
    </row>
    <row r="210" spans="1:10" s="73" customFormat="1" ht="12.95" customHeight="1">
      <c r="A210" s="66"/>
      <c r="B210" s="70"/>
      <c r="C210" s="111"/>
      <c r="D210" s="108"/>
      <c r="E210" s="108"/>
      <c r="F210" s="111"/>
      <c r="G210" s="111"/>
      <c r="H210" s="108"/>
      <c r="I210" s="108"/>
      <c r="J210" s="111"/>
    </row>
    <row r="211" spans="1:10" s="73" customFormat="1" ht="12.95" customHeight="1">
      <c r="A211" s="66" t="s">
        <v>599</v>
      </c>
      <c r="B211" s="70">
        <v>2013</v>
      </c>
      <c r="C211" s="109">
        <v>12765.5</v>
      </c>
      <c r="D211" s="60">
        <v>3560.5</v>
      </c>
      <c r="E211" s="60">
        <v>2015</v>
      </c>
      <c r="F211" s="110">
        <v>19.5</v>
      </c>
      <c r="G211" s="110">
        <v>291</v>
      </c>
      <c r="H211" s="60">
        <v>1235</v>
      </c>
      <c r="I211" s="108" t="s">
        <v>1</v>
      </c>
      <c r="J211" s="79">
        <v>9205</v>
      </c>
    </row>
    <row r="212" spans="1:10" s="73" customFormat="1" ht="12.95" customHeight="1">
      <c r="A212" s="66"/>
      <c r="B212" s="70">
        <v>2014</v>
      </c>
      <c r="C212" s="103">
        <v>12836</v>
      </c>
      <c r="D212" s="71">
        <v>3305</v>
      </c>
      <c r="E212" s="71">
        <v>1855</v>
      </c>
      <c r="F212" s="71">
        <v>24</v>
      </c>
      <c r="G212" s="71">
        <v>241</v>
      </c>
      <c r="H212" s="71">
        <v>1185</v>
      </c>
      <c r="I212" s="108" t="s">
        <v>1</v>
      </c>
      <c r="J212" s="100">
        <v>9531</v>
      </c>
    </row>
    <row r="213" spans="1:10" s="73" customFormat="1" ht="12.95" customHeight="1">
      <c r="A213" s="66"/>
      <c r="B213" s="102">
        <v>2015</v>
      </c>
      <c r="C213" s="449">
        <v>12835.5</v>
      </c>
      <c r="D213" s="449">
        <v>3696</v>
      </c>
      <c r="E213" s="449">
        <v>2180</v>
      </c>
      <c r="F213" s="106">
        <v>60</v>
      </c>
      <c r="G213" s="106">
        <v>241</v>
      </c>
      <c r="H213" s="449">
        <v>1215</v>
      </c>
      <c r="I213" s="108" t="s">
        <v>1</v>
      </c>
      <c r="J213" s="449">
        <v>9139.5</v>
      </c>
    </row>
    <row r="214" spans="1:10" s="73" customFormat="1" ht="12.95" customHeight="1">
      <c r="A214" s="66"/>
      <c r="B214" s="102">
        <v>2016</v>
      </c>
      <c r="C214" s="453">
        <v>12836.2</v>
      </c>
      <c r="D214" s="453">
        <v>3864.7</v>
      </c>
      <c r="E214" s="453">
        <v>2278</v>
      </c>
      <c r="F214" s="453">
        <v>70</v>
      </c>
      <c r="G214" s="453">
        <v>251.7</v>
      </c>
      <c r="H214" s="453">
        <v>1265</v>
      </c>
      <c r="I214" s="108" t="s">
        <v>1</v>
      </c>
      <c r="J214" s="453">
        <v>8971.5</v>
      </c>
    </row>
    <row r="215" spans="1:10" s="73" customFormat="1" ht="12.95" customHeight="1">
      <c r="A215" s="66"/>
      <c r="B215" s="102">
        <v>2017</v>
      </c>
      <c r="C215" s="453">
        <v>12461.5</v>
      </c>
      <c r="D215" s="453">
        <v>3797</v>
      </c>
      <c r="E215" s="453">
        <v>2208</v>
      </c>
      <c r="F215" s="453">
        <v>60</v>
      </c>
      <c r="G215" s="453">
        <v>269</v>
      </c>
      <c r="H215" s="453">
        <v>1260</v>
      </c>
      <c r="I215" s="453">
        <v>0</v>
      </c>
      <c r="J215" s="453">
        <v>8664.5</v>
      </c>
    </row>
    <row r="216" spans="1:10" s="73" customFormat="1" ht="12.95" customHeight="1">
      <c r="A216" s="66"/>
      <c r="B216" s="70"/>
      <c r="C216" s="111"/>
      <c r="D216" s="108"/>
      <c r="E216" s="108"/>
      <c r="F216" s="111"/>
      <c r="G216" s="111"/>
      <c r="H216" s="108"/>
      <c r="I216" s="108"/>
      <c r="J216" s="111"/>
    </row>
    <row r="217" spans="1:10" s="73" customFormat="1" ht="12.95" customHeight="1">
      <c r="A217" s="66" t="s">
        <v>909</v>
      </c>
      <c r="B217" s="70">
        <v>2013</v>
      </c>
      <c r="C217" s="109">
        <v>1365.3</v>
      </c>
      <c r="D217" s="60">
        <v>431.29999999999995</v>
      </c>
      <c r="E217" s="60">
        <v>64.2</v>
      </c>
      <c r="F217" s="110">
        <v>97.7</v>
      </c>
      <c r="G217" s="110">
        <v>62.4</v>
      </c>
      <c r="H217" s="60">
        <v>207</v>
      </c>
      <c r="I217" s="60">
        <v>1</v>
      </c>
      <c r="J217" s="79">
        <v>933</v>
      </c>
    </row>
    <row r="218" spans="1:10" s="73" customFormat="1" ht="12.95" customHeight="1">
      <c r="A218" s="66"/>
      <c r="B218" s="70">
        <v>2014</v>
      </c>
      <c r="C218" s="103">
        <v>1365</v>
      </c>
      <c r="D218" s="71">
        <v>451</v>
      </c>
      <c r="E218" s="71">
        <v>60</v>
      </c>
      <c r="F218" s="71">
        <v>121</v>
      </c>
      <c r="G218" s="71">
        <v>60</v>
      </c>
      <c r="H218" s="71">
        <v>210</v>
      </c>
      <c r="I218" s="71">
        <v>1</v>
      </c>
      <c r="J218" s="100">
        <v>913</v>
      </c>
    </row>
    <row r="219" spans="1:10" s="73" customFormat="1" ht="12.95" customHeight="1">
      <c r="A219" s="66"/>
      <c r="B219" s="102">
        <v>2015</v>
      </c>
      <c r="C219" s="449">
        <v>1364.7</v>
      </c>
      <c r="D219" s="449">
        <v>446.7</v>
      </c>
      <c r="E219" s="449">
        <v>60</v>
      </c>
      <c r="F219" s="106">
        <v>111.7</v>
      </c>
      <c r="G219" s="106">
        <v>63</v>
      </c>
      <c r="H219" s="449">
        <v>212</v>
      </c>
      <c r="I219" s="449">
        <v>1</v>
      </c>
      <c r="J219" s="449">
        <v>917</v>
      </c>
    </row>
    <row r="220" spans="1:10" s="73" customFormat="1" ht="12.95" customHeight="1">
      <c r="A220" s="66"/>
      <c r="B220" s="102">
        <v>2016</v>
      </c>
      <c r="C220" s="453">
        <v>1370.6</v>
      </c>
      <c r="D220" s="453">
        <v>471</v>
      </c>
      <c r="E220" s="453">
        <v>69</v>
      </c>
      <c r="F220" s="453">
        <v>86</v>
      </c>
      <c r="G220" s="453">
        <v>91</v>
      </c>
      <c r="H220" s="453">
        <v>225</v>
      </c>
      <c r="I220" s="453">
        <v>3.6</v>
      </c>
      <c r="J220" s="453">
        <v>896</v>
      </c>
    </row>
    <row r="221" spans="1:10" s="73" customFormat="1" ht="12.95" customHeight="1">
      <c r="A221" s="66"/>
      <c r="B221" s="102">
        <v>2017</v>
      </c>
      <c r="C221" s="453">
        <v>1545.7</v>
      </c>
      <c r="D221" s="453">
        <v>458.7</v>
      </c>
      <c r="E221" s="453">
        <v>64</v>
      </c>
      <c r="F221" s="453">
        <v>90.7</v>
      </c>
      <c r="G221" s="453">
        <v>83</v>
      </c>
      <c r="H221" s="453">
        <v>221</v>
      </c>
      <c r="I221" s="453">
        <v>1</v>
      </c>
      <c r="J221" s="453">
        <v>1086</v>
      </c>
    </row>
    <row r="222" spans="1:10" s="73" customFormat="1" ht="12.95" customHeight="1">
      <c r="A222" s="66"/>
      <c r="B222" s="70"/>
      <c r="C222" s="111"/>
      <c r="D222" s="108"/>
      <c r="E222" s="108"/>
      <c r="F222" s="108"/>
      <c r="G222" s="111"/>
      <c r="H222" s="108"/>
      <c r="I222" s="108"/>
      <c r="J222" s="111"/>
    </row>
    <row r="223" spans="1:10" s="73" customFormat="1" ht="12.95" customHeight="1">
      <c r="A223" s="66" t="s">
        <v>600</v>
      </c>
      <c r="B223" s="70">
        <v>2013</v>
      </c>
      <c r="C223" s="109">
        <v>4663</v>
      </c>
      <c r="D223" s="60">
        <v>1329</v>
      </c>
      <c r="E223" s="60">
        <v>961</v>
      </c>
      <c r="F223" s="108" t="s">
        <v>1</v>
      </c>
      <c r="G223" s="110">
        <v>166</v>
      </c>
      <c r="H223" s="60">
        <v>202</v>
      </c>
      <c r="I223" s="108" t="s">
        <v>1</v>
      </c>
      <c r="J223" s="79">
        <v>3334</v>
      </c>
    </row>
    <row r="224" spans="1:10" s="73" customFormat="1" ht="12.95" customHeight="1">
      <c r="A224" s="66"/>
      <c r="B224" s="70">
        <v>2014</v>
      </c>
      <c r="C224" s="103">
        <v>4663</v>
      </c>
      <c r="D224" s="71">
        <v>1349</v>
      </c>
      <c r="E224" s="71">
        <v>964</v>
      </c>
      <c r="F224" s="108" t="s">
        <v>1</v>
      </c>
      <c r="G224" s="71">
        <v>172</v>
      </c>
      <c r="H224" s="71">
        <v>213</v>
      </c>
      <c r="I224" s="108" t="s">
        <v>1</v>
      </c>
      <c r="J224" s="100">
        <v>3314</v>
      </c>
    </row>
    <row r="225" spans="1:10" s="73" customFormat="1" ht="12.95" customHeight="1">
      <c r="A225" s="66"/>
      <c r="B225" s="102">
        <v>2015</v>
      </c>
      <c r="C225" s="449">
        <v>4663</v>
      </c>
      <c r="D225" s="449">
        <v>1358</v>
      </c>
      <c r="E225" s="449">
        <v>969</v>
      </c>
      <c r="F225" s="108" t="s">
        <v>1</v>
      </c>
      <c r="G225" s="106">
        <v>174</v>
      </c>
      <c r="H225" s="449">
        <v>215</v>
      </c>
      <c r="I225" s="108" t="s">
        <v>1</v>
      </c>
      <c r="J225" s="449">
        <v>3305</v>
      </c>
    </row>
    <row r="226" spans="1:10" s="73" customFormat="1" ht="12.95" customHeight="1">
      <c r="A226" s="66"/>
      <c r="B226" s="102">
        <v>2016</v>
      </c>
      <c r="C226" s="453">
        <v>4662</v>
      </c>
      <c r="D226" s="453">
        <v>1384</v>
      </c>
      <c r="E226" s="453">
        <v>976</v>
      </c>
      <c r="F226" s="108" t="s">
        <v>1</v>
      </c>
      <c r="G226" s="453">
        <v>187</v>
      </c>
      <c r="H226" s="453">
        <v>221</v>
      </c>
      <c r="I226" s="108" t="s">
        <v>1</v>
      </c>
      <c r="J226" s="453">
        <v>3278</v>
      </c>
    </row>
    <row r="227" spans="1:10" s="73" customFormat="1" ht="12.95" customHeight="1">
      <c r="A227" s="66"/>
      <c r="B227" s="102">
        <v>2017</v>
      </c>
      <c r="C227" s="453">
        <v>4610</v>
      </c>
      <c r="D227" s="453">
        <v>1403</v>
      </c>
      <c r="E227" s="453">
        <v>979</v>
      </c>
      <c r="F227" s="453">
        <v>0</v>
      </c>
      <c r="G227" s="453">
        <v>192</v>
      </c>
      <c r="H227" s="453">
        <v>232</v>
      </c>
      <c r="I227" s="453">
        <v>0</v>
      </c>
      <c r="J227" s="453">
        <v>3207</v>
      </c>
    </row>
    <row r="228" spans="1:10" s="73" customFormat="1" ht="12.95" customHeight="1">
      <c r="A228" s="66"/>
      <c r="B228" s="70"/>
      <c r="C228" s="111"/>
      <c r="D228" s="108"/>
      <c r="E228" s="108"/>
      <c r="F228" s="111"/>
      <c r="G228" s="111"/>
      <c r="H228" s="108"/>
      <c r="I228" s="108"/>
      <c r="J228" s="111"/>
    </row>
    <row r="229" spans="1:10" s="73" customFormat="1" ht="12.95" customHeight="1">
      <c r="A229" s="66" t="s">
        <v>601</v>
      </c>
      <c r="B229" s="70">
        <v>2013</v>
      </c>
      <c r="C229" s="109">
        <v>16793</v>
      </c>
      <c r="D229" s="60">
        <v>15677</v>
      </c>
      <c r="E229" s="60">
        <v>11807</v>
      </c>
      <c r="F229" s="110">
        <v>222</v>
      </c>
      <c r="G229" s="110">
        <v>1453</v>
      </c>
      <c r="H229" s="60">
        <v>2195</v>
      </c>
      <c r="I229" s="60">
        <v>12</v>
      </c>
      <c r="J229" s="79">
        <v>1104</v>
      </c>
    </row>
    <row r="230" spans="1:10" s="73" customFormat="1" ht="12.95" customHeight="1">
      <c r="A230" s="66"/>
      <c r="B230" s="70">
        <v>2014</v>
      </c>
      <c r="C230" s="103">
        <v>16155</v>
      </c>
      <c r="D230" s="71">
        <v>14594</v>
      </c>
      <c r="E230" s="71">
        <v>10810</v>
      </c>
      <c r="F230" s="71">
        <v>57</v>
      </c>
      <c r="G230" s="71">
        <v>1503</v>
      </c>
      <c r="H230" s="71">
        <v>2225</v>
      </c>
      <c r="I230" s="71">
        <v>21</v>
      </c>
      <c r="J230" s="100">
        <v>1539</v>
      </c>
    </row>
    <row r="231" spans="1:10" s="73" customFormat="1" ht="12.95" customHeight="1">
      <c r="A231" s="66"/>
      <c r="B231" s="102">
        <v>2015</v>
      </c>
      <c r="C231" s="449">
        <v>16321.3</v>
      </c>
      <c r="D231" s="449">
        <v>15111</v>
      </c>
      <c r="E231" s="449">
        <v>11003</v>
      </c>
      <c r="F231" s="106">
        <v>336</v>
      </c>
      <c r="G231" s="106">
        <v>1457</v>
      </c>
      <c r="H231" s="449">
        <v>2315</v>
      </c>
      <c r="I231" s="449">
        <v>13.3</v>
      </c>
      <c r="J231" s="449">
        <v>1197</v>
      </c>
    </row>
    <row r="232" spans="1:10" s="73" customFormat="1" ht="12.95" customHeight="1">
      <c r="A232" s="66"/>
      <c r="B232" s="102">
        <v>2016</v>
      </c>
      <c r="C232" s="453">
        <v>16355.3</v>
      </c>
      <c r="D232" s="453">
        <v>14941</v>
      </c>
      <c r="E232" s="453">
        <v>10997</v>
      </c>
      <c r="F232" s="453">
        <v>208</v>
      </c>
      <c r="G232" s="453">
        <v>1516</v>
      </c>
      <c r="H232" s="453">
        <v>2220</v>
      </c>
      <c r="I232" s="453">
        <v>13.3</v>
      </c>
      <c r="J232" s="453">
        <v>1401</v>
      </c>
    </row>
    <row r="233" spans="1:10" s="73" customFormat="1" ht="12.95" customHeight="1">
      <c r="A233" s="66"/>
      <c r="B233" s="102">
        <v>2017</v>
      </c>
      <c r="C233" s="453">
        <v>13604</v>
      </c>
      <c r="D233" s="453">
        <v>13548</v>
      </c>
      <c r="E233" s="453">
        <v>10384</v>
      </c>
      <c r="F233" s="453">
        <v>417</v>
      </c>
      <c r="G233" s="453">
        <v>1132</v>
      </c>
      <c r="H233" s="453">
        <v>1615</v>
      </c>
      <c r="I233" s="453">
        <v>29</v>
      </c>
      <c r="J233" s="453">
        <v>27</v>
      </c>
    </row>
    <row r="234" spans="1:10" s="73" customFormat="1" ht="12.95" customHeight="1">
      <c r="A234" s="66"/>
      <c r="B234" s="70"/>
      <c r="C234" s="111"/>
      <c r="D234" s="108"/>
      <c r="E234" s="108"/>
      <c r="F234" s="108"/>
      <c r="G234" s="111"/>
      <c r="H234" s="108"/>
      <c r="I234" s="108"/>
      <c r="J234" s="111"/>
    </row>
    <row r="235" spans="1:10" s="73" customFormat="1" ht="12.95" customHeight="1">
      <c r="A235" s="66" t="s">
        <v>602</v>
      </c>
      <c r="B235" s="70">
        <v>2013</v>
      </c>
      <c r="C235" s="109">
        <v>9868</v>
      </c>
      <c r="D235" s="60">
        <v>4507</v>
      </c>
      <c r="E235" s="60">
        <v>3070</v>
      </c>
      <c r="F235" s="108" t="s">
        <v>1</v>
      </c>
      <c r="G235" s="110">
        <v>897</v>
      </c>
      <c r="H235" s="60">
        <v>540</v>
      </c>
      <c r="I235" s="108" t="s">
        <v>1</v>
      </c>
      <c r="J235" s="79">
        <v>5361</v>
      </c>
    </row>
    <row r="236" spans="1:10" s="73" customFormat="1" ht="12.95" customHeight="1">
      <c r="A236" s="66"/>
      <c r="B236" s="70">
        <v>2014</v>
      </c>
      <c r="C236" s="103">
        <v>9872</v>
      </c>
      <c r="D236" s="71">
        <v>4613</v>
      </c>
      <c r="E236" s="71">
        <v>3173</v>
      </c>
      <c r="F236" s="108" t="s">
        <v>1</v>
      </c>
      <c r="G236" s="71">
        <v>899</v>
      </c>
      <c r="H236" s="71">
        <v>541</v>
      </c>
      <c r="I236" s="108" t="s">
        <v>1</v>
      </c>
      <c r="J236" s="100">
        <v>5259</v>
      </c>
    </row>
    <row r="237" spans="1:10" s="73" customFormat="1" ht="12.95" customHeight="1">
      <c r="A237" s="66"/>
      <c r="B237" s="102">
        <v>2015</v>
      </c>
      <c r="C237" s="449">
        <v>9883</v>
      </c>
      <c r="D237" s="449">
        <v>4578</v>
      </c>
      <c r="E237" s="449">
        <v>3152</v>
      </c>
      <c r="F237" s="108" t="s">
        <v>1</v>
      </c>
      <c r="G237" s="106">
        <v>883</v>
      </c>
      <c r="H237" s="449">
        <v>543</v>
      </c>
      <c r="I237" s="108" t="s">
        <v>1</v>
      </c>
      <c r="J237" s="449">
        <v>5305</v>
      </c>
    </row>
    <row r="238" spans="1:10" s="73" customFormat="1" ht="12.95" customHeight="1">
      <c r="A238" s="66"/>
      <c r="B238" s="102">
        <v>2016</v>
      </c>
      <c r="C238" s="453">
        <v>9931</v>
      </c>
      <c r="D238" s="453">
        <v>4651</v>
      </c>
      <c r="E238" s="453">
        <v>3213</v>
      </c>
      <c r="F238" s="108" t="s">
        <v>1</v>
      </c>
      <c r="G238" s="453">
        <v>898</v>
      </c>
      <c r="H238" s="453">
        <v>540</v>
      </c>
      <c r="I238" s="108" t="s">
        <v>1</v>
      </c>
      <c r="J238" s="453">
        <v>5280</v>
      </c>
    </row>
    <row r="239" spans="1:10" s="73" customFormat="1" ht="12.95" customHeight="1">
      <c r="A239" s="66"/>
      <c r="B239" s="102">
        <v>2017</v>
      </c>
      <c r="C239" s="453">
        <v>9176</v>
      </c>
      <c r="D239" s="453">
        <v>4534</v>
      </c>
      <c r="E239" s="453">
        <v>3110</v>
      </c>
      <c r="F239" s="453">
        <v>0</v>
      </c>
      <c r="G239" s="453">
        <v>884</v>
      </c>
      <c r="H239" s="453">
        <v>540</v>
      </c>
      <c r="I239" s="453">
        <v>0</v>
      </c>
      <c r="J239" s="453">
        <v>4642</v>
      </c>
    </row>
    <row r="240" spans="1:10" s="73" customFormat="1" ht="12.95" customHeight="1">
      <c r="A240" s="66"/>
      <c r="B240" s="70"/>
      <c r="C240" s="111"/>
      <c r="D240" s="108"/>
      <c r="E240" s="108"/>
      <c r="F240" s="108"/>
      <c r="G240" s="111"/>
      <c r="H240" s="108"/>
      <c r="I240" s="108"/>
      <c r="J240" s="111"/>
    </row>
    <row r="241" spans="1:10" s="73" customFormat="1" ht="12.95" customHeight="1">
      <c r="A241" s="66" t="s">
        <v>799</v>
      </c>
      <c r="B241" s="70">
        <v>2013</v>
      </c>
      <c r="C241" s="109">
        <v>10730.8</v>
      </c>
      <c r="D241" s="60">
        <v>3170.8</v>
      </c>
      <c r="E241" s="60">
        <v>1532</v>
      </c>
      <c r="F241" s="108" t="s">
        <v>1</v>
      </c>
      <c r="G241" s="110">
        <v>653.79999999999995</v>
      </c>
      <c r="H241" s="60">
        <v>985</v>
      </c>
      <c r="I241" s="61" t="s">
        <v>1</v>
      </c>
      <c r="J241" s="79">
        <v>7560</v>
      </c>
    </row>
    <row r="242" spans="1:10" s="73" customFormat="1" ht="12.95" customHeight="1">
      <c r="A242" s="66"/>
      <c r="B242" s="70">
        <v>2014</v>
      </c>
      <c r="C242" s="103">
        <v>10745</v>
      </c>
      <c r="D242" s="71">
        <v>3558</v>
      </c>
      <c r="E242" s="71">
        <v>1646</v>
      </c>
      <c r="F242" s="108" t="s">
        <v>1</v>
      </c>
      <c r="G242" s="71">
        <v>752</v>
      </c>
      <c r="H242" s="71">
        <v>1160</v>
      </c>
      <c r="I242" s="71">
        <v>4</v>
      </c>
      <c r="J242" s="100">
        <v>7183</v>
      </c>
    </row>
    <row r="243" spans="1:10" s="73" customFormat="1" ht="12.95" customHeight="1">
      <c r="A243" s="66"/>
      <c r="B243" s="102">
        <v>2015</v>
      </c>
      <c r="C243" s="449">
        <v>11881.9</v>
      </c>
      <c r="D243" s="449">
        <v>3600.5</v>
      </c>
      <c r="E243" s="449">
        <v>1578</v>
      </c>
      <c r="F243" s="108" t="s">
        <v>1</v>
      </c>
      <c r="G243" s="106">
        <v>859.5</v>
      </c>
      <c r="H243" s="449">
        <v>1163</v>
      </c>
      <c r="I243" s="449">
        <v>4</v>
      </c>
      <c r="J243" s="449">
        <v>8277.4</v>
      </c>
    </row>
    <row r="244" spans="1:10" s="73" customFormat="1" ht="12.95" customHeight="1">
      <c r="A244" s="66"/>
      <c r="B244" s="102">
        <v>2016</v>
      </c>
      <c r="C244" s="453">
        <v>11808.85</v>
      </c>
      <c r="D244" s="453">
        <v>4059.05</v>
      </c>
      <c r="E244" s="453">
        <v>1776.05</v>
      </c>
      <c r="F244" s="108" t="s">
        <v>1</v>
      </c>
      <c r="G244" s="453">
        <v>983</v>
      </c>
      <c r="H244" s="453">
        <v>1300</v>
      </c>
      <c r="I244" s="453">
        <v>4</v>
      </c>
      <c r="J244" s="453">
        <v>7745.8</v>
      </c>
    </row>
    <row r="245" spans="1:10" s="73" customFormat="1" ht="12.95" customHeight="1">
      <c r="A245" s="66"/>
      <c r="B245" s="102">
        <v>2017</v>
      </c>
      <c r="C245" s="453">
        <v>9420</v>
      </c>
      <c r="D245" s="453">
        <v>3900.5</v>
      </c>
      <c r="E245" s="453">
        <v>1825.5</v>
      </c>
      <c r="F245" s="453">
        <v>0</v>
      </c>
      <c r="G245" s="453">
        <v>875</v>
      </c>
      <c r="H245" s="453">
        <v>1200</v>
      </c>
      <c r="I245" s="453">
        <v>0</v>
      </c>
      <c r="J245" s="453">
        <v>5519.5</v>
      </c>
    </row>
    <row r="246" spans="1:10" s="73" customFormat="1" ht="12.95" customHeight="1">
      <c r="A246" s="66"/>
      <c r="B246" s="70"/>
      <c r="C246" s="111"/>
      <c r="D246" s="108"/>
      <c r="E246" s="108"/>
      <c r="F246" s="111"/>
      <c r="G246" s="111"/>
      <c r="H246" s="108"/>
      <c r="I246" s="108"/>
      <c r="J246" s="111"/>
    </row>
    <row r="247" spans="1:10" s="73" customFormat="1" ht="12.95" customHeight="1">
      <c r="A247" s="66" t="s">
        <v>604</v>
      </c>
      <c r="B247" s="70">
        <v>2013</v>
      </c>
      <c r="C247" s="109">
        <v>16101</v>
      </c>
      <c r="D247" s="60">
        <v>10580</v>
      </c>
      <c r="E247" s="60">
        <v>3463</v>
      </c>
      <c r="F247" s="110">
        <v>4</v>
      </c>
      <c r="G247" s="110">
        <v>1563</v>
      </c>
      <c r="H247" s="60">
        <v>5550</v>
      </c>
      <c r="I247" s="60">
        <v>1</v>
      </c>
      <c r="J247" s="79">
        <v>5520</v>
      </c>
    </row>
    <row r="248" spans="1:10" s="73" customFormat="1" ht="12.95" customHeight="1">
      <c r="A248" s="66"/>
      <c r="B248" s="70">
        <v>2014</v>
      </c>
      <c r="C248" s="103">
        <v>15776</v>
      </c>
      <c r="D248" s="71">
        <v>10391</v>
      </c>
      <c r="E248" s="71">
        <v>3331</v>
      </c>
      <c r="F248" s="71">
        <v>4</v>
      </c>
      <c r="G248" s="71">
        <v>1586</v>
      </c>
      <c r="H248" s="71">
        <v>5470</v>
      </c>
      <c r="I248" s="71">
        <v>1</v>
      </c>
      <c r="J248" s="100">
        <v>5384</v>
      </c>
    </row>
    <row r="249" spans="1:10" s="73" customFormat="1" ht="12.95" customHeight="1">
      <c r="A249" s="66"/>
      <c r="B249" s="102">
        <v>2015</v>
      </c>
      <c r="C249" s="449">
        <v>15600.5</v>
      </c>
      <c r="D249" s="449">
        <v>10549.3</v>
      </c>
      <c r="E249" s="449">
        <v>3289</v>
      </c>
      <c r="F249" s="106">
        <v>4</v>
      </c>
      <c r="G249" s="106">
        <v>1625</v>
      </c>
      <c r="H249" s="449">
        <v>5631.3</v>
      </c>
      <c r="I249" s="449">
        <v>1.2</v>
      </c>
      <c r="J249" s="449">
        <v>5050</v>
      </c>
    </row>
    <row r="250" spans="1:10" s="73" customFormat="1" ht="12.95" customHeight="1">
      <c r="A250" s="66"/>
      <c r="B250" s="102">
        <v>2016</v>
      </c>
      <c r="C250" s="453">
        <v>15212</v>
      </c>
      <c r="D250" s="453">
        <v>10760.3</v>
      </c>
      <c r="E250" s="453">
        <v>3442</v>
      </c>
      <c r="F250" s="453">
        <v>1</v>
      </c>
      <c r="G250" s="453">
        <v>1643</v>
      </c>
      <c r="H250" s="453">
        <v>5674.3</v>
      </c>
      <c r="I250" s="453">
        <v>1.2</v>
      </c>
      <c r="J250" s="453">
        <v>4450.5</v>
      </c>
    </row>
    <row r="251" spans="1:10" s="73" customFormat="1" ht="12.95" customHeight="1">
      <c r="A251" s="66"/>
      <c r="B251" s="102">
        <v>2017</v>
      </c>
      <c r="C251" s="453">
        <v>17134</v>
      </c>
      <c r="D251" s="453">
        <v>10761</v>
      </c>
      <c r="E251" s="453">
        <v>3383</v>
      </c>
      <c r="F251" s="453">
        <v>2</v>
      </c>
      <c r="G251" s="453">
        <v>1629</v>
      </c>
      <c r="H251" s="453">
        <v>5747</v>
      </c>
      <c r="I251" s="453">
        <v>1</v>
      </c>
      <c r="J251" s="453">
        <v>6372</v>
      </c>
    </row>
    <row r="252" spans="1:10" s="73" customFormat="1" ht="12.95" customHeight="1">
      <c r="A252" s="66"/>
      <c r="B252" s="70"/>
      <c r="C252" s="111"/>
      <c r="D252" s="108"/>
      <c r="E252" s="108"/>
      <c r="F252" s="108"/>
      <c r="G252" s="111"/>
      <c r="H252" s="108"/>
      <c r="I252" s="108"/>
      <c r="J252" s="111"/>
    </row>
    <row r="253" spans="1:10" s="73" customFormat="1" ht="12.95" customHeight="1">
      <c r="A253" s="66" t="s">
        <v>605</v>
      </c>
      <c r="B253" s="70">
        <v>2013</v>
      </c>
      <c r="C253" s="109">
        <v>500</v>
      </c>
      <c r="D253" s="60">
        <v>125</v>
      </c>
      <c r="E253" s="60">
        <v>30</v>
      </c>
      <c r="F253" s="108" t="s">
        <v>1</v>
      </c>
      <c r="G253" s="110">
        <v>81</v>
      </c>
      <c r="H253" s="60">
        <v>14</v>
      </c>
      <c r="I253" s="108" t="s">
        <v>1</v>
      </c>
      <c r="J253" s="79">
        <v>375</v>
      </c>
    </row>
    <row r="254" spans="1:10" s="73" customFormat="1" ht="12.95" customHeight="1">
      <c r="A254" s="66"/>
      <c r="B254" s="70">
        <v>2014</v>
      </c>
      <c r="C254" s="103">
        <v>500</v>
      </c>
      <c r="D254" s="71">
        <v>131</v>
      </c>
      <c r="E254" s="71">
        <v>31</v>
      </c>
      <c r="F254" s="108" t="s">
        <v>1</v>
      </c>
      <c r="G254" s="71">
        <v>86</v>
      </c>
      <c r="H254" s="71">
        <v>14</v>
      </c>
      <c r="I254" s="108" t="s">
        <v>1</v>
      </c>
      <c r="J254" s="100">
        <v>369</v>
      </c>
    </row>
    <row r="255" spans="1:10" s="73" customFormat="1" ht="12.95" customHeight="1">
      <c r="A255" s="66"/>
      <c r="B255" s="102">
        <v>2015</v>
      </c>
      <c r="C255" s="449">
        <v>500</v>
      </c>
      <c r="D255" s="449">
        <v>139</v>
      </c>
      <c r="E255" s="449">
        <v>31</v>
      </c>
      <c r="F255" s="108" t="s">
        <v>1</v>
      </c>
      <c r="G255" s="106">
        <v>93</v>
      </c>
      <c r="H255" s="449">
        <v>15</v>
      </c>
      <c r="I255" s="108" t="s">
        <v>1</v>
      </c>
      <c r="J255" s="449">
        <v>361</v>
      </c>
    </row>
    <row r="256" spans="1:10" s="73" customFormat="1" ht="12.95" customHeight="1">
      <c r="A256" s="66"/>
      <c r="B256" s="102">
        <v>2016</v>
      </c>
      <c r="C256" s="453">
        <v>500</v>
      </c>
      <c r="D256" s="453">
        <v>138</v>
      </c>
      <c r="E256" s="453">
        <v>31</v>
      </c>
      <c r="F256" s="108" t="s">
        <v>1</v>
      </c>
      <c r="G256" s="453">
        <v>92</v>
      </c>
      <c r="H256" s="453">
        <v>15</v>
      </c>
      <c r="I256" s="108" t="s">
        <v>1</v>
      </c>
      <c r="J256" s="453">
        <v>362</v>
      </c>
    </row>
    <row r="257" spans="1:10" s="73" customFormat="1" ht="12.95" customHeight="1">
      <c r="A257" s="66"/>
      <c r="B257" s="102">
        <v>2017</v>
      </c>
      <c r="C257" s="453">
        <v>500</v>
      </c>
      <c r="D257" s="453">
        <v>155</v>
      </c>
      <c r="E257" s="453">
        <v>31</v>
      </c>
      <c r="F257" s="453">
        <v>0</v>
      </c>
      <c r="G257" s="453">
        <v>107</v>
      </c>
      <c r="H257" s="453">
        <v>17</v>
      </c>
      <c r="I257" s="453">
        <v>0</v>
      </c>
      <c r="J257" s="453">
        <v>345</v>
      </c>
    </row>
    <row r="258" spans="1:10" s="73" customFormat="1" ht="12.95" customHeight="1">
      <c r="A258" s="66"/>
      <c r="B258" s="70"/>
      <c r="C258" s="111"/>
      <c r="D258" s="108"/>
      <c r="E258" s="108"/>
      <c r="F258" s="108"/>
      <c r="G258" s="111"/>
      <c r="H258" s="108"/>
      <c r="I258" s="108"/>
      <c r="J258" s="111"/>
    </row>
    <row r="259" spans="1:10" s="73" customFormat="1" ht="12.95" customHeight="1">
      <c r="A259" s="66" t="s">
        <v>800</v>
      </c>
      <c r="B259" s="70">
        <v>2013</v>
      </c>
      <c r="C259" s="109">
        <v>2715</v>
      </c>
      <c r="D259" s="60">
        <v>2313</v>
      </c>
      <c r="E259" s="60">
        <v>628</v>
      </c>
      <c r="F259" s="108" t="s">
        <v>1</v>
      </c>
      <c r="G259" s="110">
        <v>90</v>
      </c>
      <c r="H259" s="60">
        <v>1595</v>
      </c>
      <c r="I259" s="108" t="s">
        <v>1</v>
      </c>
      <c r="J259" s="79">
        <v>402</v>
      </c>
    </row>
    <row r="260" spans="1:10" s="73" customFormat="1" ht="12.95" customHeight="1">
      <c r="A260" s="66"/>
      <c r="B260" s="70">
        <v>2014</v>
      </c>
      <c r="C260" s="103">
        <v>2715</v>
      </c>
      <c r="D260" s="71">
        <v>2337</v>
      </c>
      <c r="E260" s="71">
        <v>637</v>
      </c>
      <c r="F260" s="108" t="s">
        <v>1</v>
      </c>
      <c r="G260" s="71">
        <v>96</v>
      </c>
      <c r="H260" s="71">
        <v>1604</v>
      </c>
      <c r="I260" s="108" t="s">
        <v>1</v>
      </c>
      <c r="J260" s="100">
        <v>378</v>
      </c>
    </row>
    <row r="261" spans="1:10" s="73" customFormat="1" ht="12.95" customHeight="1">
      <c r="A261" s="66"/>
      <c r="B261" s="102">
        <v>2015</v>
      </c>
      <c r="C261" s="449">
        <v>2715</v>
      </c>
      <c r="D261" s="449">
        <v>2365</v>
      </c>
      <c r="E261" s="449">
        <v>659</v>
      </c>
      <c r="F261" s="108" t="s">
        <v>1</v>
      </c>
      <c r="G261" s="106">
        <v>97</v>
      </c>
      <c r="H261" s="449">
        <v>1609</v>
      </c>
      <c r="I261" s="108" t="s">
        <v>1</v>
      </c>
      <c r="J261" s="449">
        <v>350</v>
      </c>
    </row>
    <row r="262" spans="1:10" s="73" customFormat="1" ht="12.95" customHeight="1">
      <c r="A262" s="66"/>
      <c r="B262" s="102">
        <v>2016</v>
      </c>
      <c r="C262" s="453">
        <v>2715</v>
      </c>
      <c r="D262" s="453">
        <v>2426</v>
      </c>
      <c r="E262" s="453">
        <v>720</v>
      </c>
      <c r="F262" s="108" t="s">
        <v>1</v>
      </c>
      <c r="G262" s="453">
        <v>92</v>
      </c>
      <c r="H262" s="453">
        <v>1614</v>
      </c>
      <c r="I262" s="108" t="s">
        <v>1</v>
      </c>
      <c r="J262" s="453">
        <v>289</v>
      </c>
    </row>
    <row r="263" spans="1:10" s="73" customFormat="1" ht="12.95" customHeight="1">
      <c r="A263" s="66"/>
      <c r="B263" s="102">
        <v>2017</v>
      </c>
      <c r="C263" s="453">
        <v>2656</v>
      </c>
      <c r="D263" s="453">
        <v>2392</v>
      </c>
      <c r="E263" s="453">
        <v>670</v>
      </c>
      <c r="F263" s="453">
        <v>0</v>
      </c>
      <c r="G263" s="453">
        <v>84</v>
      </c>
      <c r="H263" s="453">
        <v>1638</v>
      </c>
      <c r="I263" s="453">
        <v>0</v>
      </c>
      <c r="J263" s="453">
        <v>264</v>
      </c>
    </row>
    <row r="264" spans="1:10" s="73" customFormat="1" ht="12.95" customHeight="1">
      <c r="A264" s="66"/>
      <c r="B264" s="70"/>
      <c r="C264" s="111"/>
      <c r="D264" s="108"/>
      <c r="E264" s="108"/>
      <c r="F264" s="108"/>
      <c r="G264" s="111"/>
      <c r="H264" s="108"/>
      <c r="I264" s="108"/>
      <c r="J264" s="111"/>
    </row>
    <row r="265" spans="1:10" s="73" customFormat="1" ht="12.95" customHeight="1">
      <c r="A265" s="66" t="s">
        <v>607</v>
      </c>
      <c r="B265" s="70">
        <v>2013</v>
      </c>
      <c r="C265" s="109">
        <v>9489</v>
      </c>
      <c r="D265" s="60">
        <v>3113</v>
      </c>
      <c r="E265" s="60">
        <v>2130</v>
      </c>
      <c r="F265" s="108" t="s">
        <v>1</v>
      </c>
      <c r="G265" s="110">
        <v>203</v>
      </c>
      <c r="H265" s="60">
        <v>780</v>
      </c>
      <c r="I265" s="108" t="s">
        <v>1</v>
      </c>
      <c r="J265" s="79">
        <v>6376</v>
      </c>
    </row>
    <row r="266" spans="1:10" s="73" customFormat="1" ht="12.95" customHeight="1">
      <c r="A266" s="66"/>
      <c r="B266" s="70">
        <v>2014</v>
      </c>
      <c r="C266" s="103">
        <v>9489</v>
      </c>
      <c r="D266" s="71">
        <v>3043</v>
      </c>
      <c r="E266" s="71">
        <v>2060</v>
      </c>
      <c r="F266" s="108" t="s">
        <v>1</v>
      </c>
      <c r="G266" s="71">
        <v>203</v>
      </c>
      <c r="H266" s="71">
        <v>780</v>
      </c>
      <c r="I266" s="108" t="s">
        <v>1</v>
      </c>
      <c r="J266" s="100">
        <v>6446</v>
      </c>
    </row>
    <row r="267" spans="1:10" s="73" customFormat="1" ht="12.95" customHeight="1">
      <c r="A267" s="66"/>
      <c r="B267" s="102">
        <v>2015</v>
      </c>
      <c r="C267" s="449">
        <v>9489</v>
      </c>
      <c r="D267" s="449">
        <v>3063</v>
      </c>
      <c r="E267" s="449">
        <v>2160</v>
      </c>
      <c r="F267" s="108" t="s">
        <v>1</v>
      </c>
      <c r="G267" s="106">
        <v>203</v>
      </c>
      <c r="H267" s="449">
        <v>700</v>
      </c>
      <c r="I267" s="108" t="s">
        <v>1</v>
      </c>
      <c r="J267" s="449">
        <v>6426</v>
      </c>
    </row>
    <row r="268" spans="1:10" s="73" customFormat="1" ht="12.95" customHeight="1">
      <c r="A268" s="66"/>
      <c r="B268" s="102">
        <v>2016</v>
      </c>
      <c r="C268" s="453">
        <v>9493</v>
      </c>
      <c r="D268" s="453">
        <v>3113</v>
      </c>
      <c r="E268" s="453">
        <v>2130</v>
      </c>
      <c r="F268" s="108" t="s">
        <v>1</v>
      </c>
      <c r="G268" s="453">
        <v>203</v>
      </c>
      <c r="H268" s="453">
        <v>780</v>
      </c>
      <c r="I268" s="108" t="s">
        <v>1</v>
      </c>
      <c r="J268" s="453">
        <v>6380</v>
      </c>
    </row>
    <row r="269" spans="1:10" s="73" customFormat="1" ht="12.95" customHeight="1">
      <c r="A269" s="66"/>
      <c r="B269" s="102">
        <v>2017</v>
      </c>
      <c r="C269" s="453">
        <v>7665</v>
      </c>
      <c r="D269" s="453">
        <v>1547</v>
      </c>
      <c r="E269" s="453">
        <v>1305</v>
      </c>
      <c r="F269" s="453">
        <v>0</v>
      </c>
      <c r="G269" s="453">
        <v>102</v>
      </c>
      <c r="H269" s="453">
        <v>140</v>
      </c>
      <c r="I269" s="453">
        <v>0</v>
      </c>
      <c r="J269" s="453">
        <v>6118</v>
      </c>
    </row>
    <row r="270" spans="1:10" s="73" customFormat="1" ht="12.95" customHeight="1">
      <c r="A270" s="66"/>
      <c r="B270" s="70"/>
      <c r="C270" s="111"/>
      <c r="D270" s="108"/>
      <c r="E270" s="108"/>
      <c r="F270" s="111"/>
      <c r="G270" s="111"/>
      <c r="H270" s="108"/>
      <c r="I270" s="108"/>
      <c r="J270" s="111"/>
    </row>
    <row r="271" spans="1:10" s="73" customFormat="1" ht="12.95" customHeight="1">
      <c r="A271" s="66" t="s">
        <v>801</v>
      </c>
      <c r="B271" s="70">
        <v>2013</v>
      </c>
      <c r="C271" s="109">
        <v>9626.6</v>
      </c>
      <c r="D271" s="60">
        <v>4399.6000000000004</v>
      </c>
      <c r="E271" s="60">
        <v>3601.6</v>
      </c>
      <c r="F271" s="110">
        <v>242</v>
      </c>
      <c r="G271" s="110">
        <v>45</v>
      </c>
      <c r="H271" s="60">
        <v>511</v>
      </c>
      <c r="I271" s="60">
        <v>1</v>
      </c>
      <c r="J271" s="79">
        <v>5226</v>
      </c>
    </row>
    <row r="272" spans="1:10" s="73" customFormat="1" ht="12.95" customHeight="1">
      <c r="A272" s="66"/>
      <c r="B272" s="70">
        <v>2014</v>
      </c>
      <c r="C272" s="103">
        <v>9625</v>
      </c>
      <c r="D272" s="71">
        <v>5728</v>
      </c>
      <c r="E272" s="71">
        <v>4374</v>
      </c>
      <c r="F272" s="71">
        <v>757</v>
      </c>
      <c r="G272" s="71">
        <v>63</v>
      </c>
      <c r="H272" s="71">
        <v>534</v>
      </c>
      <c r="I272" s="108" t="s">
        <v>1</v>
      </c>
      <c r="J272" s="100">
        <v>3897</v>
      </c>
    </row>
    <row r="273" spans="1:10" s="73" customFormat="1" ht="12.95" customHeight="1">
      <c r="A273" s="66"/>
      <c r="B273" s="102">
        <v>2015</v>
      </c>
      <c r="C273" s="449">
        <v>9621</v>
      </c>
      <c r="D273" s="449">
        <v>5079</v>
      </c>
      <c r="E273" s="449">
        <v>3696.5</v>
      </c>
      <c r="F273" s="106">
        <v>678</v>
      </c>
      <c r="G273" s="106">
        <v>72</v>
      </c>
      <c r="H273" s="449">
        <v>632.5</v>
      </c>
      <c r="I273" s="108" t="s">
        <v>1</v>
      </c>
      <c r="J273" s="449">
        <v>4542</v>
      </c>
    </row>
    <row r="274" spans="1:10" s="73" customFormat="1" ht="12.95" customHeight="1">
      <c r="A274" s="66"/>
      <c r="B274" s="102">
        <v>2016</v>
      </c>
      <c r="C274" s="453">
        <v>10787.3</v>
      </c>
      <c r="D274" s="453">
        <v>6573.3</v>
      </c>
      <c r="E274" s="453">
        <v>4792.7</v>
      </c>
      <c r="F274" s="453">
        <v>1130.5999999999999</v>
      </c>
      <c r="G274" s="453">
        <v>72</v>
      </c>
      <c r="H274" s="453">
        <v>578</v>
      </c>
      <c r="I274" s="108" t="s">
        <v>1</v>
      </c>
      <c r="J274" s="453">
        <v>4214</v>
      </c>
    </row>
    <row r="275" spans="1:10" s="73" customFormat="1" ht="12.95" customHeight="1">
      <c r="A275" s="66"/>
      <c r="B275" s="102">
        <v>2017</v>
      </c>
      <c r="C275" s="453">
        <v>8420.4</v>
      </c>
      <c r="D275" s="453">
        <v>6653.4</v>
      </c>
      <c r="E275" s="453">
        <v>4838.2</v>
      </c>
      <c r="F275" s="453">
        <v>1079.2</v>
      </c>
      <c r="G275" s="453">
        <v>88</v>
      </c>
      <c r="H275" s="453">
        <v>648</v>
      </c>
      <c r="I275" s="453">
        <v>0</v>
      </c>
      <c r="J275" s="453">
        <v>1767</v>
      </c>
    </row>
    <row r="276" spans="1:10" s="73" customFormat="1" ht="12.95" customHeight="1">
      <c r="A276" s="66"/>
      <c r="B276" s="70"/>
      <c r="C276" s="111"/>
      <c r="D276" s="108"/>
      <c r="E276" s="108"/>
      <c r="F276" s="108"/>
      <c r="G276" s="111"/>
      <c r="H276" s="108"/>
      <c r="I276" s="108"/>
      <c r="J276" s="108"/>
    </row>
    <row r="277" spans="1:10" s="73" customFormat="1" ht="12.95" customHeight="1">
      <c r="A277" s="66" t="s">
        <v>609</v>
      </c>
      <c r="B277" s="70">
        <v>2013</v>
      </c>
      <c r="C277" s="109">
        <v>60.5</v>
      </c>
      <c r="D277" s="60">
        <v>50</v>
      </c>
      <c r="E277" s="60">
        <v>24</v>
      </c>
      <c r="F277" s="108" t="s">
        <v>1</v>
      </c>
      <c r="G277" s="110">
        <v>16</v>
      </c>
      <c r="H277" s="60">
        <v>10</v>
      </c>
      <c r="I277" s="108" t="s">
        <v>1</v>
      </c>
      <c r="J277" s="79">
        <v>10.5</v>
      </c>
    </row>
    <row r="278" spans="1:10" s="73" customFormat="1" ht="12.95" customHeight="1">
      <c r="A278" s="66"/>
      <c r="B278" s="70">
        <v>2014</v>
      </c>
      <c r="C278" s="103">
        <v>59</v>
      </c>
      <c r="D278" s="71">
        <v>53</v>
      </c>
      <c r="E278" s="71">
        <v>28</v>
      </c>
      <c r="F278" s="108" t="s">
        <v>1</v>
      </c>
      <c r="G278" s="71">
        <v>15</v>
      </c>
      <c r="H278" s="71">
        <v>10</v>
      </c>
      <c r="I278" s="108" t="s">
        <v>1</v>
      </c>
      <c r="J278" s="100">
        <v>6</v>
      </c>
    </row>
    <row r="279" spans="1:10" s="73" customFormat="1" ht="12.95" customHeight="1">
      <c r="A279" s="66"/>
      <c r="B279" s="102">
        <v>2015</v>
      </c>
      <c r="C279" s="449">
        <v>59</v>
      </c>
      <c r="D279" s="449">
        <v>48</v>
      </c>
      <c r="E279" s="449">
        <v>23</v>
      </c>
      <c r="F279" s="108" t="s">
        <v>1</v>
      </c>
      <c r="G279" s="106">
        <v>15</v>
      </c>
      <c r="H279" s="449">
        <v>10</v>
      </c>
      <c r="I279" s="108" t="s">
        <v>1</v>
      </c>
      <c r="J279" s="449">
        <v>11</v>
      </c>
    </row>
    <row r="280" spans="1:10" s="73" customFormat="1" ht="12.95" customHeight="1">
      <c r="A280" s="66"/>
      <c r="B280" s="102">
        <v>2016</v>
      </c>
      <c r="C280" s="453">
        <v>59</v>
      </c>
      <c r="D280" s="453">
        <v>45</v>
      </c>
      <c r="E280" s="453">
        <v>25</v>
      </c>
      <c r="F280" s="108" t="s">
        <v>1</v>
      </c>
      <c r="G280" s="453">
        <v>14</v>
      </c>
      <c r="H280" s="453">
        <v>6</v>
      </c>
      <c r="I280" s="108" t="s">
        <v>1</v>
      </c>
      <c r="J280" s="453">
        <v>14</v>
      </c>
    </row>
    <row r="281" spans="1:10" s="73" customFormat="1" ht="12.95" customHeight="1">
      <c r="A281" s="66"/>
      <c r="B281" s="102">
        <v>2017</v>
      </c>
      <c r="C281" s="453">
        <v>1982.32</v>
      </c>
      <c r="D281" s="453">
        <v>42.8</v>
      </c>
      <c r="E281" s="453">
        <v>28.1</v>
      </c>
      <c r="F281" s="453">
        <v>0</v>
      </c>
      <c r="G281" s="453">
        <v>14.7</v>
      </c>
      <c r="H281" s="453">
        <v>0</v>
      </c>
      <c r="I281" s="453">
        <v>0</v>
      </c>
      <c r="J281" s="453">
        <v>1939.52</v>
      </c>
    </row>
    <row r="282" spans="1:10" s="73" customFormat="1" ht="12.95" customHeight="1">
      <c r="A282" s="66"/>
      <c r="B282" s="70"/>
      <c r="C282" s="111"/>
      <c r="D282" s="108"/>
      <c r="E282" s="108"/>
      <c r="F282" s="111"/>
      <c r="G282" s="111"/>
      <c r="H282" s="108"/>
      <c r="I282" s="108"/>
      <c r="J282" s="111"/>
    </row>
    <row r="283" spans="1:10" s="73" customFormat="1" ht="12.95" customHeight="1">
      <c r="A283" s="66" t="s">
        <v>610</v>
      </c>
      <c r="B283" s="70">
        <v>2013</v>
      </c>
      <c r="C283" s="109">
        <v>2210.8000000000002</v>
      </c>
      <c r="D283" s="60">
        <v>1405.5</v>
      </c>
      <c r="E283" s="60">
        <v>1013</v>
      </c>
      <c r="F283" s="110">
        <v>5</v>
      </c>
      <c r="G283" s="110">
        <v>253.5</v>
      </c>
      <c r="H283" s="60">
        <v>134</v>
      </c>
      <c r="I283" s="108" t="s">
        <v>1</v>
      </c>
      <c r="J283" s="79">
        <v>805.3</v>
      </c>
    </row>
    <row r="284" spans="1:10" s="73" customFormat="1" ht="12.95" customHeight="1">
      <c r="A284" s="66"/>
      <c r="B284" s="70">
        <v>2014</v>
      </c>
      <c r="C284" s="103">
        <v>2211</v>
      </c>
      <c r="D284" s="71">
        <v>1400</v>
      </c>
      <c r="E284" s="71">
        <v>981</v>
      </c>
      <c r="F284" s="71">
        <v>4</v>
      </c>
      <c r="G284" s="71">
        <v>266</v>
      </c>
      <c r="H284" s="71">
        <v>149</v>
      </c>
      <c r="I284" s="108" t="s">
        <v>1</v>
      </c>
      <c r="J284" s="100">
        <v>811</v>
      </c>
    </row>
    <row r="285" spans="1:10" s="73" customFormat="1" ht="12.95" customHeight="1">
      <c r="A285" s="66"/>
      <c r="B285" s="102">
        <v>2015</v>
      </c>
      <c r="C285" s="449">
        <v>2210</v>
      </c>
      <c r="D285" s="449">
        <v>1390</v>
      </c>
      <c r="E285" s="449">
        <v>996</v>
      </c>
      <c r="F285" s="106">
        <v>3</v>
      </c>
      <c r="G285" s="106">
        <v>257</v>
      </c>
      <c r="H285" s="449">
        <v>134</v>
      </c>
      <c r="I285" s="108" t="s">
        <v>1</v>
      </c>
      <c r="J285" s="449">
        <v>820</v>
      </c>
    </row>
    <row r="286" spans="1:10" s="73" customFormat="1" ht="12.95" customHeight="1">
      <c r="A286" s="66"/>
      <c r="B286" s="102">
        <v>2016</v>
      </c>
      <c r="C286" s="453">
        <v>2210</v>
      </c>
      <c r="D286" s="453">
        <v>1455</v>
      </c>
      <c r="E286" s="453">
        <v>1041</v>
      </c>
      <c r="F286" s="453">
        <v>4</v>
      </c>
      <c r="G286" s="453">
        <v>262</v>
      </c>
      <c r="H286" s="453">
        <v>148</v>
      </c>
      <c r="I286" s="108" t="s">
        <v>1</v>
      </c>
      <c r="J286" s="453">
        <v>755</v>
      </c>
    </row>
    <row r="287" spans="1:10" s="73" customFormat="1" ht="12.95" customHeight="1">
      <c r="A287" s="66"/>
      <c r="B287" s="102">
        <v>2017</v>
      </c>
      <c r="C287" s="453">
        <v>4041</v>
      </c>
      <c r="D287" s="453">
        <v>1507</v>
      </c>
      <c r="E287" s="453">
        <v>1061</v>
      </c>
      <c r="F287" s="453">
        <v>3</v>
      </c>
      <c r="G287" s="453">
        <v>286</v>
      </c>
      <c r="H287" s="453">
        <v>157</v>
      </c>
      <c r="I287" s="453">
        <v>0</v>
      </c>
      <c r="J287" s="453">
        <v>2534</v>
      </c>
    </row>
    <row r="288" spans="1:10" s="73" customFormat="1" ht="12.95" customHeight="1">
      <c r="A288" s="66"/>
      <c r="B288" s="70"/>
      <c r="C288" s="111"/>
      <c r="D288" s="108"/>
      <c r="E288" s="108"/>
      <c r="F288" s="111"/>
      <c r="G288" s="111"/>
      <c r="H288" s="108"/>
      <c r="I288" s="108"/>
      <c r="J288" s="111"/>
    </row>
    <row r="289" spans="1:10" s="73" customFormat="1" ht="12.95" customHeight="1">
      <c r="A289" s="107" t="s">
        <v>821</v>
      </c>
      <c r="B289" s="70">
        <v>2013</v>
      </c>
      <c r="C289" s="109">
        <v>34096</v>
      </c>
      <c r="D289" s="60">
        <v>8295.5</v>
      </c>
      <c r="E289" s="60">
        <v>5990</v>
      </c>
      <c r="F289" s="110">
        <v>67.5</v>
      </c>
      <c r="G289" s="110">
        <v>68</v>
      </c>
      <c r="H289" s="60">
        <v>2170</v>
      </c>
      <c r="I289" s="60">
        <v>19.5</v>
      </c>
      <c r="J289" s="79">
        <v>25781</v>
      </c>
    </row>
    <row r="290" spans="1:10" s="73" customFormat="1" ht="12.95" customHeight="1">
      <c r="A290" s="66"/>
      <c r="B290" s="70">
        <v>2014</v>
      </c>
      <c r="C290" s="103">
        <v>34147</v>
      </c>
      <c r="D290" s="71">
        <v>7489</v>
      </c>
      <c r="E290" s="71">
        <v>5459</v>
      </c>
      <c r="F290" s="71">
        <v>32</v>
      </c>
      <c r="G290" s="71">
        <v>49</v>
      </c>
      <c r="H290" s="71">
        <v>1948</v>
      </c>
      <c r="I290" s="71">
        <v>20</v>
      </c>
      <c r="J290" s="100">
        <v>26639</v>
      </c>
    </row>
    <row r="291" spans="1:10" s="73" customFormat="1" ht="12.95" customHeight="1">
      <c r="A291" s="66"/>
      <c r="B291" s="102">
        <v>2015</v>
      </c>
      <c r="C291" s="449">
        <v>34161</v>
      </c>
      <c r="D291" s="449">
        <v>7006</v>
      </c>
      <c r="E291" s="449">
        <v>5979</v>
      </c>
      <c r="F291" s="106">
        <v>63</v>
      </c>
      <c r="G291" s="106">
        <v>91</v>
      </c>
      <c r="H291" s="449">
        <v>873</v>
      </c>
      <c r="I291" s="449">
        <v>15</v>
      </c>
      <c r="J291" s="449">
        <v>27140</v>
      </c>
    </row>
    <row r="292" spans="1:10" s="73" customFormat="1" ht="12.95" customHeight="1">
      <c r="A292" s="66"/>
      <c r="B292" s="102">
        <v>2016</v>
      </c>
      <c r="C292" s="453">
        <v>34061</v>
      </c>
      <c r="D292" s="453">
        <v>6992</v>
      </c>
      <c r="E292" s="453">
        <v>5965</v>
      </c>
      <c r="F292" s="453">
        <v>63</v>
      </c>
      <c r="G292" s="453">
        <v>119</v>
      </c>
      <c r="H292" s="453">
        <v>845</v>
      </c>
      <c r="I292" s="453">
        <v>15</v>
      </c>
      <c r="J292" s="453">
        <v>27054</v>
      </c>
    </row>
    <row r="293" spans="1:10" s="73" customFormat="1" ht="12.95" customHeight="1">
      <c r="A293" s="66"/>
      <c r="B293" s="102">
        <v>2017</v>
      </c>
      <c r="C293" s="453">
        <v>34790</v>
      </c>
      <c r="D293" s="453">
        <v>7540</v>
      </c>
      <c r="E293" s="453">
        <v>6365</v>
      </c>
      <c r="F293" s="453">
        <v>69</v>
      </c>
      <c r="G293" s="453">
        <v>166</v>
      </c>
      <c r="H293" s="453">
        <v>940</v>
      </c>
      <c r="I293" s="453">
        <v>15</v>
      </c>
      <c r="J293" s="453">
        <v>27235</v>
      </c>
    </row>
    <row r="294" spans="1:10" s="73" customFormat="1" ht="12.95" customHeight="1">
      <c r="A294" s="66"/>
      <c r="B294" s="70"/>
      <c r="C294" s="111"/>
      <c r="D294" s="108"/>
      <c r="E294" s="108"/>
      <c r="F294" s="111"/>
      <c r="G294" s="111"/>
      <c r="H294" s="108"/>
      <c r="I294" s="108"/>
      <c r="J294" s="111"/>
    </row>
    <row r="295" spans="1:10" s="73" customFormat="1" ht="12.95" customHeight="1">
      <c r="A295" s="66" t="s">
        <v>611</v>
      </c>
      <c r="B295" s="70">
        <v>2013</v>
      </c>
      <c r="C295" s="109">
        <v>34818.6</v>
      </c>
      <c r="D295" s="60">
        <v>10895.499999999998</v>
      </c>
      <c r="E295" s="60">
        <v>8721</v>
      </c>
      <c r="F295" s="110">
        <v>374.8</v>
      </c>
      <c r="G295" s="110">
        <v>133.30000000000001</v>
      </c>
      <c r="H295" s="60">
        <v>1666.4</v>
      </c>
      <c r="I295" s="108" t="s">
        <v>1</v>
      </c>
      <c r="J295" s="79">
        <v>23923</v>
      </c>
    </row>
    <row r="296" spans="1:10" s="73" customFormat="1" ht="12.95" customHeight="1">
      <c r="A296" s="66"/>
      <c r="B296" s="70">
        <v>2014</v>
      </c>
      <c r="C296" s="103">
        <v>34345</v>
      </c>
      <c r="D296" s="71">
        <v>10345</v>
      </c>
      <c r="E296" s="71">
        <v>8474</v>
      </c>
      <c r="F296" s="71">
        <v>72</v>
      </c>
      <c r="G296" s="71">
        <v>128</v>
      </c>
      <c r="H296" s="71">
        <v>1672</v>
      </c>
      <c r="I296" s="108" t="s">
        <v>1</v>
      </c>
      <c r="J296" s="100">
        <v>24000</v>
      </c>
    </row>
    <row r="297" spans="1:10" s="73" customFormat="1" ht="12.95" customHeight="1">
      <c r="A297" s="66"/>
      <c r="B297" s="102">
        <v>2015</v>
      </c>
      <c r="C297" s="449">
        <v>34213.020000000004</v>
      </c>
      <c r="D297" s="449">
        <v>11363.9</v>
      </c>
      <c r="E297" s="449">
        <v>8605</v>
      </c>
      <c r="F297" s="106">
        <v>393.5</v>
      </c>
      <c r="G297" s="106">
        <v>260.39999999999998</v>
      </c>
      <c r="H297" s="449">
        <v>2105</v>
      </c>
      <c r="I297" s="108" t="s">
        <v>1</v>
      </c>
      <c r="J297" s="449">
        <v>22849</v>
      </c>
    </row>
    <row r="298" spans="1:10" s="73" customFormat="1" ht="12.95" customHeight="1">
      <c r="A298" s="66"/>
      <c r="B298" s="102">
        <v>2016</v>
      </c>
      <c r="C298" s="453">
        <v>34211</v>
      </c>
      <c r="D298" s="453">
        <v>11679.5</v>
      </c>
      <c r="E298" s="453">
        <v>9107</v>
      </c>
      <c r="F298" s="453">
        <v>126.5</v>
      </c>
      <c r="G298" s="453">
        <v>276</v>
      </c>
      <c r="H298" s="453">
        <v>2170</v>
      </c>
      <c r="I298" s="108" t="s">
        <v>1</v>
      </c>
      <c r="J298" s="453">
        <v>22531.360000000001</v>
      </c>
    </row>
    <row r="299" spans="1:10" s="73" customFormat="1" ht="12.95" customHeight="1">
      <c r="A299" s="66"/>
      <c r="B299" s="102">
        <v>2017</v>
      </c>
      <c r="C299" s="453">
        <v>34222.15</v>
      </c>
      <c r="D299" s="453">
        <v>12189.6</v>
      </c>
      <c r="E299" s="453">
        <v>9499</v>
      </c>
      <c r="F299" s="453">
        <v>137</v>
      </c>
      <c r="G299" s="453">
        <v>295.60000000000002</v>
      </c>
      <c r="H299" s="453">
        <v>2258</v>
      </c>
      <c r="I299" s="453">
        <v>0.15</v>
      </c>
      <c r="J299" s="453">
        <v>22032.400000000001</v>
      </c>
    </row>
    <row r="300" spans="1:10" s="73" customFormat="1" ht="12.95" customHeight="1">
      <c r="A300" s="66"/>
      <c r="B300" s="70"/>
      <c r="C300" s="111"/>
      <c r="D300" s="108"/>
      <c r="E300" s="108"/>
      <c r="F300" s="111"/>
      <c r="G300" s="111"/>
      <c r="H300" s="108"/>
      <c r="I300" s="108"/>
      <c r="J300" s="111"/>
    </row>
    <row r="301" spans="1:10" s="73" customFormat="1" ht="12.95" customHeight="1">
      <c r="A301" s="66" t="s">
        <v>612</v>
      </c>
      <c r="B301" s="70">
        <v>2013</v>
      </c>
      <c r="C301" s="109">
        <v>1751</v>
      </c>
      <c r="D301" s="60">
        <v>1029</v>
      </c>
      <c r="E301" s="60">
        <v>611</v>
      </c>
      <c r="F301" s="108" t="s">
        <v>1</v>
      </c>
      <c r="G301" s="110">
        <v>268.7</v>
      </c>
      <c r="H301" s="60">
        <v>149</v>
      </c>
      <c r="I301" s="60">
        <v>2</v>
      </c>
      <c r="J301" s="79">
        <v>720</v>
      </c>
    </row>
    <row r="302" spans="1:10" s="73" customFormat="1" ht="12.95" customHeight="1">
      <c r="A302" s="66"/>
      <c r="B302" s="70">
        <v>2014</v>
      </c>
      <c r="C302" s="103">
        <v>1755</v>
      </c>
      <c r="D302" s="71">
        <v>993</v>
      </c>
      <c r="E302" s="71">
        <v>600</v>
      </c>
      <c r="F302" s="108" t="s">
        <v>1</v>
      </c>
      <c r="G302" s="71">
        <v>243</v>
      </c>
      <c r="H302" s="71">
        <v>149</v>
      </c>
      <c r="I302" s="71">
        <v>2</v>
      </c>
      <c r="J302" s="100">
        <v>760</v>
      </c>
    </row>
    <row r="303" spans="1:10" s="73" customFormat="1" ht="12.95" customHeight="1">
      <c r="A303" s="66"/>
      <c r="B303" s="102">
        <v>2015</v>
      </c>
      <c r="C303" s="449">
        <v>1875.9</v>
      </c>
      <c r="D303" s="449">
        <v>1009.9</v>
      </c>
      <c r="E303" s="449">
        <v>594.4</v>
      </c>
      <c r="F303" s="106">
        <v>1</v>
      </c>
      <c r="G303" s="106">
        <v>263.5</v>
      </c>
      <c r="H303" s="449">
        <v>151</v>
      </c>
      <c r="I303" s="449">
        <v>2</v>
      </c>
      <c r="J303" s="449">
        <v>864</v>
      </c>
    </row>
    <row r="304" spans="1:10" s="73" customFormat="1" ht="12.95" customHeight="1">
      <c r="A304" s="66"/>
      <c r="B304" s="102">
        <v>2016</v>
      </c>
      <c r="C304" s="453">
        <v>1758.1</v>
      </c>
      <c r="D304" s="453">
        <v>1013.1</v>
      </c>
      <c r="E304" s="453">
        <v>598.4</v>
      </c>
      <c r="F304" s="453">
        <v>0.7</v>
      </c>
      <c r="G304" s="453">
        <v>263</v>
      </c>
      <c r="H304" s="453">
        <v>151</v>
      </c>
      <c r="I304" s="453">
        <v>2</v>
      </c>
      <c r="J304" s="453">
        <v>743</v>
      </c>
    </row>
    <row r="305" spans="1:10" s="73" customFormat="1" ht="12.95" customHeight="1">
      <c r="A305" s="66"/>
      <c r="B305" s="102">
        <v>2017</v>
      </c>
      <c r="C305" s="453">
        <v>1768</v>
      </c>
      <c r="D305" s="453">
        <v>1088</v>
      </c>
      <c r="E305" s="453">
        <v>675</v>
      </c>
      <c r="F305" s="453">
        <v>0</v>
      </c>
      <c r="G305" s="453">
        <v>262</v>
      </c>
      <c r="H305" s="453">
        <v>151</v>
      </c>
      <c r="I305" s="453">
        <v>2</v>
      </c>
      <c r="J305" s="453">
        <v>678</v>
      </c>
    </row>
    <row r="306" spans="1:10" s="73" customFormat="1" ht="12.95" customHeight="1">
      <c r="A306" s="66"/>
      <c r="B306" s="70"/>
      <c r="C306" s="111"/>
      <c r="D306" s="108"/>
      <c r="E306" s="108"/>
      <c r="F306" s="108"/>
      <c r="G306" s="111"/>
      <c r="H306" s="108"/>
      <c r="I306" s="108"/>
      <c r="J306" s="111"/>
    </row>
    <row r="307" spans="1:10" s="73" customFormat="1" ht="12.95" customHeight="1">
      <c r="A307" s="66" t="s">
        <v>613</v>
      </c>
      <c r="B307" s="70">
        <v>2013</v>
      </c>
      <c r="C307" s="109">
        <v>3566.1</v>
      </c>
      <c r="D307" s="60">
        <v>794.5</v>
      </c>
      <c r="E307" s="60">
        <v>226</v>
      </c>
      <c r="F307" s="108" t="s">
        <v>1</v>
      </c>
      <c r="G307" s="110">
        <v>403.50000000000006</v>
      </c>
      <c r="H307" s="60">
        <v>165</v>
      </c>
      <c r="I307" s="108" t="s">
        <v>1</v>
      </c>
      <c r="J307" s="79">
        <v>2771.6</v>
      </c>
    </row>
    <row r="308" spans="1:10" s="73" customFormat="1" ht="12.95" customHeight="1">
      <c r="A308" s="66"/>
      <c r="B308" s="70">
        <v>2014</v>
      </c>
      <c r="C308" s="103">
        <v>3491</v>
      </c>
      <c r="D308" s="71">
        <v>779</v>
      </c>
      <c r="E308" s="71">
        <v>212</v>
      </c>
      <c r="F308" s="108" t="s">
        <v>1</v>
      </c>
      <c r="G308" s="71">
        <v>407</v>
      </c>
      <c r="H308" s="71">
        <v>160</v>
      </c>
      <c r="I308" s="108" t="s">
        <v>1</v>
      </c>
      <c r="J308" s="100">
        <v>2712</v>
      </c>
    </row>
    <row r="309" spans="1:10" s="73" customFormat="1" ht="12.95" customHeight="1">
      <c r="A309" s="66"/>
      <c r="B309" s="102">
        <v>2015</v>
      </c>
      <c r="C309" s="449">
        <v>3467.7</v>
      </c>
      <c r="D309" s="449">
        <v>794.7</v>
      </c>
      <c r="E309" s="449">
        <v>218</v>
      </c>
      <c r="F309" s="108" t="s">
        <v>1</v>
      </c>
      <c r="G309" s="106">
        <v>423.7</v>
      </c>
      <c r="H309" s="449">
        <v>153</v>
      </c>
      <c r="I309" s="108" t="s">
        <v>1</v>
      </c>
      <c r="J309" s="449">
        <v>2673</v>
      </c>
    </row>
    <row r="310" spans="1:10" s="73" customFormat="1" ht="12.95" customHeight="1">
      <c r="A310" s="66"/>
      <c r="B310" s="102">
        <v>2016</v>
      </c>
      <c r="C310" s="453">
        <v>3667</v>
      </c>
      <c r="D310" s="453">
        <v>1032.5</v>
      </c>
      <c r="E310" s="453">
        <v>384</v>
      </c>
      <c r="F310" s="108" t="s">
        <v>1</v>
      </c>
      <c r="G310" s="453">
        <v>485.5</v>
      </c>
      <c r="H310" s="453">
        <v>163</v>
      </c>
      <c r="I310" s="108" t="s">
        <v>1</v>
      </c>
      <c r="J310" s="453">
        <v>2634.5</v>
      </c>
    </row>
    <row r="311" spans="1:10" s="73" customFormat="1" ht="12.95" customHeight="1">
      <c r="A311" s="66"/>
      <c r="B311" s="102">
        <v>2017</v>
      </c>
      <c r="C311" s="453">
        <v>3449</v>
      </c>
      <c r="D311" s="453">
        <v>757.5</v>
      </c>
      <c r="E311" s="453">
        <v>175</v>
      </c>
      <c r="F311" s="453">
        <v>0</v>
      </c>
      <c r="G311" s="453">
        <v>419.5</v>
      </c>
      <c r="H311" s="453">
        <v>163</v>
      </c>
      <c r="I311" s="453">
        <v>0</v>
      </c>
      <c r="J311" s="453">
        <v>2691.5</v>
      </c>
    </row>
    <row r="312" spans="1:10" s="73" customFormat="1" ht="12.95" customHeight="1">
      <c r="A312" s="66"/>
      <c r="B312" s="70"/>
      <c r="C312" s="111"/>
      <c r="D312" s="108"/>
      <c r="E312" s="108"/>
      <c r="F312" s="111"/>
      <c r="G312" s="111"/>
      <c r="H312" s="108"/>
      <c r="I312" s="108"/>
      <c r="J312" s="111"/>
    </row>
    <row r="313" spans="1:10" s="73" customFormat="1" ht="12.95" customHeight="1">
      <c r="A313" s="66" t="s">
        <v>614</v>
      </c>
      <c r="B313" s="70">
        <v>2013</v>
      </c>
      <c r="C313" s="109">
        <v>2630.9</v>
      </c>
      <c r="D313" s="60">
        <v>552.9</v>
      </c>
      <c r="E313" s="60">
        <v>180.5</v>
      </c>
      <c r="F313" s="110">
        <v>3.4</v>
      </c>
      <c r="G313" s="110">
        <v>346</v>
      </c>
      <c r="H313" s="60">
        <v>23</v>
      </c>
      <c r="I313" s="108" t="s">
        <v>1</v>
      </c>
      <c r="J313" s="79">
        <v>2078</v>
      </c>
    </row>
    <row r="314" spans="1:10" s="73" customFormat="1" ht="12.95" customHeight="1">
      <c r="A314" s="66"/>
      <c r="B314" s="70">
        <v>2014</v>
      </c>
      <c r="C314" s="103">
        <v>2631</v>
      </c>
      <c r="D314" s="71">
        <v>521</v>
      </c>
      <c r="E314" s="71">
        <v>177</v>
      </c>
      <c r="F314" s="71">
        <v>3</v>
      </c>
      <c r="G314" s="71">
        <v>318</v>
      </c>
      <c r="H314" s="71">
        <v>23</v>
      </c>
      <c r="I314" s="108" t="s">
        <v>1</v>
      </c>
      <c r="J314" s="100">
        <v>2110</v>
      </c>
    </row>
    <row r="315" spans="1:10" s="73" customFormat="1" ht="12.95" customHeight="1">
      <c r="A315" s="66"/>
      <c r="B315" s="102">
        <v>2015</v>
      </c>
      <c r="C315" s="449">
        <v>2631.1</v>
      </c>
      <c r="D315" s="449">
        <v>520.1</v>
      </c>
      <c r="E315" s="449">
        <v>168.5</v>
      </c>
      <c r="F315" s="106">
        <v>3</v>
      </c>
      <c r="G315" s="106">
        <v>325.60000000000002</v>
      </c>
      <c r="H315" s="449">
        <v>23</v>
      </c>
      <c r="I315" s="108" t="s">
        <v>1</v>
      </c>
      <c r="J315" s="449">
        <v>2111</v>
      </c>
    </row>
    <row r="316" spans="1:10" s="73" customFormat="1" ht="12.95" customHeight="1">
      <c r="A316" s="66"/>
      <c r="B316" s="102">
        <v>2016</v>
      </c>
      <c r="C316" s="453">
        <v>2414.3000000000002</v>
      </c>
      <c r="D316" s="453">
        <v>463.5</v>
      </c>
      <c r="E316" s="453">
        <v>157</v>
      </c>
      <c r="F316" s="453">
        <v>3</v>
      </c>
      <c r="G316" s="453">
        <v>282.5</v>
      </c>
      <c r="H316" s="453">
        <v>21</v>
      </c>
      <c r="I316" s="108" t="s">
        <v>1</v>
      </c>
      <c r="J316" s="453">
        <v>1950</v>
      </c>
    </row>
    <row r="317" spans="1:10" s="73" customFormat="1" ht="12.95" customHeight="1">
      <c r="A317" s="66"/>
      <c r="B317" s="102">
        <v>2017</v>
      </c>
      <c r="C317" s="453">
        <v>2396</v>
      </c>
      <c r="D317" s="453">
        <v>446</v>
      </c>
      <c r="E317" s="453">
        <v>152</v>
      </c>
      <c r="F317" s="453">
        <v>3</v>
      </c>
      <c r="G317" s="453">
        <v>272</v>
      </c>
      <c r="H317" s="453">
        <v>19</v>
      </c>
      <c r="I317" s="453">
        <v>0</v>
      </c>
      <c r="J317" s="453">
        <v>1950</v>
      </c>
    </row>
    <row r="318" spans="1:10" s="73" customFormat="1" ht="12.95" customHeight="1">
      <c r="A318" s="66"/>
      <c r="B318" s="70"/>
      <c r="C318" s="111"/>
      <c r="D318" s="108"/>
      <c r="E318" s="108"/>
      <c r="F318" s="111"/>
      <c r="G318" s="111"/>
      <c r="H318" s="108"/>
      <c r="I318" s="108"/>
      <c r="J318" s="111"/>
    </row>
    <row r="319" spans="1:10" s="73" customFormat="1" ht="12.95" customHeight="1">
      <c r="A319" s="66" t="s">
        <v>615</v>
      </c>
      <c r="B319" s="70">
        <v>2013</v>
      </c>
      <c r="C319" s="109">
        <v>14402</v>
      </c>
      <c r="D319" s="60">
        <v>12738</v>
      </c>
      <c r="E319" s="60">
        <v>9335</v>
      </c>
      <c r="F319" s="110">
        <v>220</v>
      </c>
      <c r="G319" s="110">
        <v>753</v>
      </c>
      <c r="H319" s="60">
        <v>2430</v>
      </c>
      <c r="I319" s="108" t="s">
        <v>1</v>
      </c>
      <c r="J319" s="79">
        <v>1664</v>
      </c>
    </row>
    <row r="320" spans="1:10" s="73" customFormat="1" ht="12.95" customHeight="1">
      <c r="A320" s="66"/>
      <c r="B320" s="70">
        <v>2014</v>
      </c>
      <c r="C320" s="103">
        <v>14130</v>
      </c>
      <c r="D320" s="71">
        <v>11529</v>
      </c>
      <c r="E320" s="71">
        <v>8568</v>
      </c>
      <c r="F320" s="71">
        <v>478</v>
      </c>
      <c r="G320" s="71">
        <v>463</v>
      </c>
      <c r="H320" s="71">
        <v>2020</v>
      </c>
      <c r="I320" s="108" t="s">
        <v>1</v>
      </c>
      <c r="J320" s="100">
        <v>2601</v>
      </c>
    </row>
    <row r="321" spans="1:10" s="73" customFormat="1" ht="12.95" customHeight="1">
      <c r="A321" s="66"/>
      <c r="B321" s="102">
        <v>2015</v>
      </c>
      <c r="C321" s="449">
        <v>15078.5</v>
      </c>
      <c r="D321" s="449">
        <v>12260</v>
      </c>
      <c r="E321" s="449">
        <v>9180</v>
      </c>
      <c r="F321" s="106">
        <v>556</v>
      </c>
      <c r="G321" s="106">
        <v>504</v>
      </c>
      <c r="H321" s="449">
        <v>2020</v>
      </c>
      <c r="I321" s="108" t="s">
        <v>1</v>
      </c>
      <c r="J321" s="449">
        <v>2818.5</v>
      </c>
    </row>
    <row r="322" spans="1:10" s="73" customFormat="1" ht="12.95" customHeight="1">
      <c r="A322" s="66"/>
      <c r="B322" s="102">
        <v>2016</v>
      </c>
      <c r="C322" s="453">
        <v>14144.7</v>
      </c>
      <c r="D322" s="453">
        <v>12623.3</v>
      </c>
      <c r="E322" s="453">
        <v>9209.5</v>
      </c>
      <c r="F322" s="453">
        <v>1060.5999999999999</v>
      </c>
      <c r="G322" s="453">
        <v>458.2</v>
      </c>
      <c r="H322" s="453">
        <v>1895</v>
      </c>
      <c r="I322" s="108" t="s">
        <v>1</v>
      </c>
      <c r="J322" s="453">
        <v>1521.4</v>
      </c>
    </row>
    <row r="323" spans="1:10" s="73" customFormat="1" ht="12.95" customHeight="1">
      <c r="A323" s="66"/>
      <c r="B323" s="102">
        <v>2017</v>
      </c>
      <c r="C323" s="453">
        <v>14215.5</v>
      </c>
      <c r="D323" s="453">
        <v>12720.5</v>
      </c>
      <c r="E323" s="453">
        <v>9467</v>
      </c>
      <c r="F323" s="453">
        <v>816</v>
      </c>
      <c r="G323" s="453">
        <v>430.5</v>
      </c>
      <c r="H323" s="453">
        <v>2007</v>
      </c>
      <c r="I323" s="453">
        <v>0</v>
      </c>
      <c r="J323" s="453">
        <v>1495</v>
      </c>
    </row>
    <row r="324" spans="1:10" s="73" customFormat="1" ht="12.95" customHeight="1">
      <c r="A324" s="66"/>
      <c r="B324" s="70"/>
      <c r="C324" s="111"/>
      <c r="D324" s="108"/>
      <c r="E324" s="108"/>
      <c r="F324" s="108"/>
      <c r="G324" s="111"/>
      <c r="H324" s="108"/>
      <c r="I324" s="108"/>
      <c r="J324" s="111"/>
    </row>
    <row r="325" spans="1:10" s="73" customFormat="1" ht="12.95" customHeight="1">
      <c r="A325" s="66" t="s">
        <v>616</v>
      </c>
      <c r="B325" s="70">
        <v>2013</v>
      </c>
      <c r="C325" s="109">
        <v>10984</v>
      </c>
      <c r="D325" s="60">
        <v>818</v>
      </c>
      <c r="E325" s="60">
        <v>271</v>
      </c>
      <c r="F325" s="108" t="s">
        <v>1</v>
      </c>
      <c r="G325" s="110">
        <v>406</v>
      </c>
      <c r="H325" s="60">
        <v>141</v>
      </c>
      <c r="I325" s="108" t="s">
        <v>1</v>
      </c>
      <c r="J325" s="79">
        <v>10166</v>
      </c>
    </row>
    <row r="326" spans="1:10" s="73" customFormat="1" ht="12.95" customHeight="1">
      <c r="A326" s="66"/>
      <c r="B326" s="70">
        <v>2014</v>
      </c>
      <c r="C326" s="103">
        <v>10984</v>
      </c>
      <c r="D326" s="71">
        <v>801</v>
      </c>
      <c r="E326" s="71">
        <v>275</v>
      </c>
      <c r="F326" s="108" t="s">
        <v>1</v>
      </c>
      <c r="G326" s="71">
        <v>390</v>
      </c>
      <c r="H326" s="71">
        <v>136</v>
      </c>
      <c r="I326" s="108" t="s">
        <v>1</v>
      </c>
      <c r="J326" s="100">
        <v>10183</v>
      </c>
    </row>
    <row r="327" spans="1:10" s="73" customFormat="1" ht="12.95" customHeight="1">
      <c r="A327" s="66"/>
      <c r="B327" s="102">
        <v>2015</v>
      </c>
      <c r="C327" s="449">
        <v>11073.25</v>
      </c>
      <c r="D327" s="449">
        <v>502.25</v>
      </c>
      <c r="E327" s="449">
        <v>203</v>
      </c>
      <c r="F327" s="108" t="s">
        <v>1</v>
      </c>
      <c r="G327" s="106">
        <v>200.25</v>
      </c>
      <c r="H327" s="449">
        <v>99</v>
      </c>
      <c r="I327" s="108" t="s">
        <v>1</v>
      </c>
      <c r="J327" s="449">
        <v>10571</v>
      </c>
    </row>
    <row r="328" spans="1:10" s="73" customFormat="1" ht="12.95" customHeight="1">
      <c r="A328" s="66"/>
      <c r="B328" s="102">
        <v>2016</v>
      </c>
      <c r="C328" s="453">
        <v>10990.13</v>
      </c>
      <c r="D328" s="453">
        <v>618.13</v>
      </c>
      <c r="E328" s="453">
        <v>227.5</v>
      </c>
      <c r="F328" s="108" t="s">
        <v>1</v>
      </c>
      <c r="G328" s="453">
        <v>235.63</v>
      </c>
      <c r="H328" s="453">
        <v>155</v>
      </c>
      <c r="I328" s="108" t="s">
        <v>1</v>
      </c>
      <c r="J328" s="453">
        <v>10372</v>
      </c>
    </row>
    <row r="329" spans="1:10" s="73" customFormat="1" ht="12.95" customHeight="1">
      <c r="A329" s="66"/>
      <c r="B329" s="102">
        <v>2017</v>
      </c>
      <c r="C329" s="453">
        <v>8265</v>
      </c>
      <c r="D329" s="453">
        <v>702.5</v>
      </c>
      <c r="E329" s="453">
        <v>219</v>
      </c>
      <c r="F329" s="453">
        <v>0</v>
      </c>
      <c r="G329" s="453">
        <v>322.5</v>
      </c>
      <c r="H329" s="453">
        <v>161</v>
      </c>
      <c r="I329" s="453">
        <v>3</v>
      </c>
      <c r="J329" s="453">
        <v>7559.5</v>
      </c>
    </row>
    <row r="330" spans="1:10" s="73" customFormat="1" ht="12.95" customHeight="1">
      <c r="A330" s="66"/>
      <c r="B330" s="70"/>
      <c r="C330" s="103"/>
      <c r="D330" s="71"/>
      <c r="E330" s="71"/>
      <c r="F330" s="71"/>
      <c r="G330" s="71"/>
      <c r="H330" s="71"/>
      <c r="I330" s="71"/>
      <c r="J330" s="100"/>
    </row>
    <row r="331" spans="1:10" s="73" customFormat="1" ht="12.95" customHeight="1">
      <c r="A331" s="42" t="s">
        <v>617</v>
      </c>
      <c r="B331" s="70">
        <v>2013</v>
      </c>
      <c r="C331" s="103" t="s">
        <v>1</v>
      </c>
      <c r="D331" s="71" t="s">
        <v>1</v>
      </c>
      <c r="E331" s="71" t="s">
        <v>1</v>
      </c>
      <c r="F331" s="71" t="s">
        <v>1</v>
      </c>
      <c r="G331" s="71" t="s">
        <v>1</v>
      </c>
      <c r="H331" s="71" t="s">
        <v>1</v>
      </c>
      <c r="I331" s="71" t="s">
        <v>1</v>
      </c>
      <c r="J331" s="100" t="s">
        <v>1</v>
      </c>
    </row>
    <row r="332" spans="1:10" s="73" customFormat="1" ht="12.95" customHeight="1">
      <c r="A332" s="66"/>
      <c r="B332" s="70">
        <v>2014</v>
      </c>
      <c r="C332" s="103" t="s">
        <v>1</v>
      </c>
      <c r="D332" s="71" t="s">
        <v>1</v>
      </c>
      <c r="E332" s="71" t="s">
        <v>1</v>
      </c>
      <c r="F332" s="71" t="s">
        <v>1</v>
      </c>
      <c r="G332" s="71" t="s">
        <v>1</v>
      </c>
      <c r="H332" s="71" t="s">
        <v>1</v>
      </c>
      <c r="I332" s="71" t="s">
        <v>1</v>
      </c>
      <c r="J332" s="100" t="s">
        <v>1</v>
      </c>
    </row>
    <row r="333" spans="1:10" s="73" customFormat="1" ht="12.95" customHeight="1">
      <c r="A333" s="66"/>
      <c r="B333" s="102">
        <v>2015</v>
      </c>
      <c r="C333" s="449">
        <v>2414.08</v>
      </c>
      <c r="D333" s="449">
        <v>1403.38</v>
      </c>
      <c r="E333" s="449">
        <v>773.2</v>
      </c>
      <c r="F333" s="106">
        <v>1.2</v>
      </c>
      <c r="G333" s="106">
        <v>129.43</v>
      </c>
      <c r="H333" s="449">
        <v>499.54999999999995</v>
      </c>
      <c r="I333" s="449">
        <v>0.7</v>
      </c>
      <c r="J333" s="449">
        <v>1010</v>
      </c>
    </row>
    <row r="334" spans="1:10" s="73" customFormat="1" ht="12.95" customHeight="1">
      <c r="A334" s="66"/>
      <c r="B334" s="102">
        <v>2016</v>
      </c>
      <c r="C334" s="453">
        <v>2429</v>
      </c>
      <c r="D334" s="453">
        <v>1429</v>
      </c>
      <c r="E334" s="453">
        <v>806</v>
      </c>
      <c r="F334" s="453">
        <v>1</v>
      </c>
      <c r="G334" s="453">
        <v>138</v>
      </c>
      <c r="H334" s="453">
        <v>484</v>
      </c>
      <c r="I334" s="71" t="s">
        <v>1</v>
      </c>
      <c r="J334" s="453">
        <v>1000</v>
      </c>
    </row>
    <row r="335" spans="1:10" s="73" customFormat="1" ht="12.95" customHeight="1">
      <c r="A335" s="66"/>
      <c r="B335" s="102">
        <v>2017</v>
      </c>
      <c r="C335" s="453">
        <v>2380</v>
      </c>
      <c r="D335" s="453">
        <v>1380</v>
      </c>
      <c r="E335" s="453">
        <v>786</v>
      </c>
      <c r="F335" s="453">
        <v>1</v>
      </c>
      <c r="G335" s="453">
        <v>131</v>
      </c>
      <c r="H335" s="453">
        <v>462</v>
      </c>
      <c r="I335" s="453">
        <v>0</v>
      </c>
      <c r="J335" s="453">
        <v>1000</v>
      </c>
    </row>
    <row r="336" spans="1:10" s="73" customFormat="1" ht="12.95" customHeight="1">
      <c r="A336" s="66"/>
      <c r="B336" s="70"/>
      <c r="C336" s="111"/>
      <c r="D336" s="108"/>
      <c r="E336" s="108"/>
      <c r="F336" s="71"/>
      <c r="G336" s="111"/>
      <c r="H336" s="108"/>
      <c r="I336" s="71"/>
      <c r="J336" s="111"/>
    </row>
    <row r="337" spans="1:10" s="73" customFormat="1" ht="12.95" customHeight="1">
      <c r="A337" s="66" t="s">
        <v>618</v>
      </c>
      <c r="B337" s="70">
        <v>2013</v>
      </c>
      <c r="C337" s="109">
        <v>18561</v>
      </c>
      <c r="D337" s="60">
        <v>4835</v>
      </c>
      <c r="E337" s="60">
        <v>3485</v>
      </c>
      <c r="F337" s="71" t="s">
        <v>1</v>
      </c>
      <c r="G337" s="110">
        <v>550</v>
      </c>
      <c r="H337" s="60">
        <v>800</v>
      </c>
      <c r="I337" s="71" t="s">
        <v>1</v>
      </c>
      <c r="J337" s="79">
        <v>13726</v>
      </c>
    </row>
    <row r="338" spans="1:10" s="73" customFormat="1" ht="12.95" customHeight="1">
      <c r="A338" s="66"/>
      <c r="B338" s="70">
        <v>2014</v>
      </c>
      <c r="C338" s="103">
        <v>18532</v>
      </c>
      <c r="D338" s="71">
        <v>2662</v>
      </c>
      <c r="E338" s="71">
        <v>1355</v>
      </c>
      <c r="F338" s="71">
        <v>2</v>
      </c>
      <c r="G338" s="71">
        <v>754</v>
      </c>
      <c r="H338" s="71">
        <v>550</v>
      </c>
      <c r="I338" s="71" t="s">
        <v>1</v>
      </c>
      <c r="J338" s="100">
        <v>15870</v>
      </c>
    </row>
    <row r="339" spans="1:10" s="73" customFormat="1" ht="12.95" customHeight="1">
      <c r="A339" s="66"/>
      <c r="B339" s="102">
        <v>2015</v>
      </c>
      <c r="C339" s="449">
        <v>18564</v>
      </c>
      <c r="D339" s="449">
        <v>1647</v>
      </c>
      <c r="E339" s="449">
        <v>969</v>
      </c>
      <c r="F339" s="106">
        <v>3</v>
      </c>
      <c r="G339" s="106">
        <v>205</v>
      </c>
      <c r="H339" s="449">
        <v>470</v>
      </c>
      <c r="I339" s="71" t="s">
        <v>1</v>
      </c>
      <c r="J339" s="449">
        <v>16917</v>
      </c>
    </row>
    <row r="340" spans="1:10" s="73" customFormat="1" ht="12.95" customHeight="1">
      <c r="A340" s="66"/>
      <c r="B340" s="102">
        <v>2016</v>
      </c>
      <c r="C340" s="453">
        <v>18567</v>
      </c>
      <c r="D340" s="453">
        <v>1458</v>
      </c>
      <c r="E340" s="453">
        <v>908</v>
      </c>
      <c r="F340" s="453">
        <v>3</v>
      </c>
      <c r="G340" s="453">
        <v>147</v>
      </c>
      <c r="H340" s="453">
        <v>400</v>
      </c>
      <c r="I340" s="71" t="s">
        <v>1</v>
      </c>
      <c r="J340" s="453">
        <v>17109</v>
      </c>
    </row>
    <row r="341" spans="1:10" s="73" customFormat="1" ht="12.95" customHeight="1">
      <c r="A341" s="66"/>
      <c r="B341" s="102">
        <v>2017</v>
      </c>
      <c r="C341" s="453">
        <v>18163</v>
      </c>
      <c r="D341" s="453">
        <v>1297</v>
      </c>
      <c r="E341" s="453">
        <v>833</v>
      </c>
      <c r="F341" s="453">
        <v>2</v>
      </c>
      <c r="G341" s="453">
        <v>132</v>
      </c>
      <c r="H341" s="453">
        <v>330</v>
      </c>
      <c r="I341" s="453">
        <v>0</v>
      </c>
      <c r="J341" s="453">
        <v>16866</v>
      </c>
    </row>
    <row r="342" spans="1:10" s="73" customFormat="1" ht="12.95" customHeight="1">
      <c r="A342" s="66"/>
      <c r="B342" s="70"/>
      <c r="C342" s="111"/>
      <c r="D342" s="108"/>
      <c r="E342" s="108"/>
      <c r="F342" s="111"/>
      <c r="G342" s="111"/>
      <c r="H342" s="108"/>
      <c r="I342" s="108"/>
      <c r="J342" s="111"/>
    </row>
    <row r="343" spans="1:10" s="73" customFormat="1" ht="12.95" customHeight="1">
      <c r="A343" s="107" t="s">
        <v>822</v>
      </c>
      <c r="B343" s="70">
        <v>2013</v>
      </c>
      <c r="C343" s="109">
        <v>5835</v>
      </c>
      <c r="D343" s="60">
        <v>775</v>
      </c>
      <c r="E343" s="60">
        <v>66</v>
      </c>
      <c r="F343" s="110">
        <v>24</v>
      </c>
      <c r="G343" s="110">
        <v>380</v>
      </c>
      <c r="H343" s="60">
        <v>305</v>
      </c>
      <c r="I343" s="60">
        <v>5</v>
      </c>
      <c r="J343" s="79">
        <v>5055</v>
      </c>
    </row>
    <row r="344" spans="1:10" s="73" customFormat="1" ht="12.95" customHeight="1">
      <c r="A344" s="66"/>
      <c r="B344" s="70">
        <v>2014</v>
      </c>
      <c r="C344" s="103">
        <v>5651</v>
      </c>
      <c r="D344" s="71">
        <v>778</v>
      </c>
      <c r="E344" s="71">
        <v>105</v>
      </c>
      <c r="F344" s="71">
        <v>27</v>
      </c>
      <c r="G344" s="71">
        <v>354</v>
      </c>
      <c r="H344" s="71">
        <v>292</v>
      </c>
      <c r="I344" s="71">
        <v>3</v>
      </c>
      <c r="J344" s="100">
        <v>4870</v>
      </c>
    </row>
    <row r="345" spans="1:10" s="73" customFormat="1" ht="12.95" customHeight="1">
      <c r="A345" s="66"/>
      <c r="B345" s="102">
        <v>2015</v>
      </c>
      <c r="C345" s="449">
        <v>5475</v>
      </c>
      <c r="D345" s="449">
        <v>728</v>
      </c>
      <c r="E345" s="449">
        <v>130</v>
      </c>
      <c r="F345" s="106">
        <v>35</v>
      </c>
      <c r="G345" s="106">
        <v>318</v>
      </c>
      <c r="H345" s="449">
        <v>245</v>
      </c>
      <c r="I345" s="449">
        <v>3</v>
      </c>
      <c r="J345" s="449">
        <v>4744</v>
      </c>
    </row>
    <row r="346" spans="1:10" s="73" customFormat="1" ht="12.95" customHeight="1">
      <c r="A346" s="66"/>
      <c r="B346" s="102">
        <v>2016</v>
      </c>
      <c r="C346" s="453">
        <v>5460</v>
      </c>
      <c r="D346" s="453">
        <v>795</v>
      </c>
      <c r="E346" s="453">
        <v>135</v>
      </c>
      <c r="F346" s="453">
        <v>55</v>
      </c>
      <c r="G346" s="453">
        <v>370</v>
      </c>
      <c r="H346" s="453">
        <v>235</v>
      </c>
      <c r="I346" s="453">
        <v>3</v>
      </c>
      <c r="J346" s="453">
        <v>4662</v>
      </c>
    </row>
    <row r="347" spans="1:10" s="73" customFormat="1" ht="12.95" customHeight="1">
      <c r="A347" s="66"/>
      <c r="B347" s="102">
        <v>2017</v>
      </c>
      <c r="C347" s="453">
        <v>5426.06</v>
      </c>
      <c r="D347" s="453">
        <v>818.06</v>
      </c>
      <c r="E347" s="453">
        <v>141</v>
      </c>
      <c r="F347" s="453">
        <v>87</v>
      </c>
      <c r="G347" s="453">
        <v>369.06</v>
      </c>
      <c r="H347" s="453">
        <v>221</v>
      </c>
      <c r="I347" s="453">
        <v>3</v>
      </c>
      <c r="J347" s="453">
        <v>4605</v>
      </c>
    </row>
    <row r="348" spans="1:10" s="73" customFormat="1" ht="12.95" customHeight="1">
      <c r="A348" s="66"/>
      <c r="B348" s="70"/>
      <c r="C348" s="111"/>
      <c r="D348" s="108"/>
      <c r="E348" s="108"/>
      <c r="F348" s="71"/>
      <c r="G348" s="111"/>
      <c r="H348" s="108"/>
      <c r="I348" s="71"/>
      <c r="J348" s="111"/>
    </row>
    <row r="349" spans="1:10" s="73" customFormat="1" ht="12.95" customHeight="1">
      <c r="A349" s="66" t="s">
        <v>619</v>
      </c>
      <c r="B349" s="70">
        <v>2013</v>
      </c>
      <c r="C349" s="109">
        <v>7393.7</v>
      </c>
      <c r="D349" s="60">
        <v>5820.5</v>
      </c>
      <c r="E349" s="60">
        <v>4320</v>
      </c>
      <c r="F349" s="71" t="s">
        <v>1</v>
      </c>
      <c r="G349" s="110">
        <v>530</v>
      </c>
      <c r="H349" s="60">
        <v>970.5</v>
      </c>
      <c r="I349" s="71" t="s">
        <v>1</v>
      </c>
      <c r="J349" s="79">
        <v>1573.2</v>
      </c>
    </row>
    <row r="350" spans="1:10" s="73" customFormat="1" ht="12.95" customHeight="1">
      <c r="A350" s="66"/>
      <c r="B350" s="70">
        <v>2014</v>
      </c>
      <c r="C350" s="103">
        <v>7361</v>
      </c>
      <c r="D350" s="71">
        <v>6266</v>
      </c>
      <c r="E350" s="71">
        <v>4800</v>
      </c>
      <c r="F350" s="71" t="s">
        <v>1</v>
      </c>
      <c r="G350" s="71">
        <v>495</v>
      </c>
      <c r="H350" s="71">
        <v>971</v>
      </c>
      <c r="I350" s="71" t="s">
        <v>1</v>
      </c>
      <c r="J350" s="100">
        <v>1095</v>
      </c>
    </row>
    <row r="351" spans="1:10" s="73" customFormat="1" ht="12.95" customHeight="1">
      <c r="A351" s="66"/>
      <c r="B351" s="102">
        <v>2015</v>
      </c>
      <c r="C351" s="449">
        <v>7364.7</v>
      </c>
      <c r="D351" s="449">
        <v>6411.5</v>
      </c>
      <c r="E351" s="449">
        <v>4933</v>
      </c>
      <c r="F351" s="71" t="s">
        <v>1</v>
      </c>
      <c r="G351" s="106">
        <v>508</v>
      </c>
      <c r="H351" s="449">
        <v>970.5</v>
      </c>
      <c r="I351" s="71" t="s">
        <v>1</v>
      </c>
      <c r="J351" s="449">
        <v>953.2</v>
      </c>
    </row>
    <row r="352" spans="1:10" s="73" customFormat="1" ht="12.95" customHeight="1">
      <c r="A352" s="66"/>
      <c r="B352" s="102">
        <v>2016</v>
      </c>
      <c r="C352" s="453">
        <v>7335.8</v>
      </c>
      <c r="D352" s="453">
        <v>7130.5</v>
      </c>
      <c r="E352" s="453">
        <v>5527.5</v>
      </c>
      <c r="F352" s="71" t="s">
        <v>1</v>
      </c>
      <c r="G352" s="453">
        <v>635</v>
      </c>
      <c r="H352" s="453">
        <v>968</v>
      </c>
      <c r="I352" s="71" t="s">
        <v>1</v>
      </c>
      <c r="J352" s="453">
        <v>205.3</v>
      </c>
    </row>
    <row r="353" spans="1:10" s="73" customFormat="1" ht="12.95" customHeight="1">
      <c r="A353" s="66"/>
      <c r="B353" s="102">
        <v>2017</v>
      </c>
      <c r="C353" s="453">
        <v>7591.7</v>
      </c>
      <c r="D353" s="453">
        <v>7458</v>
      </c>
      <c r="E353" s="453">
        <v>5654</v>
      </c>
      <c r="F353" s="453">
        <v>0</v>
      </c>
      <c r="G353" s="453">
        <v>631</v>
      </c>
      <c r="H353" s="453">
        <v>1173</v>
      </c>
      <c r="I353" s="453">
        <v>0</v>
      </c>
      <c r="J353" s="453">
        <v>133.69999999999999</v>
      </c>
    </row>
    <row r="354" spans="1:10" s="73" customFormat="1" ht="12.95" customHeight="1">
      <c r="A354" s="66"/>
      <c r="B354" s="70"/>
      <c r="C354" s="111"/>
      <c r="D354" s="108"/>
      <c r="E354" s="71"/>
      <c r="F354" s="71"/>
      <c r="G354" s="111"/>
      <c r="H354" s="108"/>
      <c r="I354" s="71"/>
      <c r="J354" s="111"/>
    </row>
    <row r="355" spans="1:10" s="73" customFormat="1" ht="12.95" customHeight="1">
      <c r="A355" s="66" t="s">
        <v>620</v>
      </c>
      <c r="B355" s="70">
        <v>2013</v>
      </c>
      <c r="C355" s="109">
        <v>3293.3</v>
      </c>
      <c r="D355" s="60">
        <v>329.3</v>
      </c>
      <c r="E355" s="71" t="s">
        <v>1</v>
      </c>
      <c r="F355" s="71" t="s">
        <v>1</v>
      </c>
      <c r="G355" s="110">
        <v>270.3</v>
      </c>
      <c r="H355" s="60">
        <v>59</v>
      </c>
      <c r="I355" s="71" t="s">
        <v>1</v>
      </c>
      <c r="J355" s="79">
        <v>2964</v>
      </c>
    </row>
    <row r="356" spans="1:10" s="73" customFormat="1" ht="12.95" customHeight="1">
      <c r="A356" s="66"/>
      <c r="B356" s="70">
        <v>2014</v>
      </c>
      <c r="C356" s="103">
        <v>3452</v>
      </c>
      <c r="D356" s="71">
        <v>326</v>
      </c>
      <c r="E356" s="71" t="s">
        <v>1</v>
      </c>
      <c r="F356" s="71" t="s">
        <v>1</v>
      </c>
      <c r="G356" s="71">
        <v>271</v>
      </c>
      <c r="H356" s="71">
        <v>55</v>
      </c>
      <c r="I356" s="71" t="s">
        <v>1</v>
      </c>
      <c r="J356" s="100">
        <v>3126</v>
      </c>
    </row>
    <row r="357" spans="1:10" s="73" customFormat="1" ht="12.95" customHeight="1">
      <c r="A357" s="66"/>
      <c r="B357" s="102">
        <v>2015</v>
      </c>
      <c r="C357" s="449">
        <v>3456.6</v>
      </c>
      <c r="D357" s="449">
        <v>330.6</v>
      </c>
      <c r="E357" s="71" t="s">
        <v>1</v>
      </c>
      <c r="F357" s="71" t="s">
        <v>1</v>
      </c>
      <c r="G357" s="106">
        <v>273.60000000000002</v>
      </c>
      <c r="H357" s="449">
        <v>57</v>
      </c>
      <c r="I357" s="71" t="s">
        <v>1</v>
      </c>
      <c r="J357" s="449">
        <v>3126</v>
      </c>
    </row>
    <row r="358" spans="1:10" s="73" customFormat="1" ht="12.95" customHeight="1">
      <c r="A358" s="66"/>
      <c r="B358" s="102">
        <v>2016</v>
      </c>
      <c r="C358" s="453">
        <v>3325.6</v>
      </c>
      <c r="D358" s="453">
        <v>366.6</v>
      </c>
      <c r="E358" s="71" t="s">
        <v>1</v>
      </c>
      <c r="F358" s="71" t="s">
        <v>1</v>
      </c>
      <c r="G358" s="453">
        <v>261.60000000000002</v>
      </c>
      <c r="H358" s="453">
        <v>105</v>
      </c>
      <c r="I358" s="71" t="s">
        <v>1</v>
      </c>
      <c r="J358" s="453">
        <v>2959</v>
      </c>
    </row>
    <row r="359" spans="1:10" s="73" customFormat="1" ht="12.95" customHeight="1">
      <c r="A359" s="66"/>
      <c r="B359" s="102">
        <v>2017</v>
      </c>
      <c r="C359" s="453">
        <v>3291</v>
      </c>
      <c r="D359" s="453">
        <v>332</v>
      </c>
      <c r="E359" s="453">
        <v>0</v>
      </c>
      <c r="F359" s="453">
        <v>0</v>
      </c>
      <c r="G359" s="453">
        <v>276</v>
      </c>
      <c r="H359" s="453">
        <v>56</v>
      </c>
      <c r="I359" s="453">
        <v>0</v>
      </c>
      <c r="J359" s="453">
        <v>2959</v>
      </c>
    </row>
    <row r="360" spans="1:10" s="73" customFormat="1" ht="12.95" customHeight="1">
      <c r="A360" s="66"/>
      <c r="B360" s="70"/>
      <c r="C360" s="111"/>
      <c r="D360" s="108"/>
      <c r="E360" s="108"/>
      <c r="F360" s="71"/>
      <c r="G360" s="111"/>
      <c r="H360" s="108"/>
      <c r="I360" s="71"/>
      <c r="J360" s="111"/>
    </row>
    <row r="361" spans="1:10" s="73" customFormat="1" ht="12.95" customHeight="1">
      <c r="A361" s="66" t="s">
        <v>621</v>
      </c>
      <c r="B361" s="70">
        <v>2013</v>
      </c>
      <c r="C361" s="109">
        <v>512</v>
      </c>
      <c r="D361" s="60">
        <v>83</v>
      </c>
      <c r="E361" s="60">
        <v>40</v>
      </c>
      <c r="F361" s="71" t="s">
        <v>1</v>
      </c>
      <c r="G361" s="110">
        <v>35</v>
      </c>
      <c r="H361" s="60">
        <v>8</v>
      </c>
      <c r="I361" s="71" t="s">
        <v>1</v>
      </c>
      <c r="J361" s="79">
        <v>429</v>
      </c>
    </row>
    <row r="362" spans="1:10" s="73" customFormat="1" ht="12.95" customHeight="1">
      <c r="A362" s="66"/>
      <c r="B362" s="70">
        <v>2014</v>
      </c>
      <c r="C362" s="103">
        <v>512</v>
      </c>
      <c r="D362" s="71">
        <v>128</v>
      </c>
      <c r="E362" s="71">
        <v>70</v>
      </c>
      <c r="F362" s="71" t="s">
        <v>1</v>
      </c>
      <c r="G362" s="71">
        <v>38</v>
      </c>
      <c r="H362" s="71">
        <v>18</v>
      </c>
      <c r="I362" s="71" t="s">
        <v>1</v>
      </c>
      <c r="J362" s="100">
        <v>384</v>
      </c>
    </row>
    <row r="363" spans="1:10" s="73" customFormat="1" ht="12.95" customHeight="1">
      <c r="A363" s="66"/>
      <c r="B363" s="102">
        <v>2015</v>
      </c>
      <c r="C363" s="449">
        <v>512</v>
      </c>
      <c r="D363" s="449">
        <v>103</v>
      </c>
      <c r="E363" s="449">
        <v>60</v>
      </c>
      <c r="F363" s="71" t="s">
        <v>1</v>
      </c>
      <c r="G363" s="106">
        <v>35</v>
      </c>
      <c r="H363" s="449">
        <v>8</v>
      </c>
      <c r="I363" s="71" t="s">
        <v>1</v>
      </c>
      <c r="J363" s="449">
        <v>409</v>
      </c>
    </row>
    <row r="364" spans="1:10" s="73" customFormat="1" ht="12.95" customHeight="1">
      <c r="A364" s="66"/>
      <c r="B364" s="102">
        <v>2016</v>
      </c>
      <c r="C364" s="453">
        <v>512</v>
      </c>
      <c r="D364" s="453">
        <v>103</v>
      </c>
      <c r="E364" s="453">
        <v>60</v>
      </c>
      <c r="F364" s="71" t="s">
        <v>1</v>
      </c>
      <c r="G364" s="453">
        <v>35</v>
      </c>
      <c r="H364" s="453">
        <v>8</v>
      </c>
      <c r="I364" s="71" t="s">
        <v>1</v>
      </c>
      <c r="J364" s="453">
        <v>409</v>
      </c>
    </row>
    <row r="365" spans="1:10" s="73" customFormat="1" ht="12.95" customHeight="1">
      <c r="A365" s="66"/>
      <c r="B365" s="102">
        <v>2017</v>
      </c>
      <c r="C365" s="453">
        <v>491</v>
      </c>
      <c r="D365" s="453">
        <v>104</v>
      </c>
      <c r="E365" s="453">
        <v>70</v>
      </c>
      <c r="F365" s="453">
        <v>0</v>
      </c>
      <c r="G365" s="453">
        <v>30</v>
      </c>
      <c r="H365" s="453">
        <v>4</v>
      </c>
      <c r="I365" s="453">
        <v>0</v>
      </c>
      <c r="J365" s="453">
        <v>387</v>
      </c>
    </row>
    <row r="366" spans="1:10" s="73" customFormat="1" ht="12.95" customHeight="1">
      <c r="A366" s="66"/>
      <c r="B366" s="70"/>
      <c r="C366" s="111"/>
      <c r="D366" s="108"/>
      <c r="E366" s="108"/>
      <c r="F366" s="111"/>
      <c r="G366" s="111"/>
      <c r="H366" s="108"/>
      <c r="I366" s="71"/>
      <c r="J366" s="111"/>
    </row>
    <row r="367" spans="1:10" s="73" customFormat="1" ht="12.95" customHeight="1">
      <c r="A367" s="66" t="s">
        <v>622</v>
      </c>
      <c r="B367" s="70">
        <v>2013</v>
      </c>
      <c r="C367" s="109">
        <v>2365</v>
      </c>
      <c r="D367" s="60">
        <v>109</v>
      </c>
      <c r="E367" s="60">
        <v>36</v>
      </c>
      <c r="F367" s="110">
        <v>1</v>
      </c>
      <c r="G367" s="110">
        <v>60</v>
      </c>
      <c r="H367" s="60">
        <v>12</v>
      </c>
      <c r="I367" s="71" t="s">
        <v>1</v>
      </c>
      <c r="J367" s="79">
        <v>2256</v>
      </c>
    </row>
    <row r="368" spans="1:10" s="73" customFormat="1" ht="12.95" customHeight="1">
      <c r="A368" s="66"/>
      <c r="B368" s="70">
        <v>2014</v>
      </c>
      <c r="C368" s="103">
        <v>2345</v>
      </c>
      <c r="D368" s="71">
        <v>129</v>
      </c>
      <c r="E368" s="71">
        <v>55</v>
      </c>
      <c r="F368" s="71">
        <v>1</v>
      </c>
      <c r="G368" s="71">
        <v>61</v>
      </c>
      <c r="H368" s="71">
        <v>12</v>
      </c>
      <c r="I368" s="71" t="s">
        <v>1</v>
      </c>
      <c r="J368" s="100">
        <v>2216</v>
      </c>
    </row>
    <row r="369" spans="1:10" s="73" customFormat="1" ht="12.95" customHeight="1">
      <c r="A369" s="66"/>
      <c r="B369" s="102">
        <v>2015</v>
      </c>
      <c r="C369" s="449">
        <v>2506</v>
      </c>
      <c r="D369" s="449">
        <v>139</v>
      </c>
      <c r="E369" s="449">
        <v>56</v>
      </c>
      <c r="F369" s="106">
        <v>2</v>
      </c>
      <c r="G369" s="106">
        <v>69</v>
      </c>
      <c r="H369" s="449">
        <v>12</v>
      </c>
      <c r="I369" s="71" t="s">
        <v>1</v>
      </c>
      <c r="J369" s="449">
        <v>2367</v>
      </c>
    </row>
    <row r="370" spans="1:10" s="73" customFormat="1" ht="12.95" customHeight="1">
      <c r="A370" s="66"/>
      <c r="B370" s="102">
        <v>2016</v>
      </c>
      <c r="C370" s="453">
        <v>2495</v>
      </c>
      <c r="D370" s="453">
        <v>130</v>
      </c>
      <c r="E370" s="453">
        <v>48</v>
      </c>
      <c r="F370" s="453">
        <v>1</v>
      </c>
      <c r="G370" s="453">
        <v>69</v>
      </c>
      <c r="H370" s="453">
        <v>12</v>
      </c>
      <c r="I370" s="71" t="s">
        <v>1</v>
      </c>
      <c r="J370" s="453">
        <v>2365</v>
      </c>
    </row>
    <row r="371" spans="1:10" s="73" customFormat="1" ht="12.95" customHeight="1">
      <c r="A371" s="66"/>
      <c r="B371" s="102">
        <v>2017</v>
      </c>
      <c r="C371" s="453">
        <v>2342</v>
      </c>
      <c r="D371" s="453">
        <v>111</v>
      </c>
      <c r="E371" s="453">
        <v>48</v>
      </c>
      <c r="F371" s="453">
        <v>0</v>
      </c>
      <c r="G371" s="453">
        <v>50</v>
      </c>
      <c r="H371" s="453">
        <v>13</v>
      </c>
      <c r="I371" s="453">
        <v>0</v>
      </c>
      <c r="J371" s="453">
        <v>2231</v>
      </c>
    </row>
    <row r="372" spans="1:10" s="73" customFormat="1" ht="12.95" customHeight="1">
      <c r="A372" s="66"/>
      <c r="B372" s="70"/>
      <c r="C372" s="111"/>
      <c r="D372" s="108"/>
      <c r="E372" s="108"/>
      <c r="F372" s="71"/>
      <c r="G372" s="111"/>
      <c r="H372" s="108"/>
      <c r="I372" s="71"/>
      <c r="J372" s="111"/>
    </row>
    <row r="373" spans="1:10" s="73" customFormat="1" ht="12.95" customHeight="1">
      <c r="A373" s="66" t="s">
        <v>623</v>
      </c>
      <c r="B373" s="70">
        <v>2013</v>
      </c>
      <c r="C373" s="109">
        <v>10303</v>
      </c>
      <c r="D373" s="60">
        <v>4536</v>
      </c>
      <c r="E373" s="60">
        <v>1845</v>
      </c>
      <c r="F373" s="71" t="s">
        <v>1</v>
      </c>
      <c r="G373" s="110">
        <v>195</v>
      </c>
      <c r="H373" s="60">
        <v>2496</v>
      </c>
      <c r="I373" s="71" t="s">
        <v>1</v>
      </c>
      <c r="J373" s="79">
        <v>5767</v>
      </c>
    </row>
    <row r="374" spans="1:10" s="73" customFormat="1" ht="12.95" customHeight="1">
      <c r="A374" s="66"/>
      <c r="B374" s="70">
        <v>2014</v>
      </c>
      <c r="C374" s="103">
        <v>10303</v>
      </c>
      <c r="D374" s="71">
        <v>4299</v>
      </c>
      <c r="E374" s="71">
        <v>1616</v>
      </c>
      <c r="F374" s="71" t="s">
        <v>1</v>
      </c>
      <c r="G374" s="71">
        <v>184</v>
      </c>
      <c r="H374" s="71">
        <v>2499</v>
      </c>
      <c r="I374" s="71" t="s">
        <v>1</v>
      </c>
      <c r="J374" s="100">
        <v>6004</v>
      </c>
    </row>
    <row r="375" spans="1:10" s="73" customFormat="1" ht="12.95" customHeight="1">
      <c r="A375" s="66"/>
      <c r="B375" s="102">
        <v>2015</v>
      </c>
      <c r="C375" s="449">
        <v>10303</v>
      </c>
      <c r="D375" s="449">
        <v>4548.3</v>
      </c>
      <c r="E375" s="449">
        <v>1838.4</v>
      </c>
      <c r="F375" s="71" t="s">
        <v>1</v>
      </c>
      <c r="G375" s="106">
        <v>197.5</v>
      </c>
      <c r="H375" s="449">
        <v>2512.4</v>
      </c>
      <c r="I375" s="71" t="s">
        <v>1</v>
      </c>
      <c r="J375" s="449">
        <v>5754.7</v>
      </c>
    </row>
    <row r="376" spans="1:10" s="73" customFormat="1" ht="12.95" customHeight="1">
      <c r="A376" s="66"/>
      <c r="B376" s="102">
        <v>2016</v>
      </c>
      <c r="C376" s="453">
        <v>10303.700000000001</v>
      </c>
      <c r="D376" s="453">
        <v>4622</v>
      </c>
      <c r="E376" s="453">
        <v>1908.7</v>
      </c>
      <c r="F376" s="453">
        <v>1</v>
      </c>
      <c r="G376" s="453">
        <v>202.3</v>
      </c>
      <c r="H376" s="453">
        <v>2510</v>
      </c>
      <c r="I376" s="71" t="s">
        <v>1</v>
      </c>
      <c r="J376" s="453">
        <v>5681.7</v>
      </c>
    </row>
    <row r="377" spans="1:10" s="73" customFormat="1" ht="12.95" customHeight="1">
      <c r="A377" s="66"/>
      <c r="B377" s="102">
        <v>2017</v>
      </c>
      <c r="C377" s="453">
        <v>10094</v>
      </c>
      <c r="D377" s="453">
        <v>4588.1000000000004</v>
      </c>
      <c r="E377" s="453">
        <v>1861</v>
      </c>
      <c r="F377" s="453">
        <v>0.4</v>
      </c>
      <c r="G377" s="453">
        <v>204.7</v>
      </c>
      <c r="H377" s="453">
        <v>2522</v>
      </c>
      <c r="I377" s="453">
        <v>0</v>
      </c>
      <c r="J377" s="453">
        <v>5505.9</v>
      </c>
    </row>
    <row r="378" spans="1:10" s="73" customFormat="1" ht="12.95" customHeight="1">
      <c r="A378" s="66"/>
      <c r="B378" s="70"/>
      <c r="C378" s="111"/>
      <c r="D378" s="108"/>
      <c r="E378" s="108"/>
      <c r="F378" s="111"/>
      <c r="G378" s="111"/>
      <c r="H378" s="108"/>
      <c r="I378" s="108"/>
      <c r="J378" s="111"/>
    </row>
    <row r="379" spans="1:10" s="73" customFormat="1" ht="12.95" customHeight="1">
      <c r="A379" s="66" t="s">
        <v>802</v>
      </c>
      <c r="B379" s="70">
        <v>2013</v>
      </c>
      <c r="C379" s="109">
        <v>10835</v>
      </c>
      <c r="D379" s="60">
        <v>10510</v>
      </c>
      <c r="E379" s="60">
        <v>8208</v>
      </c>
      <c r="F379" s="110">
        <v>660</v>
      </c>
      <c r="G379" s="110">
        <v>514</v>
      </c>
      <c r="H379" s="60">
        <v>1128</v>
      </c>
      <c r="I379" s="60">
        <v>158</v>
      </c>
      <c r="J379" s="79">
        <v>167</v>
      </c>
    </row>
    <row r="380" spans="1:10" s="73" customFormat="1" ht="12.95" customHeight="1">
      <c r="A380" s="66"/>
      <c r="B380" s="70">
        <v>2014</v>
      </c>
      <c r="C380" s="103">
        <v>10842</v>
      </c>
      <c r="D380" s="71">
        <v>10690</v>
      </c>
      <c r="E380" s="71">
        <v>8398</v>
      </c>
      <c r="F380" s="71">
        <v>715</v>
      </c>
      <c r="G380" s="71">
        <v>460</v>
      </c>
      <c r="H380" s="71">
        <v>1117</v>
      </c>
      <c r="I380" s="71">
        <v>83</v>
      </c>
      <c r="J380" s="100">
        <v>69</v>
      </c>
    </row>
    <row r="381" spans="1:10" s="73" customFormat="1" ht="12.95" customHeight="1">
      <c r="A381" s="66"/>
      <c r="B381" s="102">
        <v>2015</v>
      </c>
      <c r="C381" s="449">
        <v>10704</v>
      </c>
      <c r="D381" s="449">
        <v>10641</v>
      </c>
      <c r="E381" s="449">
        <v>8373</v>
      </c>
      <c r="F381" s="106">
        <v>723</v>
      </c>
      <c r="G381" s="106">
        <v>491</v>
      </c>
      <c r="H381" s="449">
        <v>1054</v>
      </c>
      <c r="I381" s="449">
        <v>63</v>
      </c>
      <c r="J381" s="71" t="s">
        <v>1</v>
      </c>
    </row>
    <row r="382" spans="1:10" s="73" customFormat="1" ht="12.95" customHeight="1">
      <c r="A382" s="66"/>
      <c r="B382" s="102">
        <v>2016</v>
      </c>
      <c r="C382" s="453">
        <v>10709</v>
      </c>
      <c r="D382" s="453">
        <v>10613</v>
      </c>
      <c r="E382" s="453">
        <v>8727</v>
      </c>
      <c r="F382" s="453">
        <v>759</v>
      </c>
      <c r="G382" s="453">
        <v>425</v>
      </c>
      <c r="H382" s="453">
        <v>702</v>
      </c>
      <c r="I382" s="453">
        <v>64</v>
      </c>
      <c r="J382" s="453">
        <v>32</v>
      </c>
    </row>
    <row r="383" spans="1:10" s="73" customFormat="1" ht="12.95" customHeight="1">
      <c r="A383" s="66"/>
      <c r="B383" s="102">
        <v>2017</v>
      </c>
      <c r="C383" s="453">
        <v>11147</v>
      </c>
      <c r="D383" s="453">
        <v>11079</v>
      </c>
      <c r="E383" s="453">
        <v>8988</v>
      </c>
      <c r="F383" s="453">
        <v>952</v>
      </c>
      <c r="G383" s="453">
        <v>429</v>
      </c>
      <c r="H383" s="453">
        <v>710</v>
      </c>
      <c r="I383" s="453">
        <v>58</v>
      </c>
      <c r="J383" s="453">
        <v>10</v>
      </c>
    </row>
    <row r="384" spans="1:10" s="73" customFormat="1" ht="12.95" customHeight="1">
      <c r="A384" s="66"/>
      <c r="B384" s="70"/>
      <c r="C384" s="111"/>
      <c r="D384" s="108"/>
      <c r="E384" s="108"/>
      <c r="F384" s="111"/>
      <c r="G384" s="111"/>
      <c r="H384" s="108"/>
      <c r="I384" s="71"/>
      <c r="J384" s="111"/>
    </row>
    <row r="385" spans="1:10" s="73" customFormat="1" ht="12.95" customHeight="1">
      <c r="A385" s="66" t="s">
        <v>625</v>
      </c>
      <c r="B385" s="70">
        <v>2013</v>
      </c>
      <c r="C385" s="109">
        <v>4498</v>
      </c>
      <c r="D385" s="60">
        <v>468</v>
      </c>
      <c r="E385" s="60">
        <v>254</v>
      </c>
      <c r="F385" s="71" t="s">
        <v>1</v>
      </c>
      <c r="G385" s="110">
        <v>70</v>
      </c>
      <c r="H385" s="60">
        <v>144</v>
      </c>
      <c r="I385" s="71" t="s">
        <v>1</v>
      </c>
      <c r="J385" s="79">
        <v>4030</v>
      </c>
    </row>
    <row r="386" spans="1:10" s="73" customFormat="1" ht="12.95" customHeight="1">
      <c r="A386" s="66"/>
      <c r="B386" s="70">
        <v>2014</v>
      </c>
      <c r="C386" s="103">
        <v>4498</v>
      </c>
      <c r="D386" s="71">
        <v>498</v>
      </c>
      <c r="E386" s="71">
        <v>280</v>
      </c>
      <c r="F386" s="71" t="s">
        <v>1</v>
      </c>
      <c r="G386" s="71">
        <v>77</v>
      </c>
      <c r="H386" s="71">
        <v>141</v>
      </c>
      <c r="I386" s="71" t="s">
        <v>1</v>
      </c>
      <c r="J386" s="100">
        <v>4000</v>
      </c>
    </row>
    <row r="387" spans="1:10" s="73" customFormat="1" ht="12.95" customHeight="1">
      <c r="A387" s="66"/>
      <c r="B387" s="102">
        <v>2015</v>
      </c>
      <c r="C387" s="449">
        <v>4498</v>
      </c>
      <c r="D387" s="449">
        <v>462</v>
      </c>
      <c r="E387" s="449">
        <v>257</v>
      </c>
      <c r="F387" s="71" t="s">
        <v>1</v>
      </c>
      <c r="G387" s="106">
        <v>79</v>
      </c>
      <c r="H387" s="449">
        <v>126</v>
      </c>
      <c r="I387" s="71" t="s">
        <v>1</v>
      </c>
      <c r="J387" s="449">
        <v>4036</v>
      </c>
    </row>
    <row r="388" spans="1:10" s="73" customFormat="1" ht="12.95" customHeight="1">
      <c r="A388" s="66"/>
      <c r="B388" s="102">
        <v>2016</v>
      </c>
      <c r="C388" s="453">
        <v>4498</v>
      </c>
      <c r="D388" s="453">
        <v>486</v>
      </c>
      <c r="E388" s="453">
        <v>283</v>
      </c>
      <c r="F388" s="71" t="s">
        <v>1</v>
      </c>
      <c r="G388" s="453">
        <v>82</v>
      </c>
      <c r="H388" s="453">
        <v>121</v>
      </c>
      <c r="I388" s="71" t="s">
        <v>1</v>
      </c>
      <c r="J388" s="453">
        <v>4012</v>
      </c>
    </row>
    <row r="389" spans="1:10" s="73" customFormat="1" ht="12.95" customHeight="1">
      <c r="A389" s="66"/>
      <c r="B389" s="102">
        <v>2017</v>
      </c>
      <c r="C389" s="453">
        <v>4083</v>
      </c>
      <c r="D389" s="453">
        <v>516</v>
      </c>
      <c r="E389" s="453">
        <v>302</v>
      </c>
      <c r="F389" s="453">
        <v>0</v>
      </c>
      <c r="G389" s="453">
        <v>93</v>
      </c>
      <c r="H389" s="453">
        <v>121</v>
      </c>
      <c r="I389" s="453">
        <v>0</v>
      </c>
      <c r="J389" s="453">
        <v>3567</v>
      </c>
    </row>
    <row r="390" spans="1:10" s="73" customFormat="1" ht="12.95" customHeight="1">
      <c r="A390" s="66"/>
      <c r="B390" s="102"/>
      <c r="C390" s="111"/>
      <c r="D390" s="108"/>
      <c r="E390" s="108"/>
      <c r="F390" s="71"/>
      <c r="G390" s="111"/>
      <c r="H390" s="108"/>
      <c r="I390" s="108"/>
      <c r="J390" s="111"/>
    </row>
    <row r="391" spans="1:10" s="73" customFormat="1" ht="12.95" customHeight="1">
      <c r="A391" s="66" t="s">
        <v>626</v>
      </c>
      <c r="B391" s="70">
        <v>2013</v>
      </c>
      <c r="C391" s="109">
        <v>5839</v>
      </c>
      <c r="D391" s="60">
        <v>764</v>
      </c>
      <c r="E391" s="60">
        <v>352</v>
      </c>
      <c r="F391" s="71" t="s">
        <v>1</v>
      </c>
      <c r="G391" s="110">
        <v>261</v>
      </c>
      <c r="H391" s="60">
        <v>151</v>
      </c>
      <c r="I391" s="60">
        <v>1</v>
      </c>
      <c r="J391" s="79">
        <v>5074</v>
      </c>
    </row>
    <row r="392" spans="1:10">
      <c r="B392" s="70">
        <v>2014</v>
      </c>
      <c r="C392" s="483">
        <v>5840</v>
      </c>
      <c r="D392" s="483">
        <v>764</v>
      </c>
      <c r="E392" s="483">
        <v>352</v>
      </c>
      <c r="F392" s="71" t="s">
        <v>1</v>
      </c>
      <c r="G392" s="483">
        <v>261</v>
      </c>
      <c r="H392" s="105">
        <v>151</v>
      </c>
      <c r="I392" s="483">
        <v>1</v>
      </c>
      <c r="J392" s="105">
        <v>5075</v>
      </c>
    </row>
    <row r="393" spans="1:10">
      <c r="B393" s="102">
        <v>2015</v>
      </c>
      <c r="C393" s="449">
        <v>5839</v>
      </c>
      <c r="D393" s="449">
        <v>764</v>
      </c>
      <c r="E393" s="449">
        <v>352</v>
      </c>
      <c r="F393" s="71" t="s">
        <v>1</v>
      </c>
      <c r="G393" s="106">
        <v>261</v>
      </c>
      <c r="H393" s="449">
        <v>151</v>
      </c>
      <c r="I393" s="449">
        <v>1</v>
      </c>
      <c r="J393" s="449">
        <v>5074</v>
      </c>
    </row>
    <row r="394" spans="1:10">
      <c r="B394" s="636">
        <v>2016</v>
      </c>
      <c r="C394" s="564">
        <v>5839</v>
      </c>
      <c r="D394" s="333">
        <v>764</v>
      </c>
      <c r="E394" s="333">
        <v>352</v>
      </c>
      <c r="F394" s="100" t="s">
        <v>1</v>
      </c>
      <c r="G394" s="333">
        <v>261</v>
      </c>
      <c r="H394" s="333">
        <v>151</v>
      </c>
      <c r="I394" s="333">
        <v>1</v>
      </c>
      <c r="J394" s="333">
        <v>5074</v>
      </c>
    </row>
    <row r="395" spans="1:10">
      <c r="A395" s="482"/>
      <c r="B395" s="637">
        <v>2017</v>
      </c>
      <c r="C395" s="566">
        <v>5839</v>
      </c>
      <c r="D395" s="334">
        <v>764</v>
      </c>
      <c r="E395" s="334">
        <v>352</v>
      </c>
      <c r="F395" s="334">
        <v>0</v>
      </c>
      <c r="G395" s="334">
        <v>261</v>
      </c>
      <c r="H395" s="334">
        <v>151</v>
      </c>
      <c r="I395" s="334">
        <v>1</v>
      </c>
      <c r="J395" s="334">
        <v>5074</v>
      </c>
    </row>
  </sheetData>
  <mergeCells count="7">
    <mergeCell ref="I4:J4"/>
    <mergeCell ref="A2:J2"/>
    <mergeCell ref="A5:B6"/>
    <mergeCell ref="C5:C6"/>
    <mergeCell ref="D5:H5"/>
    <mergeCell ref="I5:I6"/>
    <mergeCell ref="J5:J6"/>
  </mergeCells>
  <hyperlinks>
    <hyperlink ref="I4" location="'Листа табела'!A1" display="Листа табела"/>
    <hyperlink ref="I4:J4" location="'Lista tabela'!A1" display="Lista tabela"/>
  </hyperlinks>
  <pageMargins left="0.11811023622047245" right="0.11811023622047245" top="0.55118110236220474" bottom="0.55118110236220474" header="0.31496062992125984" footer="0.31496062992125984"/>
  <pageSetup paperSize="9" orientation="landscape" r:id="rId1"/>
  <headerFooter alignWithMargins="0"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7"/>
  <sheetViews>
    <sheetView zoomScaleNormal="130" workbookViewId="0">
      <pane ySplit="6" topLeftCell="A7" activePane="bottomLeft" state="frozen"/>
      <selection pane="bottomLeft" activeCell="B7" sqref="B7:I395"/>
    </sheetView>
  </sheetViews>
  <sheetFormatPr defaultRowHeight="12"/>
  <cols>
    <col min="1" max="1" width="21.42578125" style="28" customWidth="1"/>
    <col min="2" max="2" width="5.85546875" style="207" customWidth="1"/>
    <col min="3" max="4" width="10.7109375" style="28" customWidth="1"/>
    <col min="5" max="5" width="11.140625" style="28" customWidth="1"/>
    <col min="6" max="6" width="12" style="195" customWidth="1"/>
    <col min="7" max="7" width="11" style="37" customWidth="1"/>
    <col min="8" max="8" width="12.28515625" style="28" customWidth="1"/>
    <col min="9" max="9" width="8.7109375" style="37" customWidth="1"/>
    <col min="10" max="16384" width="9.140625" style="28"/>
  </cols>
  <sheetData>
    <row r="2" spans="1:13" ht="15" customHeight="1">
      <c r="A2" s="758" t="s">
        <v>1418</v>
      </c>
      <c r="B2" s="758"/>
      <c r="C2" s="758"/>
      <c r="D2" s="758"/>
      <c r="E2" s="758"/>
      <c r="F2" s="758"/>
      <c r="G2" s="758"/>
      <c r="H2" s="758"/>
      <c r="I2" s="758"/>
    </row>
    <row r="3" spans="1:13" ht="15.75" customHeight="1" thickBot="1">
      <c r="A3" s="196"/>
      <c r="B3" s="197"/>
      <c r="G3" s="28"/>
      <c r="H3" s="780" t="s">
        <v>887</v>
      </c>
      <c r="I3" s="780"/>
    </row>
    <row r="4" spans="1:13" s="37" customFormat="1" ht="27.75" customHeight="1">
      <c r="A4" s="816" t="s">
        <v>825</v>
      </c>
      <c r="B4" s="817"/>
      <c r="C4" s="817" t="s">
        <v>1168</v>
      </c>
      <c r="D4" s="817"/>
      <c r="E4" s="817"/>
      <c r="F4" s="817"/>
      <c r="G4" s="817" t="s">
        <v>1174</v>
      </c>
      <c r="H4" s="817" t="s">
        <v>1173</v>
      </c>
      <c r="I4" s="822"/>
    </row>
    <row r="5" spans="1:13" s="37" customFormat="1" ht="23.25" customHeight="1">
      <c r="A5" s="881"/>
      <c r="B5" s="882"/>
      <c r="C5" s="882" t="s">
        <v>1169</v>
      </c>
      <c r="D5" s="882"/>
      <c r="E5" s="882" t="s">
        <v>1170</v>
      </c>
      <c r="F5" s="882"/>
      <c r="G5" s="882"/>
      <c r="H5" s="882" t="s">
        <v>1171</v>
      </c>
      <c r="I5" s="885" t="s">
        <v>1172</v>
      </c>
    </row>
    <row r="6" spans="1:13" s="37" customFormat="1" ht="23.25" customHeight="1" thickBot="1">
      <c r="A6" s="883"/>
      <c r="B6" s="884"/>
      <c r="C6" s="497" t="s">
        <v>1171</v>
      </c>
      <c r="D6" s="497" t="s">
        <v>1172</v>
      </c>
      <c r="E6" s="621" t="s">
        <v>1171</v>
      </c>
      <c r="F6" s="621" t="s">
        <v>1172</v>
      </c>
      <c r="G6" s="884"/>
      <c r="H6" s="884"/>
      <c r="I6" s="886"/>
    </row>
    <row r="7" spans="1:13" s="37" customFormat="1" ht="12.95" customHeight="1">
      <c r="A7" s="37" t="s">
        <v>824</v>
      </c>
      <c r="B7" s="198">
        <v>2013</v>
      </c>
      <c r="C7" s="199">
        <v>109</v>
      </c>
      <c r="D7" s="39">
        <v>456</v>
      </c>
      <c r="E7" s="39">
        <v>15</v>
      </c>
      <c r="F7" s="39">
        <v>87</v>
      </c>
      <c r="G7" s="39">
        <v>1048685</v>
      </c>
      <c r="H7" s="39">
        <v>1616931</v>
      </c>
      <c r="I7" s="39">
        <v>1349553</v>
      </c>
    </row>
    <row r="8" spans="1:13" s="37" customFormat="1" ht="12.95" customHeight="1">
      <c r="B8" s="373">
        <v>2014</v>
      </c>
      <c r="C8" s="39">
        <v>111</v>
      </c>
      <c r="D8" s="39">
        <v>388</v>
      </c>
      <c r="E8" s="39">
        <v>5</v>
      </c>
      <c r="F8" s="39">
        <v>107</v>
      </c>
      <c r="G8" s="39">
        <v>1082943</v>
      </c>
      <c r="H8" s="39">
        <v>1550000</v>
      </c>
      <c r="I8" s="39">
        <v>1465667</v>
      </c>
    </row>
    <row r="9" spans="1:13" s="37" customFormat="1" ht="12.95" customHeight="1">
      <c r="B9" s="198">
        <v>2015</v>
      </c>
      <c r="C9" s="199">
        <v>131</v>
      </c>
      <c r="D9" s="199">
        <v>497</v>
      </c>
      <c r="E9" s="199">
        <v>31</v>
      </c>
      <c r="F9" s="199">
        <v>158</v>
      </c>
      <c r="G9" s="199">
        <v>1085947</v>
      </c>
      <c r="H9" s="39">
        <v>1763262</v>
      </c>
      <c r="I9" s="39">
        <v>1510850</v>
      </c>
    </row>
    <row r="10" spans="1:13" s="37" customFormat="1" ht="12.95" customHeight="1">
      <c r="B10" s="198">
        <v>2016</v>
      </c>
      <c r="C10" s="199">
        <v>100</v>
      </c>
      <c r="D10" s="199">
        <v>368</v>
      </c>
      <c r="E10" s="199">
        <v>36</v>
      </c>
      <c r="F10" s="199">
        <v>139</v>
      </c>
      <c r="G10" s="199">
        <v>1092094</v>
      </c>
      <c r="H10" s="199">
        <v>1802246</v>
      </c>
      <c r="I10" s="199">
        <v>1555258</v>
      </c>
    </row>
    <row r="11" spans="1:13" s="37" customFormat="1" ht="12.95" customHeight="1">
      <c r="B11" s="198">
        <v>2017</v>
      </c>
      <c r="C11" s="199">
        <v>73</v>
      </c>
      <c r="D11" s="199">
        <v>465</v>
      </c>
      <c r="E11" s="199">
        <v>27</v>
      </c>
      <c r="F11" s="199">
        <v>87</v>
      </c>
      <c r="G11" s="199">
        <v>1092353</v>
      </c>
      <c r="H11" s="199">
        <v>1856246</v>
      </c>
      <c r="I11" s="199">
        <v>1402810</v>
      </c>
      <c r="J11" s="176"/>
      <c r="K11" s="176"/>
      <c r="L11" s="176"/>
      <c r="M11" s="176"/>
    </row>
    <row r="12" spans="1:13" s="37" customFormat="1" ht="12.95" customHeight="1">
      <c r="B12" s="198"/>
      <c r="C12" s="199"/>
      <c r="D12" s="199"/>
      <c r="E12" s="199"/>
      <c r="F12" s="199"/>
      <c r="G12" s="199"/>
      <c r="H12" s="199"/>
      <c r="I12" s="199"/>
    </row>
    <row r="13" spans="1:13" s="37" customFormat="1" ht="12.95" customHeight="1">
      <c r="A13" s="200" t="s">
        <v>815</v>
      </c>
      <c r="B13" s="198">
        <v>2013</v>
      </c>
      <c r="C13" s="199" t="s">
        <v>1</v>
      </c>
      <c r="D13" s="39">
        <v>1</v>
      </c>
      <c r="E13" s="39" t="s">
        <v>1</v>
      </c>
      <c r="F13" s="39" t="s">
        <v>1</v>
      </c>
      <c r="G13" s="39">
        <v>44908</v>
      </c>
      <c r="H13" s="39">
        <v>70240</v>
      </c>
      <c r="I13" s="39">
        <v>7802</v>
      </c>
    </row>
    <row r="14" spans="1:13" s="37" customFormat="1" ht="12.95" customHeight="1">
      <c r="B14" s="373">
        <v>2014</v>
      </c>
      <c r="C14" s="39">
        <v>1</v>
      </c>
      <c r="D14" s="39">
        <v>5</v>
      </c>
      <c r="E14" s="39" t="s">
        <v>1</v>
      </c>
      <c r="F14" s="39" t="s">
        <v>1</v>
      </c>
      <c r="G14" s="39">
        <v>44929</v>
      </c>
      <c r="H14" s="201">
        <v>60727</v>
      </c>
      <c r="I14" s="201">
        <v>14078</v>
      </c>
    </row>
    <row r="15" spans="1:13" s="37" customFormat="1" ht="12.95" customHeight="1">
      <c r="B15" s="198">
        <v>2015</v>
      </c>
      <c r="C15" s="199">
        <v>3</v>
      </c>
      <c r="D15" s="39">
        <v>8</v>
      </c>
      <c r="E15" s="39" t="s">
        <v>1</v>
      </c>
      <c r="F15" s="39" t="s">
        <v>1</v>
      </c>
      <c r="G15" s="39">
        <v>44908</v>
      </c>
      <c r="H15" s="201">
        <v>70092</v>
      </c>
      <c r="I15" s="201">
        <v>8195</v>
      </c>
    </row>
    <row r="16" spans="1:13" s="37" customFormat="1" ht="12.95" customHeight="1">
      <c r="B16" s="198">
        <v>2016</v>
      </c>
      <c r="C16" s="199">
        <v>1</v>
      </c>
      <c r="D16" s="39">
        <v>3</v>
      </c>
      <c r="E16" s="39" t="s">
        <v>1</v>
      </c>
      <c r="F16" s="39" t="s">
        <v>1</v>
      </c>
      <c r="G16" s="39">
        <v>44929</v>
      </c>
      <c r="H16" s="201">
        <v>78957</v>
      </c>
      <c r="I16" s="201">
        <v>8767</v>
      </c>
    </row>
    <row r="17" spans="1:12" s="37" customFormat="1" ht="12.95" customHeight="1">
      <c r="B17" s="198">
        <v>2017</v>
      </c>
      <c r="C17" s="199" t="s">
        <v>1</v>
      </c>
      <c r="D17" s="39">
        <v>25</v>
      </c>
      <c r="E17" s="39" t="s">
        <v>1</v>
      </c>
      <c r="F17" s="39" t="s">
        <v>1</v>
      </c>
      <c r="G17" s="39">
        <v>44929</v>
      </c>
      <c r="H17" s="201">
        <v>89420</v>
      </c>
      <c r="I17" s="201">
        <v>9759</v>
      </c>
    </row>
    <row r="18" spans="1:12" s="37" customFormat="1" ht="12.95" customHeight="1">
      <c r="B18" s="198"/>
      <c r="C18" s="199"/>
      <c r="D18" s="39"/>
      <c r="E18" s="39"/>
      <c r="F18" s="39"/>
      <c r="G18" s="39"/>
      <c r="H18" s="201"/>
      <c r="I18" s="201"/>
    </row>
    <row r="19" spans="1:12" s="37" customFormat="1" ht="12.95" customHeight="1">
      <c r="A19" s="37" t="s">
        <v>571</v>
      </c>
      <c r="B19" s="198">
        <v>2013</v>
      </c>
      <c r="C19" s="199" t="s">
        <v>1</v>
      </c>
      <c r="D19" s="39" t="s">
        <v>1</v>
      </c>
      <c r="E19" s="39" t="s">
        <v>1</v>
      </c>
      <c r="F19" s="39" t="s">
        <v>1</v>
      </c>
      <c r="G19" s="39">
        <v>5536</v>
      </c>
      <c r="H19" s="201">
        <v>316</v>
      </c>
      <c r="I19" s="201" t="s">
        <v>1</v>
      </c>
    </row>
    <row r="20" spans="1:12" s="37" customFormat="1" ht="12.95" customHeight="1">
      <c r="B20" s="373">
        <v>2014</v>
      </c>
      <c r="C20" s="39" t="s">
        <v>1</v>
      </c>
      <c r="D20" s="39" t="s">
        <v>1</v>
      </c>
      <c r="E20" s="39" t="s">
        <v>1</v>
      </c>
      <c r="F20" s="39" t="s">
        <v>1</v>
      </c>
      <c r="G20" s="39">
        <v>5432</v>
      </c>
      <c r="H20" s="201">
        <v>336</v>
      </c>
      <c r="I20" s="201" t="s">
        <v>1</v>
      </c>
      <c r="L20" s="37" t="s">
        <v>513</v>
      </c>
    </row>
    <row r="21" spans="1:12" s="37" customFormat="1" ht="12.95" customHeight="1">
      <c r="B21" s="198">
        <v>2015</v>
      </c>
      <c r="C21" s="199" t="s">
        <v>1</v>
      </c>
      <c r="D21" s="39" t="s">
        <v>1</v>
      </c>
      <c r="E21" s="39">
        <v>2</v>
      </c>
      <c r="F21" s="39">
        <v>2</v>
      </c>
      <c r="G21" s="39">
        <v>5432</v>
      </c>
      <c r="H21" s="201">
        <v>321</v>
      </c>
      <c r="I21" s="201" t="s">
        <v>1</v>
      </c>
    </row>
    <row r="22" spans="1:12" s="37" customFormat="1" ht="12.95" customHeight="1">
      <c r="B22" s="198">
        <v>2016</v>
      </c>
      <c r="C22" s="199" t="s">
        <v>1</v>
      </c>
      <c r="D22" s="39" t="s">
        <v>1</v>
      </c>
      <c r="E22" s="39" t="s">
        <v>1</v>
      </c>
      <c r="F22" s="39" t="s">
        <v>1</v>
      </c>
      <c r="G22" s="39">
        <v>5432</v>
      </c>
      <c r="H22" s="201">
        <v>306</v>
      </c>
      <c r="I22" s="201" t="s">
        <v>1</v>
      </c>
    </row>
    <row r="23" spans="1:12" s="37" customFormat="1" ht="12.95" customHeight="1">
      <c r="B23" s="198">
        <v>2017</v>
      </c>
      <c r="C23" s="199" t="s">
        <v>1</v>
      </c>
      <c r="D23" s="39" t="s">
        <v>1</v>
      </c>
      <c r="E23" s="39" t="s">
        <v>1</v>
      </c>
      <c r="F23" s="39" t="s">
        <v>1</v>
      </c>
      <c r="G23" s="39">
        <v>5432</v>
      </c>
      <c r="H23" s="201">
        <v>6388</v>
      </c>
      <c r="I23" s="201">
        <v>1907</v>
      </c>
    </row>
    <row r="24" spans="1:12" s="37" customFormat="1" ht="12.95" customHeight="1">
      <c r="B24" s="198"/>
      <c r="C24" s="199"/>
      <c r="D24" s="39"/>
      <c r="E24" s="39"/>
      <c r="F24" s="39"/>
      <c r="G24" s="39"/>
      <c r="H24" s="201"/>
      <c r="I24" s="201"/>
    </row>
    <row r="25" spans="1:12" s="37" customFormat="1" ht="12.95" customHeight="1">
      <c r="A25" s="200" t="s">
        <v>816</v>
      </c>
      <c r="B25" s="198">
        <v>2013</v>
      </c>
      <c r="C25" s="199" t="s">
        <v>1</v>
      </c>
      <c r="D25" s="39" t="s">
        <v>1</v>
      </c>
      <c r="E25" s="39" t="s">
        <v>1</v>
      </c>
      <c r="F25" s="39" t="s">
        <v>1</v>
      </c>
      <c r="G25" s="39">
        <v>10763</v>
      </c>
      <c r="H25" s="201">
        <v>7945</v>
      </c>
      <c r="I25" s="201" t="s">
        <v>1</v>
      </c>
    </row>
    <row r="26" spans="1:12" s="37" customFormat="1" ht="12.95" customHeight="1">
      <c r="B26" s="373">
        <v>2014</v>
      </c>
      <c r="C26" s="39">
        <v>1</v>
      </c>
      <c r="D26" s="39" t="s">
        <v>1</v>
      </c>
      <c r="E26" s="39" t="s">
        <v>1</v>
      </c>
      <c r="F26" s="39" t="s">
        <v>1</v>
      </c>
      <c r="G26" s="39">
        <v>10769</v>
      </c>
      <c r="H26" s="201">
        <v>8874</v>
      </c>
      <c r="I26" s="201" t="s">
        <v>1</v>
      </c>
    </row>
    <row r="27" spans="1:12" s="37" customFormat="1" ht="12.95" customHeight="1">
      <c r="B27" s="198">
        <v>2015</v>
      </c>
      <c r="C27" s="199" t="s">
        <v>1</v>
      </c>
      <c r="D27" s="199" t="s">
        <v>1</v>
      </c>
      <c r="E27" s="199" t="s">
        <v>1</v>
      </c>
      <c r="F27" s="199" t="s">
        <v>1</v>
      </c>
      <c r="G27" s="199">
        <v>10769</v>
      </c>
      <c r="H27" s="55">
        <v>12270</v>
      </c>
      <c r="I27" s="55" t="s">
        <v>1</v>
      </c>
    </row>
    <row r="28" spans="1:12" s="37" customFormat="1" ht="12.95" customHeight="1">
      <c r="B28" s="198">
        <v>2016</v>
      </c>
      <c r="C28" s="199" t="s">
        <v>1</v>
      </c>
      <c r="D28" s="199" t="s">
        <v>1</v>
      </c>
      <c r="E28" s="199" t="s">
        <v>1</v>
      </c>
      <c r="F28" s="199" t="s">
        <v>1</v>
      </c>
      <c r="G28" s="199">
        <v>10769</v>
      </c>
      <c r="H28" s="55">
        <v>9129</v>
      </c>
      <c r="I28" s="55">
        <v>1</v>
      </c>
    </row>
    <row r="29" spans="1:12" s="37" customFormat="1" ht="12.95" customHeight="1">
      <c r="B29" s="198">
        <v>2017</v>
      </c>
      <c r="C29" s="199">
        <v>1</v>
      </c>
      <c r="D29" s="199" t="s">
        <v>1</v>
      </c>
      <c r="E29" s="199" t="s">
        <v>1</v>
      </c>
      <c r="F29" s="199" t="s">
        <v>1</v>
      </c>
      <c r="G29" s="199">
        <v>10769</v>
      </c>
      <c r="H29" s="55">
        <v>8355</v>
      </c>
      <c r="I29" s="55" t="s">
        <v>1</v>
      </c>
    </row>
    <row r="30" spans="1:12" s="37" customFormat="1" ht="12.95" customHeight="1">
      <c r="B30" s="198"/>
      <c r="C30" s="199"/>
      <c r="D30" s="39"/>
      <c r="E30" s="39"/>
      <c r="F30" s="39"/>
      <c r="G30" s="199"/>
      <c r="H30" s="55"/>
      <c r="I30" s="55"/>
    </row>
    <row r="31" spans="1:12" s="37" customFormat="1" ht="12.95" customHeight="1">
      <c r="A31" s="37" t="s">
        <v>572</v>
      </c>
      <c r="B31" s="198">
        <v>2013</v>
      </c>
      <c r="C31" s="199" t="s">
        <v>1</v>
      </c>
      <c r="D31" s="39" t="s">
        <v>1</v>
      </c>
      <c r="E31" s="39" t="s">
        <v>1</v>
      </c>
      <c r="F31" s="39" t="s">
        <v>1</v>
      </c>
      <c r="G31" s="199">
        <v>14857</v>
      </c>
      <c r="H31" s="55">
        <v>2629</v>
      </c>
      <c r="I31" s="55" t="s">
        <v>1</v>
      </c>
    </row>
    <row r="32" spans="1:12" s="37" customFormat="1" ht="12.95" customHeight="1">
      <c r="B32" s="373">
        <v>2014</v>
      </c>
      <c r="C32" s="39" t="s">
        <v>1</v>
      </c>
      <c r="D32" s="39" t="s">
        <v>1</v>
      </c>
      <c r="E32" s="39" t="s">
        <v>1</v>
      </c>
      <c r="F32" s="39" t="s">
        <v>1</v>
      </c>
      <c r="G32" s="39">
        <v>18452</v>
      </c>
      <c r="H32" s="201">
        <v>2283</v>
      </c>
      <c r="I32" s="201" t="s">
        <v>1</v>
      </c>
    </row>
    <row r="33" spans="1:9" s="37" customFormat="1" ht="12.95" customHeight="1">
      <c r="B33" s="198">
        <v>2015</v>
      </c>
      <c r="C33" s="199" t="s">
        <v>1</v>
      </c>
      <c r="D33" s="199" t="s">
        <v>1</v>
      </c>
      <c r="E33" s="199">
        <v>2</v>
      </c>
      <c r="F33" s="199">
        <v>10</v>
      </c>
      <c r="G33" s="199">
        <v>18424</v>
      </c>
      <c r="H33" s="55">
        <v>2555</v>
      </c>
      <c r="I33" s="55" t="s">
        <v>1</v>
      </c>
    </row>
    <row r="34" spans="1:9" s="37" customFormat="1" ht="12.95" customHeight="1">
      <c r="B34" s="198">
        <v>2016</v>
      </c>
      <c r="C34" s="199" t="s">
        <v>1</v>
      </c>
      <c r="D34" s="199" t="s">
        <v>1</v>
      </c>
      <c r="E34" s="199" t="s">
        <v>1</v>
      </c>
      <c r="F34" s="199">
        <v>2</v>
      </c>
      <c r="G34" s="199">
        <v>18424</v>
      </c>
      <c r="H34" s="55">
        <v>2397</v>
      </c>
      <c r="I34" s="55" t="s">
        <v>1</v>
      </c>
    </row>
    <row r="35" spans="1:9" s="37" customFormat="1" ht="12.95" customHeight="1">
      <c r="B35" s="198">
        <v>2017</v>
      </c>
      <c r="C35" s="199" t="s">
        <v>1</v>
      </c>
      <c r="D35" s="199" t="s">
        <v>1</v>
      </c>
      <c r="E35" s="199">
        <v>3</v>
      </c>
      <c r="F35" s="199" t="s">
        <v>1</v>
      </c>
      <c r="G35" s="199">
        <v>18424</v>
      </c>
      <c r="H35" s="55">
        <v>2439</v>
      </c>
      <c r="I35" s="55">
        <v>89</v>
      </c>
    </row>
    <row r="36" spans="1:9" s="37" customFormat="1" ht="12.95" customHeight="1">
      <c r="B36" s="198"/>
      <c r="C36" s="199"/>
      <c r="D36" s="199"/>
      <c r="E36" s="199"/>
      <c r="F36" s="199"/>
      <c r="G36" s="199"/>
      <c r="H36" s="55"/>
      <c r="I36" s="55"/>
    </row>
    <row r="37" spans="1:9" s="37" customFormat="1" ht="12.95" customHeight="1">
      <c r="A37" s="37" t="s">
        <v>573</v>
      </c>
      <c r="B37" s="198">
        <v>2013</v>
      </c>
      <c r="C37" s="199" t="s">
        <v>1</v>
      </c>
      <c r="D37" s="199">
        <v>3</v>
      </c>
      <c r="E37" s="199" t="s">
        <v>1</v>
      </c>
      <c r="F37" s="199" t="s">
        <v>1</v>
      </c>
      <c r="G37" s="199">
        <v>15638</v>
      </c>
      <c r="H37" s="55">
        <v>26697</v>
      </c>
      <c r="I37" s="55">
        <v>40</v>
      </c>
    </row>
    <row r="38" spans="1:9" s="37" customFormat="1" ht="12.95" customHeight="1">
      <c r="B38" s="373">
        <v>2014</v>
      </c>
      <c r="C38" s="39" t="s">
        <v>1</v>
      </c>
      <c r="D38" s="39">
        <v>3</v>
      </c>
      <c r="E38" s="39" t="s">
        <v>1</v>
      </c>
      <c r="F38" s="39" t="s">
        <v>1</v>
      </c>
      <c r="G38" s="39">
        <v>15638</v>
      </c>
      <c r="H38" s="201">
        <v>21806</v>
      </c>
      <c r="I38" s="201">
        <v>35</v>
      </c>
    </row>
    <row r="39" spans="1:9" s="37" customFormat="1" ht="12.95" customHeight="1">
      <c r="B39" s="198">
        <v>2015</v>
      </c>
      <c r="C39" s="199">
        <v>4</v>
      </c>
      <c r="D39" s="39">
        <v>3</v>
      </c>
      <c r="E39" s="39" t="s">
        <v>1</v>
      </c>
      <c r="F39" s="39" t="s">
        <v>1</v>
      </c>
      <c r="G39" s="39">
        <v>15638</v>
      </c>
      <c r="H39" s="201">
        <v>19332</v>
      </c>
      <c r="I39" s="201">
        <v>21</v>
      </c>
    </row>
    <row r="40" spans="1:9" s="37" customFormat="1" ht="12.95" customHeight="1">
      <c r="B40" s="198">
        <v>2016</v>
      </c>
      <c r="C40" s="199" t="s">
        <v>1</v>
      </c>
      <c r="D40" s="39">
        <v>1</v>
      </c>
      <c r="E40" s="39" t="s">
        <v>1</v>
      </c>
      <c r="F40" s="39" t="s">
        <v>1</v>
      </c>
      <c r="G40" s="39">
        <v>15638</v>
      </c>
      <c r="H40" s="201">
        <v>19012</v>
      </c>
      <c r="I40" s="201">
        <v>6</v>
      </c>
    </row>
    <row r="41" spans="1:9" s="37" customFormat="1" ht="12.95" customHeight="1">
      <c r="B41" s="198">
        <v>2017</v>
      </c>
      <c r="C41" s="199">
        <v>1</v>
      </c>
      <c r="D41" s="39">
        <v>3</v>
      </c>
      <c r="E41" s="39">
        <v>14</v>
      </c>
      <c r="F41" s="39" t="s">
        <v>1</v>
      </c>
      <c r="G41" s="39">
        <v>15638</v>
      </c>
      <c r="H41" s="201">
        <v>22922</v>
      </c>
      <c r="I41" s="201" t="s">
        <v>1</v>
      </c>
    </row>
    <row r="42" spans="1:9" s="37" customFormat="1" ht="12.95" customHeight="1">
      <c r="B42" s="198"/>
      <c r="C42" s="199"/>
      <c r="D42" s="39"/>
      <c r="E42" s="39"/>
      <c r="F42" s="39"/>
      <c r="G42" s="39"/>
      <c r="H42" s="201"/>
      <c r="I42" s="201"/>
    </row>
    <row r="43" spans="1:9" s="37" customFormat="1" ht="12.95" customHeight="1">
      <c r="A43" s="37" t="s">
        <v>574</v>
      </c>
      <c r="B43" s="198">
        <v>2013</v>
      </c>
      <c r="C43" s="199" t="s">
        <v>1</v>
      </c>
      <c r="D43" s="39" t="s">
        <v>1</v>
      </c>
      <c r="E43" s="39" t="s">
        <v>1</v>
      </c>
      <c r="F43" s="39" t="s">
        <v>1</v>
      </c>
      <c r="G43" s="39">
        <v>5970</v>
      </c>
      <c r="H43" s="201">
        <v>8059</v>
      </c>
      <c r="I43" s="201">
        <v>3814</v>
      </c>
    </row>
    <row r="44" spans="1:9" s="37" customFormat="1" ht="12.95" customHeight="1">
      <c r="B44" s="373">
        <v>2014</v>
      </c>
      <c r="C44" s="39" t="s">
        <v>1</v>
      </c>
      <c r="D44" s="39" t="s">
        <v>1</v>
      </c>
      <c r="E44" s="39" t="s">
        <v>1</v>
      </c>
      <c r="F44" s="39" t="s">
        <v>1</v>
      </c>
      <c r="G44" s="39">
        <v>5729</v>
      </c>
      <c r="H44" s="201">
        <v>13291</v>
      </c>
      <c r="I44" s="201">
        <v>1882</v>
      </c>
    </row>
    <row r="45" spans="1:9" s="37" customFormat="1" ht="12.95" customHeight="1">
      <c r="B45" s="198">
        <v>2015</v>
      </c>
      <c r="C45" s="199">
        <v>12</v>
      </c>
      <c r="D45" s="39" t="s">
        <v>1</v>
      </c>
      <c r="E45" s="39" t="s">
        <v>1</v>
      </c>
      <c r="F45" s="39" t="s">
        <v>1</v>
      </c>
      <c r="G45" s="39">
        <v>5729</v>
      </c>
      <c r="H45" s="201">
        <v>11362</v>
      </c>
      <c r="I45" s="201">
        <v>2208</v>
      </c>
    </row>
    <row r="46" spans="1:9" s="37" customFormat="1" ht="12.95" customHeight="1">
      <c r="B46" s="198">
        <v>2016</v>
      </c>
      <c r="C46" s="199" t="s">
        <v>1</v>
      </c>
      <c r="D46" s="39" t="s">
        <v>1</v>
      </c>
      <c r="E46" s="39" t="s">
        <v>1</v>
      </c>
      <c r="F46" s="39" t="s">
        <v>1</v>
      </c>
      <c r="G46" s="39">
        <v>5985</v>
      </c>
      <c r="H46" s="201">
        <v>23505</v>
      </c>
      <c r="I46" s="201">
        <v>811</v>
      </c>
    </row>
    <row r="47" spans="1:9" s="37" customFormat="1" ht="12.95" customHeight="1">
      <c r="B47" s="198">
        <v>2017</v>
      </c>
      <c r="C47" s="199">
        <v>1</v>
      </c>
      <c r="D47" s="39" t="s">
        <v>1</v>
      </c>
      <c r="E47" s="39" t="s">
        <v>1</v>
      </c>
      <c r="F47" s="39" t="s">
        <v>1</v>
      </c>
      <c r="G47" s="39">
        <v>5985</v>
      </c>
      <c r="H47" s="201">
        <v>15836</v>
      </c>
      <c r="I47" s="201">
        <v>1094</v>
      </c>
    </row>
    <row r="48" spans="1:9" s="37" customFormat="1" ht="12.95" customHeight="1">
      <c r="B48" s="198"/>
      <c r="C48" s="199"/>
      <c r="D48" s="39"/>
      <c r="E48" s="39"/>
      <c r="F48" s="39"/>
      <c r="G48" s="39"/>
      <c r="H48" s="201"/>
      <c r="I48" s="201"/>
    </row>
    <row r="49" spans="1:9" s="37" customFormat="1" ht="12.95" customHeight="1">
      <c r="A49" s="37" t="s">
        <v>575</v>
      </c>
      <c r="B49" s="198">
        <v>2013</v>
      </c>
      <c r="C49" s="199" t="s">
        <v>1</v>
      </c>
      <c r="D49" s="39">
        <v>16</v>
      </c>
      <c r="E49" s="39" t="s">
        <v>1</v>
      </c>
      <c r="F49" s="39" t="s">
        <v>1</v>
      </c>
      <c r="G49" s="39">
        <v>26988</v>
      </c>
      <c r="H49" s="201">
        <v>10676</v>
      </c>
      <c r="I49" s="201">
        <v>26519</v>
      </c>
    </row>
    <row r="50" spans="1:9" s="37" customFormat="1" ht="12.95" customHeight="1">
      <c r="B50" s="373">
        <v>2014</v>
      </c>
      <c r="C50" s="39" t="s">
        <v>1</v>
      </c>
      <c r="D50" s="39">
        <v>8</v>
      </c>
      <c r="E50" s="39" t="s">
        <v>1</v>
      </c>
      <c r="F50" s="39" t="s">
        <v>1</v>
      </c>
      <c r="G50" s="39">
        <v>26988</v>
      </c>
      <c r="H50" s="201">
        <v>3427</v>
      </c>
      <c r="I50" s="201">
        <v>27831</v>
      </c>
    </row>
    <row r="51" spans="1:9" s="37" customFormat="1" ht="12.95" customHeight="1">
      <c r="B51" s="198">
        <v>2015</v>
      </c>
      <c r="C51" s="199" t="s">
        <v>1</v>
      </c>
      <c r="D51" s="39">
        <v>25</v>
      </c>
      <c r="E51" s="39" t="s">
        <v>1</v>
      </c>
      <c r="F51" s="39" t="s">
        <v>1</v>
      </c>
      <c r="G51" s="39">
        <v>26988</v>
      </c>
      <c r="H51" s="201">
        <v>8245</v>
      </c>
      <c r="I51" s="201">
        <v>31830</v>
      </c>
    </row>
    <row r="52" spans="1:9" s="37" customFormat="1" ht="12.95" customHeight="1">
      <c r="B52" s="198">
        <v>2016</v>
      </c>
      <c r="C52" s="199" t="s">
        <v>1</v>
      </c>
      <c r="D52" s="39">
        <v>20</v>
      </c>
      <c r="E52" s="39" t="s">
        <v>1</v>
      </c>
      <c r="F52" s="39" t="s">
        <v>1</v>
      </c>
      <c r="G52" s="39">
        <v>25779</v>
      </c>
      <c r="H52" s="201">
        <v>4548</v>
      </c>
      <c r="I52" s="201">
        <v>35730</v>
      </c>
    </row>
    <row r="53" spans="1:9" s="37" customFormat="1" ht="12.95" customHeight="1">
      <c r="B53" s="198">
        <v>2017</v>
      </c>
      <c r="C53" s="199">
        <v>2</v>
      </c>
      <c r="D53" s="39">
        <v>14</v>
      </c>
      <c r="E53" s="39" t="s">
        <v>1</v>
      </c>
      <c r="F53" s="39" t="s">
        <v>1</v>
      </c>
      <c r="G53" s="39">
        <v>25779</v>
      </c>
      <c r="H53" s="201">
        <v>8311</v>
      </c>
      <c r="I53" s="201">
        <v>30117</v>
      </c>
    </row>
    <row r="54" spans="1:9" s="37" customFormat="1" ht="12.95" customHeight="1">
      <c r="B54" s="198"/>
      <c r="C54" s="199"/>
      <c r="D54" s="39"/>
      <c r="E54" s="39"/>
      <c r="F54" s="39"/>
      <c r="G54" s="39"/>
      <c r="H54" s="201"/>
      <c r="I54" s="201"/>
    </row>
    <row r="55" spans="1:9" s="37" customFormat="1" ht="12.95" customHeight="1">
      <c r="A55" s="37" t="s">
        <v>576</v>
      </c>
      <c r="B55" s="198">
        <v>2013</v>
      </c>
      <c r="C55" s="199" t="s">
        <v>1</v>
      </c>
      <c r="D55" s="39" t="s">
        <v>1</v>
      </c>
      <c r="E55" s="39" t="s">
        <v>1</v>
      </c>
      <c r="F55" s="39" t="s">
        <v>1</v>
      </c>
      <c r="G55" s="39">
        <v>13582</v>
      </c>
      <c r="H55" s="201">
        <v>20309</v>
      </c>
      <c r="I55" s="201">
        <v>6589</v>
      </c>
    </row>
    <row r="56" spans="1:9" s="37" customFormat="1" ht="12.95" customHeight="1">
      <c r="B56" s="373">
        <v>2014</v>
      </c>
      <c r="C56" s="39">
        <v>2</v>
      </c>
      <c r="D56" s="39" t="s">
        <v>1</v>
      </c>
      <c r="E56" s="39" t="s">
        <v>1</v>
      </c>
      <c r="F56" s="39" t="s">
        <v>1</v>
      </c>
      <c r="G56" s="39">
        <v>13582</v>
      </c>
      <c r="H56" s="201">
        <v>15131</v>
      </c>
      <c r="I56" s="201">
        <v>6826</v>
      </c>
    </row>
    <row r="57" spans="1:9" s="37" customFormat="1" ht="12.95" customHeight="1">
      <c r="B57" s="198">
        <v>2015</v>
      </c>
      <c r="C57" s="199">
        <v>1</v>
      </c>
      <c r="D57" s="39" t="s">
        <v>1</v>
      </c>
      <c r="E57" s="39" t="s">
        <v>1</v>
      </c>
      <c r="F57" s="39" t="s">
        <v>1</v>
      </c>
      <c r="G57" s="39">
        <v>13582</v>
      </c>
      <c r="H57" s="201">
        <v>18343</v>
      </c>
      <c r="I57" s="201">
        <v>3833</v>
      </c>
    </row>
    <row r="58" spans="1:9" s="37" customFormat="1" ht="12.95" customHeight="1">
      <c r="B58" s="198">
        <v>2016</v>
      </c>
      <c r="C58" s="199">
        <v>8</v>
      </c>
      <c r="D58" s="39" t="s">
        <v>1</v>
      </c>
      <c r="E58" s="39" t="s">
        <v>1</v>
      </c>
      <c r="F58" s="39" t="s">
        <v>1</v>
      </c>
      <c r="G58" s="39">
        <v>13582</v>
      </c>
      <c r="H58" s="201">
        <v>26244</v>
      </c>
      <c r="I58" s="201">
        <v>9607</v>
      </c>
    </row>
    <row r="59" spans="1:9" s="37" customFormat="1" ht="12.95" customHeight="1">
      <c r="B59" s="198">
        <v>2017</v>
      </c>
      <c r="C59" s="199">
        <v>4</v>
      </c>
      <c r="D59" s="39" t="s">
        <v>1</v>
      </c>
      <c r="E59" s="39" t="s">
        <v>1</v>
      </c>
      <c r="F59" s="39" t="s">
        <v>1</v>
      </c>
      <c r="G59" s="39">
        <v>13582</v>
      </c>
      <c r="H59" s="201">
        <v>49622</v>
      </c>
      <c r="I59" s="201">
        <v>15024</v>
      </c>
    </row>
    <row r="60" spans="1:9" s="37" customFormat="1" ht="12.95" customHeight="1">
      <c r="B60" s="198"/>
      <c r="C60" s="199"/>
      <c r="D60" s="39"/>
      <c r="E60" s="39"/>
      <c r="F60" s="39"/>
      <c r="G60" s="39"/>
      <c r="H60" s="201"/>
      <c r="I60" s="201"/>
    </row>
    <row r="61" spans="1:9" s="37" customFormat="1" ht="12.95" customHeight="1">
      <c r="A61" s="37" t="s">
        <v>577</v>
      </c>
      <c r="B61" s="198">
        <v>2013</v>
      </c>
      <c r="C61" s="199" t="s">
        <v>1</v>
      </c>
      <c r="D61" s="39" t="s">
        <v>1</v>
      </c>
      <c r="E61" s="39" t="s">
        <v>1</v>
      </c>
      <c r="F61" s="39" t="s">
        <v>1</v>
      </c>
      <c r="G61" s="39">
        <v>3656</v>
      </c>
      <c r="H61" s="201">
        <v>5323</v>
      </c>
      <c r="I61" s="201">
        <v>668</v>
      </c>
    </row>
    <row r="62" spans="1:9" s="37" customFormat="1" ht="12.95" customHeight="1">
      <c r="B62" s="373">
        <v>2014</v>
      </c>
      <c r="C62" s="39" t="s">
        <v>1</v>
      </c>
      <c r="D62" s="39" t="s">
        <v>1</v>
      </c>
      <c r="E62" s="39" t="s">
        <v>1</v>
      </c>
      <c r="F62" s="39" t="s">
        <v>1</v>
      </c>
      <c r="G62" s="39">
        <v>4215</v>
      </c>
      <c r="H62" s="201">
        <v>5946</v>
      </c>
      <c r="I62" s="201">
        <v>242</v>
      </c>
    </row>
    <row r="63" spans="1:9" s="37" customFormat="1" ht="12.95" customHeight="1">
      <c r="B63" s="198">
        <v>2015</v>
      </c>
      <c r="C63" s="199" t="s">
        <v>1</v>
      </c>
      <c r="D63" s="199" t="s">
        <v>1</v>
      </c>
      <c r="E63" s="199" t="s">
        <v>1</v>
      </c>
      <c r="F63" s="199" t="s">
        <v>1</v>
      </c>
      <c r="G63" s="199">
        <v>4215</v>
      </c>
      <c r="H63" s="55">
        <v>9328</v>
      </c>
      <c r="I63" s="55">
        <v>1489</v>
      </c>
    </row>
    <row r="64" spans="1:9" s="37" customFormat="1" ht="12.95" customHeight="1">
      <c r="B64" s="198">
        <v>2016</v>
      </c>
      <c r="C64" s="199" t="s">
        <v>1</v>
      </c>
      <c r="D64" s="199" t="s">
        <v>1</v>
      </c>
      <c r="E64" s="199" t="s">
        <v>1</v>
      </c>
      <c r="F64" s="199" t="s">
        <v>1</v>
      </c>
      <c r="G64" s="199">
        <v>4215</v>
      </c>
      <c r="H64" s="55">
        <v>2674</v>
      </c>
      <c r="I64" s="55">
        <v>85</v>
      </c>
    </row>
    <row r="65" spans="1:9" s="37" customFormat="1" ht="12.95" customHeight="1">
      <c r="B65" s="198">
        <v>2017</v>
      </c>
      <c r="C65" s="199" t="s">
        <v>1</v>
      </c>
      <c r="D65" s="199" t="s">
        <v>1</v>
      </c>
      <c r="E65" s="199" t="s">
        <v>1</v>
      </c>
      <c r="F65" s="199" t="s">
        <v>1</v>
      </c>
      <c r="G65" s="199">
        <v>4215</v>
      </c>
      <c r="H65" s="55">
        <v>2598</v>
      </c>
      <c r="I65" s="55">
        <v>76</v>
      </c>
    </row>
    <row r="66" spans="1:9" s="37" customFormat="1" ht="12.95" customHeight="1">
      <c r="B66" s="198"/>
      <c r="C66" s="199"/>
      <c r="D66" s="199"/>
      <c r="E66" s="199"/>
      <c r="F66" s="199"/>
      <c r="G66" s="199"/>
      <c r="H66" s="55"/>
      <c r="I66" s="55"/>
    </row>
    <row r="67" spans="1:9" s="37" customFormat="1" ht="12.95" customHeight="1">
      <c r="A67" s="37" t="s">
        <v>578</v>
      </c>
      <c r="B67" s="198">
        <v>2013</v>
      </c>
      <c r="C67" s="199" t="s">
        <v>1</v>
      </c>
      <c r="D67" s="199">
        <v>4</v>
      </c>
      <c r="E67" s="199" t="s">
        <v>1</v>
      </c>
      <c r="F67" s="199" t="s">
        <v>1</v>
      </c>
      <c r="G67" s="199">
        <v>15620</v>
      </c>
      <c r="H67" s="55">
        <v>7814</v>
      </c>
      <c r="I67" s="55">
        <v>6143</v>
      </c>
    </row>
    <row r="68" spans="1:9" s="37" customFormat="1" ht="12.95" customHeight="1">
      <c r="B68" s="373">
        <v>2014</v>
      </c>
      <c r="C68" s="39" t="s">
        <v>1</v>
      </c>
      <c r="D68" s="39">
        <v>4</v>
      </c>
      <c r="E68" s="39" t="s">
        <v>1</v>
      </c>
      <c r="F68" s="39" t="s">
        <v>1</v>
      </c>
      <c r="G68" s="39">
        <v>15620</v>
      </c>
      <c r="H68" s="201">
        <v>17209</v>
      </c>
      <c r="I68" s="201">
        <v>299</v>
      </c>
    </row>
    <row r="69" spans="1:9" s="37" customFormat="1" ht="12.95" customHeight="1">
      <c r="B69" s="198">
        <v>2015</v>
      </c>
      <c r="C69" s="199" t="s">
        <v>1</v>
      </c>
      <c r="D69" s="199">
        <v>4</v>
      </c>
      <c r="E69" s="199" t="s">
        <v>1</v>
      </c>
      <c r="F69" s="199" t="s">
        <v>1</v>
      </c>
      <c r="G69" s="199">
        <v>15620</v>
      </c>
      <c r="H69" s="55">
        <v>21909</v>
      </c>
      <c r="I69" s="55">
        <v>4435</v>
      </c>
    </row>
    <row r="70" spans="1:9" s="37" customFormat="1" ht="12.95" customHeight="1">
      <c r="B70" s="198">
        <v>2016</v>
      </c>
      <c r="C70" s="199">
        <v>1</v>
      </c>
      <c r="D70" s="199">
        <v>2</v>
      </c>
      <c r="E70" s="199" t="s">
        <v>1</v>
      </c>
      <c r="F70" s="199">
        <v>20</v>
      </c>
      <c r="G70" s="199">
        <v>20752</v>
      </c>
      <c r="H70" s="55">
        <v>26107</v>
      </c>
      <c r="I70" s="55">
        <v>4302</v>
      </c>
    </row>
    <row r="71" spans="1:9" s="37" customFormat="1" ht="12.95" customHeight="1">
      <c r="B71" s="198">
        <v>2017</v>
      </c>
      <c r="C71" s="199" t="s">
        <v>1</v>
      </c>
      <c r="D71" s="199">
        <v>12</v>
      </c>
      <c r="E71" s="199" t="s">
        <v>1</v>
      </c>
      <c r="F71" s="199" t="s">
        <v>1</v>
      </c>
      <c r="G71" s="199">
        <v>20722</v>
      </c>
      <c r="H71" s="55">
        <v>31580</v>
      </c>
      <c r="I71" s="55">
        <v>1479</v>
      </c>
    </row>
    <row r="72" spans="1:9" s="37" customFormat="1" ht="12.95" customHeight="1">
      <c r="B72" s="198"/>
      <c r="C72" s="199"/>
      <c r="D72" s="199"/>
      <c r="E72" s="199"/>
      <c r="F72" s="199"/>
      <c r="G72" s="199"/>
      <c r="H72" s="55"/>
      <c r="I72" s="55"/>
    </row>
    <row r="73" spans="1:9" s="37" customFormat="1" ht="12.95" customHeight="1">
      <c r="A73" s="37" t="s">
        <v>579</v>
      </c>
      <c r="B73" s="198">
        <v>2013</v>
      </c>
      <c r="C73" s="199">
        <v>2</v>
      </c>
      <c r="D73" s="199" t="s">
        <v>1</v>
      </c>
      <c r="E73" s="199">
        <v>4</v>
      </c>
      <c r="F73" s="199" t="s">
        <v>1</v>
      </c>
      <c r="G73" s="199">
        <v>21621</v>
      </c>
      <c r="H73" s="55">
        <v>93220</v>
      </c>
      <c r="I73" s="55">
        <v>14318</v>
      </c>
    </row>
    <row r="74" spans="1:9" s="37" customFormat="1" ht="12.95" customHeight="1">
      <c r="B74" s="373">
        <v>2014</v>
      </c>
      <c r="C74" s="39" t="s">
        <v>1</v>
      </c>
      <c r="D74" s="39">
        <v>1</v>
      </c>
      <c r="E74" s="39">
        <v>4</v>
      </c>
      <c r="F74" s="39" t="s">
        <v>1</v>
      </c>
      <c r="G74" s="39">
        <v>21625</v>
      </c>
      <c r="H74" s="201">
        <v>99897</v>
      </c>
      <c r="I74" s="201">
        <v>5881</v>
      </c>
    </row>
    <row r="75" spans="1:9" s="37" customFormat="1" ht="12.95" customHeight="1">
      <c r="B75" s="198">
        <v>2015</v>
      </c>
      <c r="C75" s="199">
        <v>5</v>
      </c>
      <c r="D75" s="39">
        <v>2</v>
      </c>
      <c r="E75" s="39">
        <v>8</v>
      </c>
      <c r="F75" s="39" t="s">
        <v>1</v>
      </c>
      <c r="G75" s="39">
        <v>21788</v>
      </c>
      <c r="H75" s="201">
        <v>104493</v>
      </c>
      <c r="I75" s="201">
        <v>8327</v>
      </c>
    </row>
    <row r="76" spans="1:9" s="37" customFormat="1" ht="12.95" customHeight="1">
      <c r="B76" s="198">
        <v>2016</v>
      </c>
      <c r="C76" s="199">
        <v>2</v>
      </c>
      <c r="D76" s="39">
        <v>0</v>
      </c>
      <c r="E76" s="39">
        <v>22</v>
      </c>
      <c r="F76" s="39" t="s">
        <v>1</v>
      </c>
      <c r="G76" s="39">
        <v>21806</v>
      </c>
      <c r="H76" s="201">
        <v>105612</v>
      </c>
      <c r="I76" s="201">
        <v>5096</v>
      </c>
    </row>
    <row r="77" spans="1:9" s="37" customFormat="1" ht="12.95" customHeight="1">
      <c r="B77" s="198">
        <v>2017</v>
      </c>
      <c r="C77" s="199">
        <v>15</v>
      </c>
      <c r="D77" s="39" t="s">
        <v>1</v>
      </c>
      <c r="E77" s="39" t="s">
        <v>1</v>
      </c>
      <c r="F77" s="39" t="s">
        <v>1</v>
      </c>
      <c r="G77" s="39">
        <v>21820</v>
      </c>
      <c r="H77" s="201">
        <v>105035</v>
      </c>
      <c r="I77" s="201">
        <v>5851</v>
      </c>
    </row>
    <row r="78" spans="1:9" s="37" customFormat="1" ht="12.95" customHeight="1">
      <c r="B78" s="198"/>
      <c r="C78" s="199"/>
      <c r="D78" s="39"/>
      <c r="E78" s="39"/>
      <c r="F78" s="39"/>
      <c r="G78" s="39"/>
      <c r="H78" s="201"/>
      <c r="I78" s="201"/>
    </row>
    <row r="79" spans="1:9" s="37" customFormat="1" ht="12.95" customHeight="1">
      <c r="A79" s="37" t="s">
        <v>580</v>
      </c>
      <c r="B79" s="198">
        <v>2013</v>
      </c>
      <c r="C79" s="199" t="s">
        <v>1</v>
      </c>
      <c r="D79" s="39" t="s">
        <v>1</v>
      </c>
      <c r="E79" s="39" t="s">
        <v>1</v>
      </c>
      <c r="F79" s="39" t="s">
        <v>1</v>
      </c>
      <c r="G79" s="39">
        <v>12619</v>
      </c>
      <c r="H79" s="201">
        <v>11941</v>
      </c>
      <c r="I79" s="201">
        <v>242</v>
      </c>
    </row>
    <row r="80" spans="1:9" s="37" customFormat="1" ht="12.95" customHeight="1">
      <c r="B80" s="373">
        <v>2014</v>
      </c>
      <c r="C80" s="199" t="s">
        <v>1</v>
      </c>
      <c r="D80" s="39" t="s">
        <v>1</v>
      </c>
      <c r="E80" s="39" t="s">
        <v>1</v>
      </c>
      <c r="F80" s="39" t="s">
        <v>1</v>
      </c>
      <c r="G80" s="39">
        <v>12227</v>
      </c>
      <c r="H80" s="201">
        <v>10123</v>
      </c>
      <c r="I80" s="201">
        <v>341</v>
      </c>
    </row>
    <row r="81" spans="1:9" s="37" customFormat="1" ht="12.95" customHeight="1">
      <c r="B81" s="198">
        <v>2015</v>
      </c>
      <c r="C81" s="199" t="s">
        <v>1</v>
      </c>
      <c r="D81" s="39" t="s">
        <v>1</v>
      </c>
      <c r="E81" s="39" t="s">
        <v>1</v>
      </c>
      <c r="F81" s="39" t="s">
        <v>1</v>
      </c>
      <c r="G81" s="39">
        <v>12155</v>
      </c>
      <c r="H81" s="201">
        <v>16169</v>
      </c>
      <c r="I81" s="201">
        <v>1886</v>
      </c>
    </row>
    <row r="82" spans="1:9" s="37" customFormat="1" ht="12.95" customHeight="1">
      <c r="B82" s="198">
        <v>2016</v>
      </c>
      <c r="C82" s="199" t="s">
        <v>1</v>
      </c>
      <c r="D82" s="39" t="s">
        <v>1</v>
      </c>
      <c r="E82" s="39" t="s">
        <v>1</v>
      </c>
      <c r="F82" s="39" t="s">
        <v>1</v>
      </c>
      <c r="G82" s="39">
        <v>12155</v>
      </c>
      <c r="H82" s="201">
        <v>20811</v>
      </c>
      <c r="I82" s="201">
        <v>1084</v>
      </c>
    </row>
    <row r="83" spans="1:9" s="37" customFormat="1" ht="12.95" customHeight="1">
      <c r="B83" s="198">
        <v>2017</v>
      </c>
      <c r="C83" s="199" t="s">
        <v>1</v>
      </c>
      <c r="D83" s="39" t="s">
        <v>1</v>
      </c>
      <c r="E83" s="39" t="s">
        <v>1</v>
      </c>
      <c r="F83" s="39" t="s">
        <v>1</v>
      </c>
      <c r="G83" s="39">
        <v>12174</v>
      </c>
      <c r="H83" s="201">
        <v>20821</v>
      </c>
      <c r="I83" s="201">
        <v>667</v>
      </c>
    </row>
    <row r="84" spans="1:9" s="37" customFormat="1" ht="12.95" customHeight="1">
      <c r="B84" s="198"/>
      <c r="C84" s="199"/>
      <c r="D84" s="39"/>
      <c r="E84" s="39"/>
      <c r="F84" s="39"/>
      <c r="G84" s="39"/>
      <c r="H84" s="201"/>
      <c r="I84" s="201"/>
    </row>
    <row r="85" spans="1:9" s="37" customFormat="1" ht="12.95" customHeight="1">
      <c r="A85" s="200" t="s">
        <v>817</v>
      </c>
      <c r="B85" s="198">
        <v>2013</v>
      </c>
      <c r="C85" s="199" t="s">
        <v>1</v>
      </c>
      <c r="D85" s="39" t="s">
        <v>1</v>
      </c>
      <c r="E85" s="39" t="s">
        <v>1</v>
      </c>
      <c r="F85" s="39" t="s">
        <v>1</v>
      </c>
      <c r="G85" s="39">
        <v>29460</v>
      </c>
      <c r="H85" s="201">
        <v>37658</v>
      </c>
      <c r="I85" s="201">
        <v>11077</v>
      </c>
    </row>
    <row r="86" spans="1:9" s="37" customFormat="1" ht="12.95" customHeight="1">
      <c r="B86" s="373">
        <v>2014</v>
      </c>
      <c r="C86" s="39" t="s">
        <v>1</v>
      </c>
      <c r="D86" s="39">
        <v>11</v>
      </c>
      <c r="E86" s="39" t="s">
        <v>1</v>
      </c>
      <c r="F86" s="39" t="s">
        <v>1</v>
      </c>
      <c r="G86" s="39">
        <v>30249</v>
      </c>
      <c r="H86" s="201">
        <v>37808</v>
      </c>
      <c r="I86" s="201">
        <v>3831</v>
      </c>
    </row>
    <row r="87" spans="1:9" s="37" customFormat="1" ht="12.95" customHeight="1">
      <c r="B87" s="198">
        <v>2015</v>
      </c>
      <c r="C87" s="199" t="s">
        <v>1</v>
      </c>
      <c r="D87" s="39">
        <v>31</v>
      </c>
      <c r="E87" s="39" t="s">
        <v>1</v>
      </c>
      <c r="F87" s="39" t="s">
        <v>1</v>
      </c>
      <c r="G87" s="39">
        <v>30249</v>
      </c>
      <c r="H87" s="201">
        <v>53832</v>
      </c>
      <c r="I87" s="201">
        <v>8622</v>
      </c>
    </row>
    <row r="88" spans="1:9" s="37" customFormat="1" ht="12.95" customHeight="1">
      <c r="B88" s="198">
        <v>2016</v>
      </c>
      <c r="C88" s="199">
        <v>3</v>
      </c>
      <c r="D88" s="39">
        <v>1</v>
      </c>
      <c r="E88" s="39" t="s">
        <v>1</v>
      </c>
      <c r="F88" s="39" t="s">
        <v>1</v>
      </c>
      <c r="G88" s="39">
        <v>27325</v>
      </c>
      <c r="H88" s="201">
        <v>61125</v>
      </c>
      <c r="I88" s="201">
        <v>4743</v>
      </c>
    </row>
    <row r="89" spans="1:9" s="37" customFormat="1" ht="12.95" customHeight="1">
      <c r="B89" s="198">
        <v>2017</v>
      </c>
      <c r="C89" s="199">
        <v>1</v>
      </c>
      <c r="D89" s="39">
        <v>11</v>
      </c>
      <c r="E89" s="39" t="s">
        <v>1</v>
      </c>
      <c r="F89" s="39" t="s">
        <v>1</v>
      </c>
      <c r="G89" s="39">
        <v>27325</v>
      </c>
      <c r="H89" s="201">
        <v>53830</v>
      </c>
      <c r="I89" s="201">
        <v>4864</v>
      </c>
    </row>
    <row r="90" spans="1:9" s="37" customFormat="1" ht="12.95" customHeight="1">
      <c r="B90" s="198"/>
      <c r="C90" s="199"/>
      <c r="D90" s="39"/>
      <c r="E90" s="39"/>
      <c r="F90" s="39"/>
      <c r="G90" s="39"/>
      <c r="H90" s="201"/>
      <c r="I90" s="201"/>
    </row>
    <row r="91" spans="1:9" s="37" customFormat="1" ht="12.95" customHeight="1">
      <c r="A91" s="37" t="s">
        <v>581</v>
      </c>
      <c r="B91" s="198">
        <v>2013</v>
      </c>
      <c r="C91" s="199" t="s">
        <v>1</v>
      </c>
      <c r="D91" s="39" t="s">
        <v>1</v>
      </c>
      <c r="E91" s="39" t="s">
        <v>1</v>
      </c>
      <c r="F91" s="39" t="s">
        <v>1</v>
      </c>
      <c r="G91" s="39">
        <v>529</v>
      </c>
      <c r="H91" s="201">
        <v>788</v>
      </c>
      <c r="I91" s="201" t="s">
        <v>1</v>
      </c>
    </row>
    <row r="92" spans="1:9" s="37" customFormat="1" ht="12.95" customHeight="1">
      <c r="B92" s="373">
        <v>2014</v>
      </c>
      <c r="C92" s="39" t="s">
        <v>1</v>
      </c>
      <c r="D92" s="39" t="s">
        <v>1</v>
      </c>
      <c r="E92" s="39" t="s">
        <v>1</v>
      </c>
      <c r="F92" s="39" t="s">
        <v>1</v>
      </c>
      <c r="G92" s="39">
        <v>529</v>
      </c>
      <c r="H92" s="201">
        <v>402</v>
      </c>
      <c r="I92" s="201" t="s">
        <v>1</v>
      </c>
    </row>
    <row r="93" spans="1:9" s="37" customFormat="1" ht="12.95" customHeight="1">
      <c r="B93" s="198">
        <v>2015</v>
      </c>
      <c r="C93" s="39" t="s">
        <v>1</v>
      </c>
      <c r="D93" s="39" t="s">
        <v>1</v>
      </c>
      <c r="E93" s="39" t="s">
        <v>1</v>
      </c>
      <c r="F93" s="39" t="s">
        <v>1</v>
      </c>
      <c r="G93" s="39">
        <v>529</v>
      </c>
      <c r="H93" s="39">
        <v>302</v>
      </c>
      <c r="I93" s="39" t="s">
        <v>1</v>
      </c>
    </row>
    <row r="94" spans="1:9" s="37" customFormat="1" ht="12.95" customHeight="1">
      <c r="B94" s="198">
        <v>2016</v>
      </c>
      <c r="C94" s="39" t="s">
        <v>1</v>
      </c>
      <c r="D94" s="39" t="s">
        <v>1</v>
      </c>
      <c r="E94" s="39" t="s">
        <v>1</v>
      </c>
      <c r="F94" s="39" t="s">
        <v>1</v>
      </c>
      <c r="G94" s="39">
        <v>529</v>
      </c>
      <c r="H94" s="201">
        <v>613</v>
      </c>
      <c r="I94" s="201" t="s">
        <v>1</v>
      </c>
    </row>
    <row r="95" spans="1:9" s="37" customFormat="1" ht="12.95" customHeight="1">
      <c r="B95" s="198">
        <v>2017</v>
      </c>
      <c r="C95" s="199" t="s">
        <v>1</v>
      </c>
      <c r="D95" s="39" t="s">
        <v>1</v>
      </c>
      <c r="E95" s="39" t="s">
        <v>1</v>
      </c>
      <c r="F95" s="39" t="s">
        <v>1</v>
      </c>
      <c r="G95" s="39">
        <v>529</v>
      </c>
      <c r="H95" s="201">
        <v>649</v>
      </c>
      <c r="I95" s="201" t="s">
        <v>1</v>
      </c>
    </row>
    <row r="96" spans="1:9" s="37" customFormat="1" ht="12.95" customHeight="1">
      <c r="B96" s="198"/>
      <c r="C96" s="199"/>
      <c r="D96" s="39"/>
      <c r="E96" s="39"/>
      <c r="F96" s="39"/>
      <c r="G96" s="39"/>
      <c r="H96" s="201"/>
      <c r="I96" s="201"/>
    </row>
    <row r="97" spans="1:13" s="37" customFormat="1" ht="12.95" customHeight="1">
      <c r="A97" s="498" t="s">
        <v>818</v>
      </c>
      <c r="B97" s="198">
        <v>2013</v>
      </c>
      <c r="C97" s="199">
        <v>1</v>
      </c>
      <c r="D97" s="39">
        <v>1</v>
      </c>
      <c r="E97" s="39" t="s">
        <v>1</v>
      </c>
      <c r="F97" s="39" t="s">
        <v>1</v>
      </c>
      <c r="G97" s="39">
        <v>14082</v>
      </c>
      <c r="H97" s="201">
        <v>3267</v>
      </c>
      <c r="I97" s="201">
        <v>129</v>
      </c>
    </row>
    <row r="98" spans="1:13" s="37" customFormat="1" ht="12.95" customHeight="1">
      <c r="B98" s="373">
        <v>2014</v>
      </c>
      <c r="C98" s="39">
        <v>8</v>
      </c>
      <c r="D98" s="39" t="s">
        <v>1</v>
      </c>
      <c r="E98" s="39" t="s">
        <v>1</v>
      </c>
      <c r="F98" s="39" t="s">
        <v>1</v>
      </c>
      <c r="G98" s="39">
        <v>14082</v>
      </c>
      <c r="H98" s="201">
        <v>3148</v>
      </c>
      <c r="I98" s="201">
        <v>27</v>
      </c>
    </row>
    <row r="99" spans="1:13" s="37" customFormat="1" ht="12.95" customHeight="1">
      <c r="B99" s="198">
        <v>2015</v>
      </c>
      <c r="C99" s="199">
        <v>2</v>
      </c>
      <c r="D99" s="199" t="s">
        <v>1</v>
      </c>
      <c r="E99" s="199" t="s">
        <v>1</v>
      </c>
      <c r="F99" s="199" t="s">
        <v>1</v>
      </c>
      <c r="G99" s="199">
        <v>14082</v>
      </c>
      <c r="H99" s="55">
        <v>3125</v>
      </c>
      <c r="I99" s="55">
        <v>30</v>
      </c>
    </row>
    <row r="100" spans="1:13" s="37" customFormat="1" ht="12.95" customHeight="1">
      <c r="B100" s="198">
        <v>2016</v>
      </c>
      <c r="C100" s="199" t="s">
        <v>1</v>
      </c>
      <c r="D100" s="199" t="s">
        <v>1</v>
      </c>
      <c r="E100" s="199" t="s">
        <v>1</v>
      </c>
      <c r="F100" s="199" t="s">
        <v>1</v>
      </c>
      <c r="G100" s="199">
        <v>14082</v>
      </c>
      <c r="H100" s="55">
        <v>14866</v>
      </c>
      <c r="I100" s="55">
        <v>185</v>
      </c>
    </row>
    <row r="101" spans="1:13" s="37" customFormat="1" ht="12.95" customHeight="1">
      <c r="B101" s="198">
        <v>2017</v>
      </c>
      <c r="C101" s="199">
        <v>1</v>
      </c>
      <c r="D101" s="199">
        <v>1</v>
      </c>
      <c r="E101" s="199" t="s">
        <v>1</v>
      </c>
      <c r="F101" s="199" t="s">
        <v>1</v>
      </c>
      <c r="G101" s="199">
        <v>14082</v>
      </c>
      <c r="H101" s="55">
        <v>13824</v>
      </c>
      <c r="I101" s="55">
        <v>327</v>
      </c>
    </row>
    <row r="102" spans="1:13" s="37" customFormat="1" ht="12.95" customHeight="1">
      <c r="B102" s="198"/>
      <c r="C102" s="199"/>
      <c r="D102" s="199"/>
      <c r="E102" s="199"/>
      <c r="F102" s="199"/>
      <c r="G102" s="199"/>
      <c r="H102" s="55"/>
      <c r="I102" s="55"/>
    </row>
    <row r="103" spans="1:13" s="37" customFormat="1" ht="12.95" customHeight="1">
      <c r="A103" s="37" t="s">
        <v>803</v>
      </c>
      <c r="B103" s="198">
        <v>2013</v>
      </c>
      <c r="C103" s="199" t="s">
        <v>1</v>
      </c>
      <c r="D103" s="199">
        <v>12</v>
      </c>
      <c r="E103" s="199" t="s">
        <v>1</v>
      </c>
      <c r="F103" s="199" t="s">
        <v>1</v>
      </c>
      <c r="G103" s="199">
        <v>7319</v>
      </c>
      <c r="H103" s="55">
        <v>10573</v>
      </c>
      <c r="I103" s="55">
        <v>55583</v>
      </c>
    </row>
    <row r="104" spans="1:13" s="37" customFormat="1" ht="12.95" customHeight="1">
      <c r="B104" s="373">
        <v>2014</v>
      </c>
      <c r="C104" s="199" t="s">
        <v>1</v>
      </c>
      <c r="D104" s="199">
        <v>11</v>
      </c>
      <c r="E104" s="39" t="s">
        <v>1</v>
      </c>
      <c r="F104" s="39" t="s">
        <v>1</v>
      </c>
      <c r="G104" s="199">
        <v>7319</v>
      </c>
      <c r="H104" s="55">
        <v>11933</v>
      </c>
      <c r="I104" s="55">
        <v>55695</v>
      </c>
    </row>
    <row r="105" spans="1:13" s="37" customFormat="1" ht="12.95" customHeight="1">
      <c r="B105" s="198">
        <v>2015</v>
      </c>
      <c r="C105" s="199" t="s">
        <v>1</v>
      </c>
      <c r="D105" s="39">
        <v>1</v>
      </c>
      <c r="E105" s="39" t="s">
        <v>1</v>
      </c>
      <c r="F105" s="39">
        <v>17</v>
      </c>
      <c r="G105" s="39">
        <v>7336</v>
      </c>
      <c r="H105" s="201">
        <v>16324</v>
      </c>
      <c r="I105" s="201">
        <v>50521</v>
      </c>
    </row>
    <row r="106" spans="1:13" s="37" customFormat="1" ht="12.95" customHeight="1">
      <c r="B106" s="198">
        <v>2016</v>
      </c>
      <c r="C106" s="199" t="s">
        <v>1</v>
      </c>
      <c r="D106" s="39" t="s">
        <v>1</v>
      </c>
      <c r="E106" s="39" t="s">
        <v>1</v>
      </c>
      <c r="F106" s="39">
        <v>10</v>
      </c>
      <c r="G106" s="39">
        <v>7352</v>
      </c>
      <c r="H106" s="201">
        <v>10539</v>
      </c>
      <c r="I106" s="201">
        <v>55752</v>
      </c>
    </row>
    <row r="107" spans="1:13" s="37" customFormat="1" ht="12.95" customHeight="1">
      <c r="B107" s="198">
        <v>2017</v>
      </c>
      <c r="C107" s="199">
        <v>2</v>
      </c>
      <c r="D107" s="39">
        <v>11</v>
      </c>
      <c r="E107" s="39" t="s">
        <v>1</v>
      </c>
      <c r="F107" s="39" t="s">
        <v>1</v>
      </c>
      <c r="G107" s="39">
        <v>7487</v>
      </c>
      <c r="H107" s="201">
        <v>9597</v>
      </c>
      <c r="I107" s="201">
        <v>48983</v>
      </c>
    </row>
    <row r="108" spans="1:13" s="37" customFormat="1" ht="12.95" customHeight="1">
      <c r="B108" s="198"/>
      <c r="C108" s="199"/>
      <c r="D108" s="39"/>
      <c r="E108" s="39"/>
      <c r="F108" s="39"/>
      <c r="G108" s="39"/>
      <c r="H108" s="201"/>
      <c r="I108" s="201"/>
    </row>
    <row r="109" spans="1:13" s="37" customFormat="1" ht="12.95" customHeight="1">
      <c r="A109" s="37" t="s">
        <v>583</v>
      </c>
      <c r="B109" s="198">
        <v>2013</v>
      </c>
      <c r="C109" s="199" t="s">
        <v>1</v>
      </c>
      <c r="D109" s="39" t="s">
        <v>1</v>
      </c>
      <c r="E109" s="39" t="s">
        <v>1</v>
      </c>
      <c r="F109" s="39" t="s">
        <v>1</v>
      </c>
      <c r="G109" s="39">
        <v>242</v>
      </c>
      <c r="H109" s="201">
        <v>381</v>
      </c>
      <c r="I109" s="201" t="s">
        <v>1</v>
      </c>
    </row>
    <row r="110" spans="1:13" s="37" customFormat="1" ht="12.95" customHeight="1">
      <c r="B110" s="373">
        <v>2014</v>
      </c>
      <c r="C110" s="199" t="s">
        <v>1</v>
      </c>
      <c r="D110" s="39" t="s">
        <v>1</v>
      </c>
      <c r="E110" s="39" t="s">
        <v>1</v>
      </c>
      <c r="F110" s="39" t="s">
        <v>1</v>
      </c>
      <c r="G110" s="39">
        <v>242</v>
      </c>
      <c r="H110" s="201">
        <v>448</v>
      </c>
      <c r="I110" s="201">
        <v>17</v>
      </c>
      <c r="L110" s="176"/>
    </row>
    <row r="111" spans="1:13" s="37" customFormat="1" ht="12.95" customHeight="1">
      <c r="B111" s="198">
        <v>2015</v>
      </c>
      <c r="C111" s="199" t="s">
        <v>1</v>
      </c>
      <c r="D111" s="39" t="s">
        <v>1</v>
      </c>
      <c r="E111" s="39" t="s">
        <v>1</v>
      </c>
      <c r="F111" s="39" t="s">
        <v>1</v>
      </c>
      <c r="G111" s="39">
        <v>242</v>
      </c>
      <c r="H111" s="201">
        <v>307</v>
      </c>
      <c r="I111" s="201" t="s">
        <v>1</v>
      </c>
      <c r="L111" s="176"/>
      <c r="M111" s="176"/>
    </row>
    <row r="112" spans="1:13" s="37" customFormat="1" ht="12.95" customHeight="1">
      <c r="B112" s="198">
        <v>2016</v>
      </c>
      <c r="C112" s="199" t="s">
        <v>1</v>
      </c>
      <c r="D112" s="39" t="s">
        <v>1</v>
      </c>
      <c r="E112" s="39" t="s">
        <v>1</v>
      </c>
      <c r="F112" s="39" t="s">
        <v>1</v>
      </c>
      <c r="G112" s="39">
        <v>242</v>
      </c>
      <c r="H112" s="201">
        <v>44</v>
      </c>
      <c r="I112" s="201">
        <v>61</v>
      </c>
      <c r="L112" s="176"/>
      <c r="M112" s="176"/>
    </row>
    <row r="113" spans="1:19" s="37" customFormat="1" ht="12.95" customHeight="1">
      <c r="B113" s="198">
        <v>2017</v>
      </c>
      <c r="C113" s="199" t="s">
        <v>1</v>
      </c>
      <c r="D113" s="39" t="s">
        <v>1</v>
      </c>
      <c r="E113" s="39" t="s">
        <v>1</v>
      </c>
      <c r="F113" s="39" t="s">
        <v>1</v>
      </c>
      <c r="G113" s="39">
        <v>242</v>
      </c>
      <c r="H113" s="201">
        <v>341</v>
      </c>
      <c r="I113" s="201">
        <v>82</v>
      </c>
      <c r="L113" s="176"/>
      <c r="M113" s="176"/>
    </row>
    <row r="114" spans="1:19" s="37" customFormat="1" ht="12.95" customHeight="1">
      <c r="B114" s="198"/>
      <c r="C114" s="199"/>
      <c r="D114" s="39"/>
      <c r="E114" s="39"/>
      <c r="F114" s="39"/>
      <c r="G114" s="39"/>
      <c r="H114" s="201"/>
      <c r="I114" s="201"/>
      <c r="L114" s="176"/>
      <c r="M114" s="176"/>
    </row>
    <row r="115" spans="1:19" s="37" customFormat="1" ht="12.95" customHeight="1">
      <c r="A115" s="200" t="s">
        <v>819</v>
      </c>
      <c r="B115" s="198">
        <v>2013</v>
      </c>
      <c r="C115" s="199" t="s">
        <v>1</v>
      </c>
      <c r="D115" s="39">
        <v>24</v>
      </c>
      <c r="E115" s="39" t="s">
        <v>1</v>
      </c>
      <c r="F115" s="39">
        <v>74</v>
      </c>
      <c r="G115" s="39">
        <v>85280</v>
      </c>
      <c r="H115" s="201">
        <v>87271</v>
      </c>
      <c r="I115" s="201">
        <v>289720</v>
      </c>
      <c r="L115" s="176"/>
      <c r="M115" s="176"/>
    </row>
    <row r="116" spans="1:19" s="37" customFormat="1" ht="12.95" customHeight="1">
      <c r="B116" s="373">
        <v>2014</v>
      </c>
      <c r="C116" s="199" t="s">
        <v>1</v>
      </c>
      <c r="D116" s="39">
        <v>15</v>
      </c>
      <c r="E116" s="39" t="s">
        <v>1</v>
      </c>
      <c r="F116" s="39">
        <v>90</v>
      </c>
      <c r="G116" s="39">
        <v>85262</v>
      </c>
      <c r="H116" s="201">
        <v>73680</v>
      </c>
      <c r="I116" s="201">
        <v>308050</v>
      </c>
      <c r="M116" s="176"/>
    </row>
    <row r="117" spans="1:19" s="37" customFormat="1" ht="12.95" customHeight="1">
      <c r="B117" s="198">
        <v>2015</v>
      </c>
      <c r="C117" s="199" t="s">
        <v>1</v>
      </c>
      <c r="D117" s="39">
        <v>26</v>
      </c>
      <c r="E117" s="39">
        <v>7</v>
      </c>
      <c r="F117" s="39">
        <v>80</v>
      </c>
      <c r="G117" s="39">
        <v>83425</v>
      </c>
      <c r="H117" s="201">
        <v>76187</v>
      </c>
      <c r="I117" s="201">
        <v>339102</v>
      </c>
      <c r="M117" s="176"/>
    </row>
    <row r="118" spans="1:19" s="37" customFormat="1" ht="12.95" customHeight="1">
      <c r="B118" s="198">
        <v>2016</v>
      </c>
      <c r="C118" s="199" t="s">
        <v>1</v>
      </c>
      <c r="D118" s="199">
        <v>28</v>
      </c>
      <c r="E118" s="199">
        <v>8</v>
      </c>
      <c r="F118" s="199">
        <v>75</v>
      </c>
      <c r="G118" s="199">
        <v>82422</v>
      </c>
      <c r="H118" s="55">
        <v>63282</v>
      </c>
      <c r="I118" s="201">
        <v>370680</v>
      </c>
      <c r="M118" s="176"/>
    </row>
    <row r="119" spans="1:19" s="37" customFormat="1" ht="12.95" customHeight="1">
      <c r="B119" s="198">
        <v>2017</v>
      </c>
      <c r="C119" s="199" t="s">
        <v>1</v>
      </c>
      <c r="D119" s="199" t="s">
        <v>1</v>
      </c>
      <c r="E119" s="199" t="s">
        <v>1</v>
      </c>
      <c r="F119" s="199" t="s">
        <v>1</v>
      </c>
      <c r="G119" s="199">
        <v>82656</v>
      </c>
      <c r="H119" s="55">
        <v>65935</v>
      </c>
      <c r="I119" s="201">
        <v>344550</v>
      </c>
      <c r="M119" s="176"/>
    </row>
    <row r="120" spans="1:19" s="37" customFormat="1" ht="12.95" customHeight="1">
      <c r="B120" s="198"/>
      <c r="C120" s="199"/>
      <c r="D120" s="199"/>
      <c r="E120" s="199"/>
      <c r="F120" s="199"/>
      <c r="G120" s="199"/>
      <c r="H120" s="199"/>
      <c r="I120" s="199"/>
    </row>
    <row r="121" spans="1:19" s="37" customFormat="1" ht="12.95" customHeight="1">
      <c r="A121" s="202" t="s">
        <v>804</v>
      </c>
      <c r="B121" s="198">
        <v>2013</v>
      </c>
      <c r="C121" s="199" t="s">
        <v>1</v>
      </c>
      <c r="D121" s="199" t="s">
        <v>1</v>
      </c>
      <c r="E121" s="199" t="s">
        <v>1</v>
      </c>
      <c r="F121" s="199" t="s">
        <v>1</v>
      </c>
      <c r="G121" s="199">
        <v>1459</v>
      </c>
      <c r="H121" s="55">
        <v>102</v>
      </c>
      <c r="I121" s="201" t="s">
        <v>1</v>
      </c>
    </row>
    <row r="122" spans="1:19" s="37" customFormat="1" ht="12.95" customHeight="1">
      <c r="A122" s="202"/>
      <c r="B122" s="373">
        <v>2014</v>
      </c>
      <c r="C122" s="199" t="s">
        <v>1</v>
      </c>
      <c r="D122" s="199" t="s">
        <v>1</v>
      </c>
      <c r="E122" s="199" t="s">
        <v>1</v>
      </c>
      <c r="F122" s="199" t="s">
        <v>1</v>
      </c>
      <c r="G122" s="39">
        <v>1330</v>
      </c>
      <c r="H122" s="201">
        <v>81</v>
      </c>
      <c r="I122" s="201" t="s">
        <v>1</v>
      </c>
      <c r="M122" s="176"/>
      <c r="N122" s="176"/>
      <c r="O122" s="176"/>
      <c r="P122" s="176"/>
      <c r="Q122" s="176"/>
      <c r="R122" s="176"/>
      <c r="S122" s="176"/>
    </row>
    <row r="123" spans="1:19" s="37" customFormat="1" ht="12.95" customHeight="1">
      <c r="A123" s="202"/>
      <c r="B123" s="198">
        <v>2015</v>
      </c>
      <c r="C123" s="199" t="s">
        <v>1</v>
      </c>
      <c r="D123" s="199" t="s">
        <v>1</v>
      </c>
      <c r="E123" s="199" t="s">
        <v>1</v>
      </c>
      <c r="F123" s="199" t="s">
        <v>1</v>
      </c>
      <c r="G123" s="199">
        <v>1330</v>
      </c>
      <c r="H123" s="55">
        <v>14</v>
      </c>
      <c r="I123" s="55" t="s">
        <v>1</v>
      </c>
    </row>
    <row r="124" spans="1:19" s="37" customFormat="1" ht="12.95" customHeight="1">
      <c r="A124" s="202"/>
      <c r="B124" s="198">
        <v>2016</v>
      </c>
      <c r="C124" s="39" t="s">
        <v>1</v>
      </c>
      <c r="D124" s="39" t="s">
        <v>1</v>
      </c>
      <c r="E124" s="39" t="s">
        <v>1</v>
      </c>
      <c r="F124" s="39" t="s">
        <v>1</v>
      </c>
      <c r="G124" s="39">
        <v>1330</v>
      </c>
      <c r="H124" s="201">
        <v>58</v>
      </c>
      <c r="I124" s="201" t="s">
        <v>1</v>
      </c>
    </row>
    <row r="125" spans="1:19" s="37" customFormat="1" ht="12.95" customHeight="1">
      <c r="A125" s="202"/>
      <c r="B125" s="198">
        <v>2017</v>
      </c>
      <c r="C125" s="39" t="s">
        <v>1</v>
      </c>
      <c r="D125" s="39" t="s">
        <v>1</v>
      </c>
      <c r="E125" s="39" t="s">
        <v>1</v>
      </c>
      <c r="F125" s="39" t="s">
        <v>1</v>
      </c>
      <c r="G125" s="39">
        <v>1330</v>
      </c>
      <c r="H125" s="201">
        <v>352</v>
      </c>
      <c r="I125" s="201" t="s">
        <v>1</v>
      </c>
    </row>
    <row r="126" spans="1:19" s="37" customFormat="1" ht="12.95" customHeight="1">
      <c r="A126" s="202"/>
      <c r="B126" s="198"/>
      <c r="C126" s="199"/>
      <c r="D126" s="39"/>
      <c r="E126" s="39"/>
      <c r="F126" s="39"/>
      <c r="G126" s="39"/>
      <c r="H126" s="201"/>
      <c r="I126" s="201"/>
    </row>
    <row r="127" spans="1:19" s="37" customFormat="1" ht="12.95" customHeight="1">
      <c r="A127" s="202" t="s">
        <v>585</v>
      </c>
      <c r="B127" s="198">
        <v>2013</v>
      </c>
      <c r="C127" s="199" t="s">
        <v>1</v>
      </c>
      <c r="D127" s="39" t="s">
        <v>1</v>
      </c>
      <c r="E127" s="39" t="s">
        <v>1</v>
      </c>
      <c r="F127" s="39">
        <v>10</v>
      </c>
      <c r="G127" s="39">
        <v>5200</v>
      </c>
      <c r="H127" s="201">
        <v>281</v>
      </c>
      <c r="I127" s="201">
        <v>11815</v>
      </c>
    </row>
    <row r="128" spans="1:19" s="37" customFormat="1" ht="12.95" customHeight="1">
      <c r="A128" s="202"/>
      <c r="B128" s="373">
        <v>2014</v>
      </c>
      <c r="C128" s="39" t="s">
        <v>1</v>
      </c>
      <c r="D128" s="39" t="s">
        <v>1</v>
      </c>
      <c r="E128" s="39" t="s">
        <v>1</v>
      </c>
      <c r="F128" s="39">
        <v>14</v>
      </c>
      <c r="G128" s="39">
        <v>5214</v>
      </c>
      <c r="H128" s="201">
        <v>113</v>
      </c>
      <c r="I128" s="201">
        <v>17893</v>
      </c>
    </row>
    <row r="129" spans="1:9" s="37" customFormat="1" ht="12.95" customHeight="1">
      <c r="A129" s="202"/>
      <c r="B129" s="198">
        <v>2015</v>
      </c>
      <c r="C129" s="199" t="s">
        <v>1</v>
      </c>
      <c r="D129" s="39" t="s">
        <v>1</v>
      </c>
      <c r="E129" s="39">
        <v>5</v>
      </c>
      <c r="F129" s="39">
        <v>3</v>
      </c>
      <c r="G129" s="39">
        <v>3877</v>
      </c>
      <c r="H129" s="201">
        <v>422</v>
      </c>
      <c r="I129" s="201">
        <v>14781</v>
      </c>
    </row>
    <row r="130" spans="1:9" s="37" customFormat="1" ht="12.95" customHeight="1">
      <c r="A130" s="202"/>
      <c r="B130" s="198">
        <v>2016</v>
      </c>
      <c r="C130" s="39" t="s">
        <v>1</v>
      </c>
      <c r="D130" s="39" t="s">
        <v>1</v>
      </c>
      <c r="E130" s="39">
        <v>5</v>
      </c>
      <c r="F130" s="39">
        <v>4</v>
      </c>
      <c r="G130" s="39">
        <v>3885</v>
      </c>
      <c r="H130" s="201">
        <v>144</v>
      </c>
      <c r="I130" s="201">
        <v>12767</v>
      </c>
    </row>
    <row r="131" spans="1:9" s="37" customFormat="1" ht="12.95" customHeight="1">
      <c r="A131" s="202"/>
      <c r="B131" s="198">
        <v>2017</v>
      </c>
      <c r="C131" s="39" t="s">
        <v>1</v>
      </c>
      <c r="D131" s="39" t="s">
        <v>1</v>
      </c>
      <c r="E131" s="39" t="s">
        <v>1</v>
      </c>
      <c r="F131" s="39">
        <v>3</v>
      </c>
      <c r="G131" s="39">
        <v>3914</v>
      </c>
      <c r="H131" s="201">
        <v>800</v>
      </c>
      <c r="I131" s="201">
        <v>15896</v>
      </c>
    </row>
    <row r="132" spans="1:9" s="37" customFormat="1" ht="12.95" customHeight="1">
      <c r="A132" s="202"/>
      <c r="B132" s="198"/>
      <c r="C132" s="199"/>
      <c r="D132" s="39"/>
      <c r="E132" s="39"/>
      <c r="F132" s="39"/>
      <c r="G132" s="39"/>
      <c r="H132" s="201"/>
      <c r="I132" s="201"/>
    </row>
    <row r="133" spans="1:9" s="37" customFormat="1" ht="12.95" customHeight="1">
      <c r="A133" s="202" t="s">
        <v>586</v>
      </c>
      <c r="B133" s="198">
        <v>2013</v>
      </c>
      <c r="C133" s="199" t="s">
        <v>1</v>
      </c>
      <c r="D133" s="39" t="s">
        <v>1</v>
      </c>
      <c r="E133" s="39" t="s">
        <v>1</v>
      </c>
      <c r="F133" s="39">
        <v>4</v>
      </c>
      <c r="G133" s="39">
        <v>2825</v>
      </c>
      <c r="H133" s="201">
        <v>233</v>
      </c>
      <c r="I133" s="201">
        <v>1902</v>
      </c>
    </row>
    <row r="134" spans="1:9" s="37" customFormat="1" ht="12.95" customHeight="1">
      <c r="A134" s="202"/>
      <c r="B134" s="373">
        <v>2014</v>
      </c>
      <c r="C134" s="39" t="s">
        <v>1</v>
      </c>
      <c r="D134" s="39" t="s">
        <v>1</v>
      </c>
      <c r="E134" s="39" t="s">
        <v>1</v>
      </c>
      <c r="F134" s="39">
        <v>3</v>
      </c>
      <c r="G134" s="39">
        <v>2828</v>
      </c>
      <c r="H134" s="201">
        <v>791</v>
      </c>
      <c r="I134" s="201">
        <v>1133</v>
      </c>
    </row>
    <row r="135" spans="1:9" s="37" customFormat="1" ht="12.95" customHeight="1">
      <c r="A135" s="202"/>
      <c r="B135" s="198">
        <v>2015</v>
      </c>
      <c r="C135" s="199" t="s">
        <v>1</v>
      </c>
      <c r="D135" s="39" t="s">
        <v>1</v>
      </c>
      <c r="E135" s="39">
        <v>2</v>
      </c>
      <c r="F135" s="39">
        <v>1</v>
      </c>
      <c r="G135" s="39">
        <v>2328</v>
      </c>
      <c r="H135" s="201">
        <v>873</v>
      </c>
      <c r="I135" s="201">
        <v>668</v>
      </c>
    </row>
    <row r="136" spans="1:9" s="37" customFormat="1" ht="12.95" customHeight="1">
      <c r="A136" s="202"/>
      <c r="B136" s="198">
        <v>2016</v>
      </c>
      <c r="C136" s="199" t="s">
        <v>1</v>
      </c>
      <c r="D136" s="199" t="s">
        <v>1</v>
      </c>
      <c r="E136" s="199">
        <v>3</v>
      </c>
      <c r="F136" s="199">
        <v>2</v>
      </c>
      <c r="G136" s="199">
        <v>2333</v>
      </c>
      <c r="H136" s="55">
        <v>49</v>
      </c>
      <c r="I136" s="55">
        <v>3516</v>
      </c>
    </row>
    <row r="137" spans="1:9" s="37" customFormat="1" ht="12.95" customHeight="1">
      <c r="A137" s="202"/>
      <c r="B137" s="198">
        <v>2017</v>
      </c>
      <c r="C137" s="199" t="s">
        <v>1</v>
      </c>
      <c r="D137" s="199" t="s">
        <v>1</v>
      </c>
      <c r="E137" s="199" t="s">
        <v>1</v>
      </c>
      <c r="F137" s="199">
        <v>3</v>
      </c>
      <c r="G137" s="199">
        <v>2339</v>
      </c>
      <c r="H137" s="55">
        <v>602</v>
      </c>
      <c r="I137" s="55">
        <v>277</v>
      </c>
    </row>
    <row r="138" spans="1:9" s="37" customFormat="1" ht="12.95" customHeight="1">
      <c r="A138" s="202"/>
      <c r="B138" s="198"/>
      <c r="C138" s="199"/>
      <c r="D138" s="199"/>
      <c r="E138" s="199"/>
      <c r="F138" s="199"/>
      <c r="G138" s="199"/>
      <c r="H138" s="55"/>
      <c r="I138" s="55"/>
    </row>
    <row r="139" spans="1:9" s="37" customFormat="1" ht="12.95" customHeight="1">
      <c r="A139" s="202" t="s">
        <v>587</v>
      </c>
      <c r="B139" s="198">
        <v>2013</v>
      </c>
      <c r="C139" s="199" t="s">
        <v>1</v>
      </c>
      <c r="D139" s="199">
        <v>19</v>
      </c>
      <c r="E139" s="199" t="s">
        <v>1</v>
      </c>
      <c r="F139" s="199" t="s">
        <v>1</v>
      </c>
      <c r="G139" s="199">
        <v>30165</v>
      </c>
      <c r="H139" s="55">
        <v>46079</v>
      </c>
      <c r="I139" s="55">
        <v>77771</v>
      </c>
    </row>
    <row r="140" spans="1:9" s="37" customFormat="1" ht="12.95" customHeight="1">
      <c r="A140" s="202"/>
      <c r="B140" s="373">
        <v>2014</v>
      </c>
      <c r="C140" s="39" t="s">
        <v>1</v>
      </c>
      <c r="D140" s="39">
        <v>11</v>
      </c>
      <c r="E140" s="39" t="s">
        <v>1</v>
      </c>
      <c r="F140" s="39">
        <v>1</v>
      </c>
      <c r="G140" s="39">
        <v>30165</v>
      </c>
      <c r="H140" s="201">
        <v>36697</v>
      </c>
      <c r="I140" s="201">
        <v>83872</v>
      </c>
    </row>
    <row r="141" spans="1:9" s="37" customFormat="1" ht="12.95" customHeight="1">
      <c r="A141" s="202"/>
      <c r="B141" s="198">
        <v>2015</v>
      </c>
      <c r="C141" s="199" t="s">
        <v>1</v>
      </c>
      <c r="D141" s="199">
        <v>17</v>
      </c>
      <c r="E141" s="199" t="s">
        <v>1</v>
      </c>
      <c r="F141" s="199" t="s">
        <v>1</v>
      </c>
      <c r="G141" s="199">
        <v>30165</v>
      </c>
      <c r="H141" s="55">
        <v>28481</v>
      </c>
      <c r="I141" s="55">
        <v>101597</v>
      </c>
    </row>
    <row r="142" spans="1:9" s="37" customFormat="1" ht="12.95" customHeight="1">
      <c r="A142" s="202"/>
      <c r="B142" s="198">
        <v>2016</v>
      </c>
      <c r="C142" s="199" t="s">
        <v>1</v>
      </c>
      <c r="D142" s="39">
        <v>9</v>
      </c>
      <c r="E142" s="39" t="s">
        <v>1</v>
      </c>
      <c r="F142" s="39">
        <v>13</v>
      </c>
      <c r="G142" s="39">
        <v>29993</v>
      </c>
      <c r="H142" s="201">
        <v>28270</v>
      </c>
      <c r="I142" s="201">
        <v>106658</v>
      </c>
    </row>
    <row r="143" spans="1:9" s="37" customFormat="1" ht="12.95" customHeight="1">
      <c r="A143" s="202"/>
      <c r="B143" s="198">
        <v>2017</v>
      </c>
      <c r="C143" s="199" t="s">
        <v>1</v>
      </c>
      <c r="D143" s="39">
        <v>9</v>
      </c>
      <c r="E143" s="39" t="s">
        <v>1</v>
      </c>
      <c r="F143" s="39">
        <v>12</v>
      </c>
      <c r="G143" s="39">
        <v>29993</v>
      </c>
      <c r="H143" s="201">
        <v>28927</v>
      </c>
      <c r="I143" s="201">
        <v>113891</v>
      </c>
    </row>
    <row r="144" spans="1:9" s="37" customFormat="1" ht="12.95" customHeight="1">
      <c r="A144" s="202"/>
      <c r="B144" s="198"/>
      <c r="C144" s="199"/>
      <c r="D144" s="39"/>
      <c r="E144" s="39"/>
      <c r="F144" s="39"/>
      <c r="G144" s="39"/>
      <c r="H144" s="201"/>
      <c r="I144" s="201"/>
    </row>
    <row r="145" spans="1:9" s="37" customFormat="1" ht="12.95" customHeight="1">
      <c r="A145" s="202" t="s">
        <v>588</v>
      </c>
      <c r="B145" s="198">
        <v>2013</v>
      </c>
      <c r="C145" s="199" t="s">
        <v>1</v>
      </c>
      <c r="D145" s="39" t="s">
        <v>1</v>
      </c>
      <c r="E145" s="39" t="s">
        <v>1</v>
      </c>
      <c r="F145" s="39">
        <v>60</v>
      </c>
      <c r="G145" s="39">
        <v>37879</v>
      </c>
      <c r="H145" s="201">
        <v>17104</v>
      </c>
      <c r="I145" s="201">
        <v>186339</v>
      </c>
    </row>
    <row r="146" spans="1:9" s="37" customFormat="1" ht="12.95" customHeight="1">
      <c r="A146" s="202"/>
      <c r="B146" s="373">
        <v>2014</v>
      </c>
      <c r="C146" s="39" t="s">
        <v>1</v>
      </c>
      <c r="D146" s="39">
        <v>4</v>
      </c>
      <c r="E146" s="39" t="s">
        <v>1</v>
      </c>
      <c r="F146" s="39">
        <v>73</v>
      </c>
      <c r="G146" s="39">
        <v>37879</v>
      </c>
      <c r="H146" s="201">
        <v>16629</v>
      </c>
      <c r="I146" s="201">
        <v>189329</v>
      </c>
    </row>
    <row r="147" spans="1:9" s="37" customFormat="1" ht="12.95" customHeight="1">
      <c r="A147" s="202"/>
      <c r="B147" s="198">
        <v>2015</v>
      </c>
      <c r="C147" s="199" t="s">
        <v>1</v>
      </c>
      <c r="D147" s="39" t="s">
        <v>1</v>
      </c>
      <c r="E147" s="39" t="s">
        <v>1</v>
      </c>
      <c r="F147" s="39">
        <v>76</v>
      </c>
      <c r="G147" s="39">
        <v>37879</v>
      </c>
      <c r="H147" s="201">
        <v>19406</v>
      </c>
      <c r="I147" s="201">
        <v>212302</v>
      </c>
    </row>
    <row r="148" spans="1:9" s="37" customFormat="1" ht="12.95" customHeight="1">
      <c r="A148" s="202"/>
      <c r="B148" s="198">
        <v>2016</v>
      </c>
      <c r="C148" s="199" t="s">
        <v>1</v>
      </c>
      <c r="D148" s="39">
        <v>1</v>
      </c>
      <c r="E148" s="39" t="s">
        <v>1</v>
      </c>
      <c r="F148" s="39">
        <v>56</v>
      </c>
      <c r="G148" s="39">
        <v>37035</v>
      </c>
      <c r="H148" s="201">
        <v>13364</v>
      </c>
      <c r="I148" s="201">
        <v>233023</v>
      </c>
    </row>
    <row r="149" spans="1:9" s="37" customFormat="1" ht="12.95" customHeight="1">
      <c r="A149" s="202"/>
      <c r="B149" s="198">
        <v>2017</v>
      </c>
      <c r="C149" s="199" t="s">
        <v>1</v>
      </c>
      <c r="D149" s="39">
        <v>13</v>
      </c>
      <c r="E149" s="39" t="s">
        <v>1</v>
      </c>
      <c r="F149" s="39">
        <v>29</v>
      </c>
      <c r="G149" s="39">
        <v>37092</v>
      </c>
      <c r="H149" s="201">
        <v>9300</v>
      </c>
      <c r="I149" s="201">
        <v>202292</v>
      </c>
    </row>
    <row r="150" spans="1:9" s="37" customFormat="1" ht="12.95" customHeight="1">
      <c r="A150" s="202"/>
      <c r="B150" s="198"/>
      <c r="C150" s="199"/>
      <c r="D150" s="39"/>
      <c r="E150" s="39"/>
      <c r="F150" s="39"/>
      <c r="G150" s="39"/>
      <c r="H150" s="201"/>
      <c r="I150" s="201"/>
    </row>
    <row r="151" spans="1:9" s="37" customFormat="1" ht="12.95" customHeight="1">
      <c r="A151" s="202" t="s">
        <v>589</v>
      </c>
      <c r="B151" s="198">
        <v>2013</v>
      </c>
      <c r="C151" s="199" t="s">
        <v>1</v>
      </c>
      <c r="D151" s="39">
        <v>5</v>
      </c>
      <c r="E151" s="39" t="s">
        <v>1</v>
      </c>
      <c r="F151" s="39" t="s">
        <v>1</v>
      </c>
      <c r="G151" s="39">
        <v>7752</v>
      </c>
      <c r="H151" s="201">
        <v>23472</v>
      </c>
      <c r="I151" s="201">
        <v>11893</v>
      </c>
    </row>
    <row r="152" spans="1:9" s="37" customFormat="1" ht="12.95" customHeight="1">
      <c r="B152" s="373">
        <v>2014</v>
      </c>
      <c r="C152" s="39" t="s">
        <v>1</v>
      </c>
      <c r="D152" s="39">
        <v>2</v>
      </c>
      <c r="E152" s="39" t="s">
        <v>1</v>
      </c>
      <c r="F152" s="39" t="s">
        <v>1</v>
      </c>
      <c r="G152" s="39">
        <v>7846</v>
      </c>
      <c r="H152" s="201">
        <v>19369</v>
      </c>
      <c r="I152" s="201">
        <v>15823</v>
      </c>
    </row>
    <row r="153" spans="1:9" s="37" customFormat="1" ht="12.95" customHeight="1">
      <c r="B153" s="198">
        <v>2015</v>
      </c>
      <c r="C153" s="199" t="s">
        <v>1</v>
      </c>
      <c r="D153" s="39">
        <v>9</v>
      </c>
      <c r="E153" s="39" t="s">
        <v>1</v>
      </c>
      <c r="F153" s="39" t="s">
        <v>1</v>
      </c>
      <c r="G153" s="39">
        <v>7846</v>
      </c>
      <c r="H153" s="201">
        <v>26991</v>
      </c>
      <c r="I153" s="201">
        <v>9754</v>
      </c>
    </row>
    <row r="154" spans="1:9" s="37" customFormat="1" ht="12.95" customHeight="1">
      <c r="B154" s="198">
        <v>2016</v>
      </c>
      <c r="C154" s="39" t="s">
        <v>1</v>
      </c>
      <c r="D154" s="39">
        <v>18</v>
      </c>
      <c r="E154" s="39" t="s">
        <v>1</v>
      </c>
      <c r="F154" s="39" t="s">
        <v>1</v>
      </c>
      <c r="G154" s="39">
        <v>7846</v>
      </c>
      <c r="H154" s="201">
        <v>21397</v>
      </c>
      <c r="I154" s="201">
        <v>14716</v>
      </c>
    </row>
    <row r="155" spans="1:9" s="37" customFormat="1" ht="12.95" customHeight="1">
      <c r="B155" s="198">
        <v>2017</v>
      </c>
      <c r="C155" s="39" t="s">
        <v>1</v>
      </c>
      <c r="D155" s="39">
        <v>21</v>
      </c>
      <c r="E155" s="39" t="s">
        <v>1</v>
      </c>
      <c r="F155" s="39" t="s">
        <v>1</v>
      </c>
      <c r="G155" s="39">
        <v>7988</v>
      </c>
      <c r="H155" s="201">
        <v>25954</v>
      </c>
      <c r="I155" s="201">
        <v>12194</v>
      </c>
    </row>
    <row r="156" spans="1:9" s="37" customFormat="1" ht="12.95" customHeight="1">
      <c r="B156" s="198"/>
      <c r="C156" s="199"/>
      <c r="D156" s="39"/>
      <c r="E156" s="39"/>
      <c r="F156" s="39"/>
      <c r="G156" s="39"/>
      <c r="H156" s="201"/>
      <c r="I156" s="201"/>
    </row>
    <row r="157" spans="1:9" s="37" customFormat="1" ht="12.95" customHeight="1">
      <c r="A157" s="37" t="s">
        <v>590</v>
      </c>
      <c r="B157" s="198">
        <v>2013</v>
      </c>
      <c r="C157" s="199" t="s">
        <v>1</v>
      </c>
      <c r="D157" s="39" t="s">
        <v>1</v>
      </c>
      <c r="E157" s="39" t="s">
        <v>1</v>
      </c>
      <c r="F157" s="39" t="s">
        <v>1</v>
      </c>
      <c r="G157" s="39">
        <v>3640</v>
      </c>
      <c r="H157" s="201">
        <v>4210</v>
      </c>
      <c r="I157" s="201">
        <v>897</v>
      </c>
    </row>
    <row r="158" spans="1:9" s="37" customFormat="1" ht="12.95" customHeight="1">
      <c r="B158" s="373">
        <v>2014</v>
      </c>
      <c r="C158" s="39" t="s">
        <v>1</v>
      </c>
      <c r="D158" s="39">
        <v>3</v>
      </c>
      <c r="E158" s="39" t="s">
        <v>1</v>
      </c>
      <c r="F158" s="39" t="s">
        <v>1</v>
      </c>
      <c r="G158" s="39">
        <v>3640</v>
      </c>
      <c r="H158" s="201">
        <v>6527</v>
      </c>
      <c r="I158" s="201">
        <v>2135</v>
      </c>
    </row>
    <row r="159" spans="1:9" s="37" customFormat="1" ht="12.95" customHeight="1">
      <c r="B159" s="198">
        <v>2015</v>
      </c>
      <c r="C159" s="199" t="s">
        <v>1</v>
      </c>
      <c r="D159" s="199">
        <v>3</v>
      </c>
      <c r="E159" s="199" t="s">
        <v>1</v>
      </c>
      <c r="F159" s="199" t="s">
        <v>1</v>
      </c>
      <c r="G159" s="199">
        <v>3640</v>
      </c>
      <c r="H159" s="55">
        <v>3684</v>
      </c>
      <c r="I159" s="55">
        <v>1288</v>
      </c>
    </row>
    <row r="160" spans="1:9" s="37" customFormat="1" ht="12.95" customHeight="1">
      <c r="B160" s="198">
        <v>2016</v>
      </c>
      <c r="C160" s="199" t="s">
        <v>1</v>
      </c>
      <c r="D160" s="199">
        <v>1</v>
      </c>
      <c r="E160" s="199" t="s">
        <v>1</v>
      </c>
      <c r="F160" s="199" t="s">
        <v>1</v>
      </c>
      <c r="G160" s="199">
        <v>3640</v>
      </c>
      <c r="H160" s="55">
        <v>3716</v>
      </c>
      <c r="I160" s="55">
        <v>3565</v>
      </c>
    </row>
    <row r="161" spans="1:9" s="37" customFormat="1" ht="12.95" customHeight="1">
      <c r="B161" s="198">
        <v>2017</v>
      </c>
      <c r="C161" s="199" t="s">
        <v>1</v>
      </c>
      <c r="D161" s="199" t="s">
        <v>1</v>
      </c>
      <c r="E161" s="199" t="s">
        <v>1</v>
      </c>
      <c r="F161" s="199" t="s">
        <v>1</v>
      </c>
      <c r="G161" s="199">
        <v>4014</v>
      </c>
      <c r="H161" s="55">
        <v>3001</v>
      </c>
      <c r="I161" s="55">
        <v>8184</v>
      </c>
    </row>
    <row r="162" spans="1:9" s="37" customFormat="1" ht="12.95" customHeight="1">
      <c r="B162" s="198"/>
      <c r="C162" s="199"/>
      <c r="D162" s="199"/>
      <c r="E162" s="199"/>
      <c r="F162" s="199"/>
      <c r="G162" s="199"/>
      <c r="H162" s="55"/>
      <c r="I162" s="55"/>
    </row>
    <row r="163" spans="1:9" s="37" customFormat="1" ht="12.95" customHeight="1">
      <c r="A163" s="37" t="s">
        <v>591</v>
      </c>
      <c r="B163" s="198">
        <v>2013</v>
      </c>
      <c r="C163" s="199" t="s">
        <v>1</v>
      </c>
      <c r="D163" s="199">
        <v>37</v>
      </c>
      <c r="E163" s="199" t="s">
        <v>1</v>
      </c>
      <c r="F163" s="199" t="s">
        <v>1</v>
      </c>
      <c r="G163" s="199">
        <v>17100</v>
      </c>
      <c r="H163" s="55">
        <v>32116</v>
      </c>
      <c r="I163" s="55">
        <v>10269</v>
      </c>
    </row>
    <row r="164" spans="1:9" s="37" customFormat="1" ht="12.95" customHeight="1">
      <c r="B164" s="373">
        <v>2014</v>
      </c>
      <c r="C164" s="39" t="s">
        <v>1</v>
      </c>
      <c r="D164" s="39">
        <v>10</v>
      </c>
      <c r="E164" s="39" t="s">
        <v>1</v>
      </c>
      <c r="F164" s="39" t="s">
        <v>1</v>
      </c>
      <c r="G164" s="39">
        <v>17487</v>
      </c>
      <c r="H164" s="201">
        <v>21451</v>
      </c>
      <c r="I164" s="201">
        <v>15351</v>
      </c>
    </row>
    <row r="165" spans="1:9" s="37" customFormat="1" ht="12.95" customHeight="1">
      <c r="B165" s="198">
        <v>2015</v>
      </c>
      <c r="C165" s="199" t="s">
        <v>1</v>
      </c>
      <c r="D165" s="39">
        <v>16</v>
      </c>
      <c r="E165" s="39" t="s">
        <v>1</v>
      </c>
      <c r="F165" s="39">
        <v>6</v>
      </c>
      <c r="G165" s="39">
        <v>17502</v>
      </c>
      <c r="H165" s="201">
        <v>30858</v>
      </c>
      <c r="I165" s="201">
        <v>17477</v>
      </c>
    </row>
    <row r="166" spans="1:9" s="37" customFormat="1" ht="12.95" customHeight="1">
      <c r="B166" s="198">
        <v>2016</v>
      </c>
      <c r="C166" s="199" t="s">
        <v>1</v>
      </c>
      <c r="D166" s="39">
        <v>4</v>
      </c>
      <c r="E166" s="39" t="s">
        <v>1</v>
      </c>
      <c r="F166" s="39">
        <v>6</v>
      </c>
      <c r="G166" s="39">
        <v>17502</v>
      </c>
      <c r="H166" s="201">
        <v>35559</v>
      </c>
      <c r="I166" s="201">
        <v>16644</v>
      </c>
    </row>
    <row r="167" spans="1:9" s="37" customFormat="1" ht="12.95" customHeight="1">
      <c r="B167" s="198">
        <v>2017</v>
      </c>
      <c r="C167" s="199" t="s">
        <v>1</v>
      </c>
      <c r="D167" s="39">
        <v>22</v>
      </c>
      <c r="E167" s="39" t="s">
        <v>1</v>
      </c>
      <c r="F167" s="39" t="s">
        <v>1</v>
      </c>
      <c r="G167" s="39">
        <v>17502</v>
      </c>
      <c r="H167" s="201">
        <v>26910</v>
      </c>
      <c r="I167" s="201">
        <v>22110</v>
      </c>
    </row>
    <row r="168" spans="1:9" s="37" customFormat="1" ht="12.95" customHeight="1">
      <c r="B168" s="198"/>
      <c r="C168" s="199"/>
      <c r="D168" s="39"/>
      <c r="E168" s="39"/>
      <c r="F168" s="39"/>
      <c r="G168" s="39"/>
      <c r="H168" s="201"/>
      <c r="I168" s="201"/>
    </row>
    <row r="169" spans="1:9" s="37" customFormat="1" ht="12.95" customHeight="1">
      <c r="A169" s="37" t="s">
        <v>592</v>
      </c>
      <c r="B169" s="198">
        <v>2013</v>
      </c>
      <c r="C169" s="199" t="s">
        <v>1</v>
      </c>
      <c r="D169" s="39" t="s">
        <v>1</v>
      </c>
      <c r="E169" s="39" t="s">
        <v>1</v>
      </c>
      <c r="F169" s="39" t="s">
        <v>1</v>
      </c>
      <c r="G169" s="39">
        <v>19084</v>
      </c>
      <c r="H169" s="201">
        <v>21132</v>
      </c>
      <c r="I169" s="201">
        <v>57840</v>
      </c>
    </row>
    <row r="170" spans="1:9" s="37" customFormat="1" ht="12.95" customHeight="1">
      <c r="B170" s="373">
        <v>2014</v>
      </c>
      <c r="C170" s="39" t="s">
        <v>1</v>
      </c>
      <c r="D170" s="39">
        <v>15</v>
      </c>
      <c r="E170" s="39" t="s">
        <v>1</v>
      </c>
      <c r="F170" s="39" t="s">
        <v>1</v>
      </c>
      <c r="G170" s="39">
        <v>19087</v>
      </c>
      <c r="H170" s="201">
        <v>26575</v>
      </c>
      <c r="I170" s="201">
        <v>63509</v>
      </c>
    </row>
    <row r="171" spans="1:9" s="37" customFormat="1" ht="12.95" customHeight="1">
      <c r="B171" s="198">
        <v>2015</v>
      </c>
      <c r="C171" s="199" t="s">
        <v>1</v>
      </c>
      <c r="D171" s="39" t="s">
        <v>1</v>
      </c>
      <c r="E171" s="39" t="s">
        <v>1</v>
      </c>
      <c r="F171" s="39" t="s">
        <v>1</v>
      </c>
      <c r="G171" s="39">
        <v>19099</v>
      </c>
      <c r="H171" s="201">
        <v>27613</v>
      </c>
      <c r="I171" s="201">
        <v>69484</v>
      </c>
    </row>
    <row r="172" spans="1:9" s="37" customFormat="1" ht="12.95" customHeight="1">
      <c r="B172" s="198">
        <v>2016</v>
      </c>
      <c r="C172" s="199" t="s">
        <v>1</v>
      </c>
      <c r="D172" s="39">
        <v>5</v>
      </c>
      <c r="E172" s="39" t="s">
        <v>1</v>
      </c>
      <c r="F172" s="39" t="s">
        <v>1</v>
      </c>
      <c r="G172" s="39">
        <v>19280</v>
      </c>
      <c r="H172" s="201">
        <v>28744</v>
      </c>
      <c r="I172" s="201">
        <v>68172</v>
      </c>
    </row>
    <row r="173" spans="1:9" s="37" customFormat="1" ht="12.95" customHeight="1">
      <c r="B173" s="198">
        <v>2017</v>
      </c>
      <c r="C173" s="199" t="s">
        <v>1</v>
      </c>
      <c r="D173" s="199" t="s">
        <v>1</v>
      </c>
      <c r="E173" s="199" t="s">
        <v>1</v>
      </c>
      <c r="F173" s="39">
        <v>3</v>
      </c>
      <c r="G173" s="39">
        <v>19280</v>
      </c>
      <c r="H173" s="201">
        <v>35138</v>
      </c>
      <c r="I173" s="201">
        <v>63303</v>
      </c>
    </row>
    <row r="174" spans="1:9" s="37" customFormat="1" ht="12.95" customHeight="1">
      <c r="B174" s="198"/>
      <c r="C174" s="199"/>
      <c r="D174" s="39"/>
      <c r="E174" s="39"/>
      <c r="F174" s="39"/>
      <c r="G174" s="39"/>
      <c r="H174" s="201"/>
      <c r="I174" s="201"/>
    </row>
    <row r="175" spans="1:9" s="37" customFormat="1" ht="12.95" customHeight="1">
      <c r="A175" s="37" t="s">
        <v>593</v>
      </c>
      <c r="B175" s="198">
        <v>2013</v>
      </c>
      <c r="C175" s="199">
        <v>6</v>
      </c>
      <c r="D175" s="39">
        <v>1</v>
      </c>
      <c r="E175" s="39" t="s">
        <v>1</v>
      </c>
      <c r="F175" s="39" t="s">
        <v>1</v>
      </c>
      <c r="G175" s="39">
        <v>15034</v>
      </c>
      <c r="H175" s="201">
        <v>64843</v>
      </c>
      <c r="I175" s="201">
        <v>3649</v>
      </c>
    </row>
    <row r="176" spans="1:9" s="37" customFormat="1" ht="12.95" customHeight="1">
      <c r="B176" s="373">
        <v>2014</v>
      </c>
      <c r="C176" s="199" t="s">
        <v>1</v>
      </c>
      <c r="D176" s="39" t="s">
        <v>1</v>
      </c>
      <c r="E176" s="39" t="s">
        <v>1</v>
      </c>
      <c r="F176" s="39" t="s">
        <v>1</v>
      </c>
      <c r="G176" s="39">
        <v>15039</v>
      </c>
      <c r="H176" s="201">
        <v>60519</v>
      </c>
      <c r="I176" s="201">
        <v>5764</v>
      </c>
    </row>
    <row r="177" spans="1:9" s="37" customFormat="1" ht="12.95" customHeight="1">
      <c r="B177" s="198">
        <v>2015</v>
      </c>
      <c r="C177" s="199">
        <v>4</v>
      </c>
      <c r="D177" s="39">
        <v>2</v>
      </c>
      <c r="E177" s="39" t="s">
        <v>1</v>
      </c>
      <c r="F177" s="39" t="s">
        <v>1</v>
      </c>
      <c r="G177" s="39">
        <v>15045</v>
      </c>
      <c r="H177" s="201">
        <v>56865</v>
      </c>
      <c r="I177" s="201">
        <v>7393</v>
      </c>
    </row>
    <row r="178" spans="1:9" s="37" customFormat="1" ht="12.95" customHeight="1">
      <c r="B178" s="198">
        <v>2016</v>
      </c>
      <c r="C178" s="199">
        <v>6</v>
      </c>
      <c r="D178" s="39" t="s">
        <v>1</v>
      </c>
      <c r="E178" s="39" t="s">
        <v>1</v>
      </c>
      <c r="F178" s="39" t="s">
        <v>1</v>
      </c>
      <c r="G178" s="39">
        <v>15051</v>
      </c>
      <c r="H178" s="201">
        <v>64509</v>
      </c>
      <c r="I178" s="201">
        <v>10797</v>
      </c>
    </row>
    <row r="179" spans="1:9" s="37" customFormat="1" ht="12.95" customHeight="1">
      <c r="B179" s="198">
        <v>2017</v>
      </c>
      <c r="C179" s="199">
        <v>5</v>
      </c>
      <c r="D179" s="39" t="s">
        <v>1</v>
      </c>
      <c r="E179" s="39" t="s">
        <v>1</v>
      </c>
      <c r="F179" s="39" t="s">
        <v>1</v>
      </c>
      <c r="G179" s="39">
        <v>15056</v>
      </c>
      <c r="H179" s="201">
        <v>53619</v>
      </c>
      <c r="I179" s="201">
        <v>4492</v>
      </c>
    </row>
    <row r="180" spans="1:9" s="37" customFormat="1" ht="12.95" customHeight="1">
      <c r="B180" s="198"/>
      <c r="C180" s="199"/>
      <c r="D180" s="39"/>
      <c r="E180" s="39"/>
      <c r="F180" s="39"/>
      <c r="G180" s="39"/>
      <c r="H180" s="201"/>
      <c r="I180" s="201"/>
    </row>
    <row r="181" spans="1:9" s="37" customFormat="1" ht="12.95" customHeight="1">
      <c r="A181" s="37" t="s">
        <v>594</v>
      </c>
      <c r="B181" s="198">
        <v>2013</v>
      </c>
      <c r="C181" s="199" t="s">
        <v>1</v>
      </c>
      <c r="D181" s="39" t="s">
        <v>1</v>
      </c>
      <c r="E181" s="39" t="s">
        <v>1</v>
      </c>
      <c r="F181" s="39" t="s">
        <v>1</v>
      </c>
      <c r="G181" s="39">
        <v>4260</v>
      </c>
      <c r="H181" s="201">
        <v>19468</v>
      </c>
      <c r="I181" s="201">
        <v>267</v>
      </c>
    </row>
    <row r="182" spans="1:9" s="37" customFormat="1" ht="12.95" customHeight="1">
      <c r="B182" s="373">
        <v>2014</v>
      </c>
      <c r="C182" s="199" t="s">
        <v>1</v>
      </c>
      <c r="D182" s="39" t="s">
        <v>1</v>
      </c>
      <c r="E182" s="39" t="s">
        <v>1</v>
      </c>
      <c r="F182" s="39" t="s">
        <v>1</v>
      </c>
      <c r="G182" s="39">
        <v>4260</v>
      </c>
      <c r="H182" s="201">
        <v>18696</v>
      </c>
      <c r="I182" s="201">
        <v>1215</v>
      </c>
    </row>
    <row r="183" spans="1:9" s="37" customFormat="1" ht="12.95" customHeight="1">
      <c r="B183" s="198">
        <v>2015</v>
      </c>
      <c r="C183" s="199" t="s">
        <v>1</v>
      </c>
      <c r="D183" s="39" t="s">
        <v>1</v>
      </c>
      <c r="E183" s="39" t="s">
        <v>1</v>
      </c>
      <c r="F183" s="39" t="s">
        <v>1</v>
      </c>
      <c r="G183" s="39">
        <v>4260</v>
      </c>
      <c r="H183" s="201">
        <v>19189</v>
      </c>
      <c r="I183" s="201">
        <v>342</v>
      </c>
    </row>
    <row r="184" spans="1:9" s="37" customFormat="1" ht="12.95" customHeight="1">
      <c r="B184" s="198">
        <v>2016</v>
      </c>
      <c r="C184" s="199" t="s">
        <v>1</v>
      </c>
      <c r="D184" s="199" t="s">
        <v>1</v>
      </c>
      <c r="E184" s="199" t="s">
        <v>1</v>
      </c>
      <c r="F184" s="199" t="s">
        <v>1</v>
      </c>
      <c r="G184" s="39">
        <v>4260</v>
      </c>
      <c r="H184" s="201">
        <v>15562</v>
      </c>
      <c r="I184" s="201">
        <v>772</v>
      </c>
    </row>
    <row r="185" spans="1:9" s="37" customFormat="1" ht="12.95" customHeight="1">
      <c r="B185" s="198">
        <v>2017</v>
      </c>
      <c r="C185" s="199" t="s">
        <v>1</v>
      </c>
      <c r="D185" s="199" t="s">
        <v>1</v>
      </c>
      <c r="E185" s="199" t="s">
        <v>1</v>
      </c>
      <c r="F185" s="199" t="s">
        <v>1</v>
      </c>
      <c r="G185" s="39">
        <v>4104</v>
      </c>
      <c r="H185" s="201">
        <v>16907</v>
      </c>
      <c r="I185" s="201">
        <v>244</v>
      </c>
    </row>
    <row r="186" spans="1:9" s="37" customFormat="1" ht="12.95" customHeight="1">
      <c r="B186" s="198"/>
      <c r="C186" s="199"/>
      <c r="D186" s="39"/>
      <c r="E186" s="39"/>
      <c r="F186" s="39"/>
      <c r="G186" s="39"/>
      <c r="H186" s="201"/>
      <c r="I186" s="201"/>
    </row>
    <row r="187" spans="1:9" s="37" customFormat="1" ht="12.95" customHeight="1">
      <c r="A187" s="37" t="s">
        <v>595</v>
      </c>
      <c r="B187" s="198">
        <v>2013</v>
      </c>
      <c r="C187" s="199">
        <v>42</v>
      </c>
      <c r="D187" s="39" t="s">
        <v>1</v>
      </c>
      <c r="E187" s="39" t="s">
        <v>1</v>
      </c>
      <c r="F187" s="39" t="s">
        <v>1</v>
      </c>
      <c r="G187" s="39">
        <v>31014</v>
      </c>
      <c r="H187" s="201">
        <v>101904</v>
      </c>
      <c r="I187" s="201">
        <v>20778</v>
      </c>
    </row>
    <row r="188" spans="1:9" s="37" customFormat="1" ht="12.95" customHeight="1">
      <c r="B188" s="373">
        <v>2014</v>
      </c>
      <c r="C188" s="39">
        <v>34</v>
      </c>
      <c r="D188" s="39">
        <v>18</v>
      </c>
      <c r="E188" s="39" t="s">
        <v>1</v>
      </c>
      <c r="F188" s="39" t="s">
        <v>1</v>
      </c>
      <c r="G188" s="39">
        <v>31047</v>
      </c>
      <c r="H188" s="201">
        <v>90410</v>
      </c>
      <c r="I188" s="201">
        <v>30326</v>
      </c>
    </row>
    <row r="189" spans="1:9" s="37" customFormat="1" ht="12.95" customHeight="1">
      <c r="B189" s="198">
        <v>2015</v>
      </c>
      <c r="C189" s="199">
        <v>2</v>
      </c>
      <c r="D189" s="39">
        <v>7</v>
      </c>
      <c r="E189" s="39" t="s">
        <v>1</v>
      </c>
      <c r="F189" s="39" t="s">
        <v>1</v>
      </c>
      <c r="G189" s="39">
        <v>30505</v>
      </c>
      <c r="H189" s="201">
        <v>103521</v>
      </c>
      <c r="I189" s="201">
        <v>22934</v>
      </c>
    </row>
    <row r="190" spans="1:9" s="37" customFormat="1" ht="12.95" customHeight="1">
      <c r="B190" s="198">
        <v>2016</v>
      </c>
      <c r="C190" s="199">
        <v>10</v>
      </c>
      <c r="D190" s="39">
        <v>22</v>
      </c>
      <c r="E190" s="39" t="s">
        <v>1</v>
      </c>
      <c r="F190" s="39" t="s">
        <v>1</v>
      </c>
      <c r="G190" s="39">
        <v>30173</v>
      </c>
      <c r="H190" s="201">
        <v>90464</v>
      </c>
      <c r="I190" s="201">
        <v>26418</v>
      </c>
    </row>
    <row r="191" spans="1:9" s="37" customFormat="1" ht="12.95" customHeight="1">
      <c r="B191" s="198">
        <v>2017</v>
      </c>
      <c r="C191" s="199">
        <v>4</v>
      </c>
      <c r="D191" s="39">
        <v>6</v>
      </c>
      <c r="E191" s="39" t="s">
        <v>1</v>
      </c>
      <c r="F191" s="39" t="s">
        <v>1</v>
      </c>
      <c r="G191" s="39">
        <v>30183</v>
      </c>
      <c r="H191" s="201">
        <v>97631</v>
      </c>
      <c r="I191" s="201">
        <v>16140</v>
      </c>
    </row>
    <row r="192" spans="1:9" s="37" customFormat="1" ht="12.95" customHeight="1">
      <c r="B192" s="198"/>
      <c r="C192" s="199"/>
      <c r="D192" s="39"/>
      <c r="E192" s="39"/>
      <c r="F192" s="39"/>
      <c r="G192" s="39"/>
      <c r="H192" s="201"/>
      <c r="I192" s="201"/>
    </row>
    <row r="193" spans="1:9" s="37" customFormat="1" ht="12.95" customHeight="1">
      <c r="A193" s="37" t="s">
        <v>596</v>
      </c>
      <c r="B193" s="198">
        <v>2013</v>
      </c>
      <c r="C193" s="199">
        <v>1</v>
      </c>
      <c r="D193" s="39">
        <v>2</v>
      </c>
      <c r="E193" s="39" t="s">
        <v>1</v>
      </c>
      <c r="F193" s="39" t="s">
        <v>1</v>
      </c>
      <c r="G193" s="39">
        <v>2981</v>
      </c>
      <c r="H193" s="201">
        <v>8082</v>
      </c>
      <c r="I193" s="201" t="s">
        <v>1</v>
      </c>
    </row>
    <row r="194" spans="1:9" s="37" customFormat="1" ht="12.95" customHeight="1">
      <c r="B194" s="373">
        <v>2014</v>
      </c>
      <c r="C194" s="39" t="s">
        <v>1</v>
      </c>
      <c r="D194" s="39" t="s">
        <v>1</v>
      </c>
      <c r="E194" s="39" t="s">
        <v>1</v>
      </c>
      <c r="F194" s="39">
        <v>3</v>
      </c>
      <c r="G194" s="39">
        <v>2983</v>
      </c>
      <c r="H194" s="201">
        <v>10244</v>
      </c>
      <c r="I194" s="201">
        <v>4</v>
      </c>
    </row>
    <row r="195" spans="1:9" s="37" customFormat="1" ht="12.95" customHeight="1">
      <c r="B195" s="198">
        <v>2015</v>
      </c>
      <c r="C195" s="199" t="s">
        <v>1</v>
      </c>
      <c r="D195" s="199">
        <v>1</v>
      </c>
      <c r="E195" s="199" t="s">
        <v>1</v>
      </c>
      <c r="F195" s="199" t="s">
        <v>1</v>
      </c>
      <c r="G195" s="199">
        <v>2994</v>
      </c>
      <c r="H195" s="55">
        <v>11227</v>
      </c>
      <c r="I195" s="55" t="s">
        <v>1</v>
      </c>
    </row>
    <row r="196" spans="1:9" s="37" customFormat="1" ht="12.95" customHeight="1">
      <c r="B196" s="198">
        <v>2016</v>
      </c>
      <c r="C196" s="199" t="s">
        <v>1</v>
      </c>
      <c r="D196" s="199" t="s">
        <v>1</v>
      </c>
      <c r="E196" s="199" t="s">
        <v>1</v>
      </c>
      <c r="F196" s="199" t="s">
        <v>1</v>
      </c>
      <c r="G196" s="199">
        <v>2996</v>
      </c>
      <c r="H196" s="55">
        <v>13732</v>
      </c>
      <c r="I196" s="55" t="s">
        <v>1</v>
      </c>
    </row>
    <row r="197" spans="1:9" s="37" customFormat="1" ht="12.95" customHeight="1">
      <c r="B197" s="198">
        <v>2017</v>
      </c>
      <c r="C197" s="199" t="s">
        <v>1</v>
      </c>
      <c r="D197" s="199">
        <v>2</v>
      </c>
      <c r="E197" s="199" t="s">
        <v>1</v>
      </c>
      <c r="F197" s="199" t="s">
        <v>1</v>
      </c>
      <c r="G197" s="199">
        <v>2996</v>
      </c>
      <c r="H197" s="55">
        <v>7275</v>
      </c>
      <c r="I197" s="55" t="s">
        <v>1</v>
      </c>
    </row>
    <row r="198" spans="1:9" s="37" customFormat="1" ht="12.95" customHeight="1">
      <c r="B198" s="198"/>
      <c r="C198" s="199"/>
      <c r="D198" s="199"/>
      <c r="E198" s="199"/>
      <c r="F198" s="199"/>
      <c r="G198" s="199"/>
      <c r="H198" s="55"/>
      <c r="I198" s="55"/>
    </row>
    <row r="199" spans="1:9" s="37" customFormat="1" ht="12.95" customHeight="1">
      <c r="A199" s="37" t="s">
        <v>597</v>
      </c>
      <c r="B199" s="198">
        <v>2013</v>
      </c>
      <c r="C199" s="199" t="s">
        <v>1</v>
      </c>
      <c r="D199" s="199" t="s">
        <v>1</v>
      </c>
      <c r="E199" s="199" t="s">
        <v>1</v>
      </c>
      <c r="F199" s="199" t="s">
        <v>1</v>
      </c>
      <c r="G199" s="199">
        <v>2815</v>
      </c>
      <c r="H199" s="55">
        <v>2120</v>
      </c>
      <c r="I199" s="55">
        <v>15931</v>
      </c>
    </row>
    <row r="200" spans="1:9" s="37" customFormat="1" ht="12.95" customHeight="1">
      <c r="B200" s="373">
        <v>2014</v>
      </c>
      <c r="C200" s="199" t="s">
        <v>1</v>
      </c>
      <c r="D200" s="39" t="s">
        <v>1</v>
      </c>
      <c r="E200" s="39" t="s">
        <v>1</v>
      </c>
      <c r="F200" s="39" t="s">
        <v>1</v>
      </c>
      <c r="G200" s="39">
        <v>2815</v>
      </c>
      <c r="H200" s="201">
        <v>1571</v>
      </c>
      <c r="I200" s="201">
        <v>11963</v>
      </c>
    </row>
    <row r="201" spans="1:9" s="37" customFormat="1" ht="12.95" customHeight="1">
      <c r="B201" s="198">
        <v>2015</v>
      </c>
      <c r="C201" s="199" t="s">
        <v>1</v>
      </c>
      <c r="D201" s="199" t="s">
        <v>1</v>
      </c>
      <c r="E201" s="199" t="s">
        <v>1</v>
      </c>
      <c r="F201" s="199" t="s">
        <v>1</v>
      </c>
      <c r="G201" s="199">
        <v>2815</v>
      </c>
      <c r="H201" s="55">
        <v>749</v>
      </c>
      <c r="I201" s="55">
        <v>8562</v>
      </c>
    </row>
    <row r="202" spans="1:9" s="37" customFormat="1" ht="12.95" customHeight="1">
      <c r="B202" s="198">
        <v>2016</v>
      </c>
      <c r="C202" s="199" t="s">
        <v>1</v>
      </c>
      <c r="D202" s="199" t="s">
        <v>1</v>
      </c>
      <c r="E202" s="199" t="s">
        <v>1</v>
      </c>
      <c r="F202" s="199" t="s">
        <v>1</v>
      </c>
      <c r="G202" s="199">
        <v>2815</v>
      </c>
      <c r="H202" s="55">
        <v>1302</v>
      </c>
      <c r="I202" s="55">
        <v>12462</v>
      </c>
    </row>
    <row r="203" spans="1:9" s="37" customFormat="1" ht="12.95" customHeight="1">
      <c r="B203" s="198">
        <v>2017</v>
      </c>
      <c r="C203" s="199" t="s">
        <v>1</v>
      </c>
      <c r="D203" s="199" t="s">
        <v>1</v>
      </c>
      <c r="E203" s="199" t="s">
        <v>1</v>
      </c>
      <c r="F203" s="199" t="s">
        <v>1</v>
      </c>
      <c r="G203" s="199">
        <v>2815</v>
      </c>
      <c r="H203" s="55">
        <v>264</v>
      </c>
      <c r="I203" s="55">
        <v>8617</v>
      </c>
    </row>
    <row r="204" spans="1:9" s="37" customFormat="1" ht="12.95" customHeight="1">
      <c r="B204" s="198"/>
      <c r="C204" s="199"/>
      <c r="D204" s="199"/>
      <c r="E204" s="199"/>
      <c r="F204" s="199"/>
      <c r="G204" s="199"/>
      <c r="H204" s="55"/>
      <c r="I204" s="55"/>
    </row>
    <row r="205" spans="1:9" s="37" customFormat="1" ht="12.95" customHeight="1">
      <c r="A205" s="37" t="s">
        <v>598</v>
      </c>
      <c r="B205" s="198">
        <v>2013</v>
      </c>
      <c r="C205" s="199" t="s">
        <v>1</v>
      </c>
      <c r="D205" s="199">
        <v>18</v>
      </c>
      <c r="E205" s="199" t="s">
        <v>1</v>
      </c>
      <c r="F205" s="199" t="s">
        <v>1</v>
      </c>
      <c r="G205" s="199">
        <v>11086</v>
      </c>
      <c r="H205" s="55">
        <v>17931</v>
      </c>
      <c r="I205" s="55">
        <v>10921</v>
      </c>
    </row>
    <row r="206" spans="1:9" s="37" customFormat="1" ht="12.95" customHeight="1">
      <c r="B206" s="373">
        <v>2014</v>
      </c>
      <c r="C206" s="39" t="s">
        <v>1</v>
      </c>
      <c r="D206" s="39">
        <v>26</v>
      </c>
      <c r="E206" s="39" t="s">
        <v>1</v>
      </c>
      <c r="F206" s="39" t="s">
        <v>1</v>
      </c>
      <c r="G206" s="39">
        <v>11078</v>
      </c>
      <c r="H206" s="201">
        <v>18294</v>
      </c>
      <c r="I206" s="201">
        <v>8528</v>
      </c>
    </row>
    <row r="207" spans="1:9" s="37" customFormat="1" ht="12.95" customHeight="1">
      <c r="B207" s="198">
        <v>2015</v>
      </c>
      <c r="C207" s="199">
        <v>2</v>
      </c>
      <c r="D207" s="39">
        <v>35</v>
      </c>
      <c r="E207" s="39" t="s">
        <v>1</v>
      </c>
      <c r="F207" s="39" t="s">
        <v>1</v>
      </c>
      <c r="G207" s="39">
        <v>10911</v>
      </c>
      <c r="H207" s="201">
        <v>22208</v>
      </c>
      <c r="I207" s="201">
        <v>13058</v>
      </c>
    </row>
    <row r="208" spans="1:9" s="37" customFormat="1" ht="12.95" customHeight="1">
      <c r="B208" s="198">
        <v>2016</v>
      </c>
      <c r="C208" s="199">
        <v>2</v>
      </c>
      <c r="D208" s="39">
        <v>36</v>
      </c>
      <c r="E208" s="39" t="s">
        <v>1</v>
      </c>
      <c r="F208" s="39" t="s">
        <v>1</v>
      </c>
      <c r="G208" s="39">
        <v>10911</v>
      </c>
      <c r="H208" s="201">
        <v>18706</v>
      </c>
      <c r="I208" s="201">
        <v>8020</v>
      </c>
    </row>
    <row r="209" spans="1:9" s="37" customFormat="1" ht="12.95" customHeight="1">
      <c r="B209" s="198">
        <v>2017</v>
      </c>
      <c r="C209" s="199">
        <v>2</v>
      </c>
      <c r="D209" s="39">
        <v>24</v>
      </c>
      <c r="E209" s="39" t="s">
        <v>1</v>
      </c>
      <c r="F209" s="39" t="s">
        <v>1</v>
      </c>
      <c r="G209" s="39">
        <v>10911</v>
      </c>
      <c r="H209" s="201">
        <v>19142</v>
      </c>
      <c r="I209" s="201">
        <v>6099</v>
      </c>
    </row>
    <row r="210" spans="1:9" s="37" customFormat="1" ht="12.95" customHeight="1">
      <c r="B210" s="198"/>
      <c r="C210" s="199"/>
      <c r="D210" s="39"/>
      <c r="E210" s="39"/>
      <c r="F210" s="39"/>
      <c r="G210" s="39"/>
      <c r="H210" s="201"/>
      <c r="I210" s="201"/>
    </row>
    <row r="211" spans="1:9" s="37" customFormat="1" ht="12.95" customHeight="1">
      <c r="A211" s="37" t="s">
        <v>599</v>
      </c>
      <c r="B211" s="198">
        <v>2013</v>
      </c>
      <c r="C211" s="199">
        <v>4</v>
      </c>
      <c r="D211" s="39">
        <v>1</v>
      </c>
      <c r="E211" s="39" t="s">
        <v>1</v>
      </c>
      <c r="F211" s="39" t="s">
        <v>1</v>
      </c>
      <c r="G211" s="39">
        <v>11572</v>
      </c>
      <c r="H211" s="201">
        <v>22933</v>
      </c>
      <c r="I211" s="201">
        <v>455</v>
      </c>
    </row>
    <row r="212" spans="1:9" s="37" customFormat="1" ht="12.95" customHeight="1">
      <c r="B212" s="373">
        <v>2014</v>
      </c>
      <c r="C212" s="39">
        <v>5</v>
      </c>
      <c r="D212" s="39" t="s">
        <v>1</v>
      </c>
      <c r="E212" s="39" t="s">
        <v>1</v>
      </c>
      <c r="F212" s="39" t="s">
        <v>1</v>
      </c>
      <c r="G212" s="39">
        <v>11682</v>
      </c>
      <c r="H212" s="201">
        <v>16734</v>
      </c>
      <c r="I212" s="201">
        <v>256</v>
      </c>
    </row>
    <row r="213" spans="1:9" s="37" customFormat="1" ht="12.95" customHeight="1">
      <c r="B213" s="198">
        <v>2015</v>
      </c>
      <c r="C213" s="199">
        <v>6</v>
      </c>
      <c r="D213" s="39" t="s">
        <v>1</v>
      </c>
      <c r="E213" s="39" t="s">
        <v>1</v>
      </c>
      <c r="F213" s="39" t="s">
        <v>1</v>
      </c>
      <c r="G213" s="39">
        <v>12058</v>
      </c>
      <c r="H213" s="201">
        <v>24092</v>
      </c>
      <c r="I213" s="201">
        <v>138</v>
      </c>
    </row>
    <row r="214" spans="1:9" s="37" customFormat="1" ht="12.95" customHeight="1">
      <c r="B214" s="198">
        <v>2016</v>
      </c>
      <c r="C214" s="199">
        <v>4</v>
      </c>
      <c r="D214" s="39" t="s">
        <v>1</v>
      </c>
      <c r="E214" s="39" t="s">
        <v>1</v>
      </c>
      <c r="F214" s="39" t="s">
        <v>1</v>
      </c>
      <c r="G214" s="39">
        <v>12058</v>
      </c>
      <c r="H214" s="201">
        <v>22776</v>
      </c>
      <c r="I214" s="201">
        <v>78</v>
      </c>
    </row>
    <row r="215" spans="1:9" s="37" customFormat="1" ht="12.95" customHeight="1">
      <c r="B215" s="198">
        <v>2017</v>
      </c>
      <c r="C215" s="199">
        <v>2</v>
      </c>
      <c r="D215" s="39" t="s">
        <v>1</v>
      </c>
      <c r="E215" s="39" t="s">
        <v>1</v>
      </c>
      <c r="F215" s="39" t="s">
        <v>1</v>
      </c>
      <c r="G215" s="39">
        <v>12058</v>
      </c>
      <c r="H215" s="201">
        <v>25555</v>
      </c>
      <c r="I215" s="201">
        <v>212</v>
      </c>
    </row>
    <row r="216" spans="1:9" s="37" customFormat="1" ht="12.95" customHeight="1">
      <c r="B216" s="198"/>
      <c r="C216" s="199"/>
      <c r="D216" s="39"/>
      <c r="E216" s="39"/>
      <c r="F216" s="39"/>
      <c r="G216" s="39"/>
      <c r="H216" s="201"/>
      <c r="I216" s="201"/>
    </row>
    <row r="217" spans="1:9" s="37" customFormat="1" ht="12.95" customHeight="1">
      <c r="A217" s="37" t="s">
        <v>909</v>
      </c>
      <c r="B217" s="198">
        <v>2013</v>
      </c>
      <c r="C217" s="199" t="s">
        <v>1</v>
      </c>
      <c r="D217" s="39" t="s">
        <v>1</v>
      </c>
      <c r="E217" s="39" t="s">
        <v>1</v>
      </c>
      <c r="F217" s="39" t="s">
        <v>1</v>
      </c>
      <c r="G217" s="39">
        <v>10148</v>
      </c>
      <c r="H217" s="201">
        <v>2595</v>
      </c>
      <c r="I217" s="201" t="s">
        <v>1</v>
      </c>
    </row>
    <row r="218" spans="1:9" s="37" customFormat="1" ht="12.95" customHeight="1">
      <c r="B218" s="373">
        <v>2014</v>
      </c>
      <c r="C218" s="199" t="s">
        <v>1</v>
      </c>
      <c r="D218" s="39" t="s">
        <v>1</v>
      </c>
      <c r="E218" s="39" t="s">
        <v>1</v>
      </c>
      <c r="F218" s="39" t="s">
        <v>1</v>
      </c>
      <c r="G218" s="39">
        <v>14983</v>
      </c>
      <c r="H218" s="201">
        <v>1813</v>
      </c>
      <c r="I218" s="201" t="s">
        <v>1</v>
      </c>
    </row>
    <row r="219" spans="1:9" s="37" customFormat="1" ht="12.95" customHeight="1">
      <c r="B219" s="198">
        <v>2015</v>
      </c>
      <c r="C219" s="199" t="s">
        <v>1</v>
      </c>
      <c r="D219" s="39" t="s">
        <v>1</v>
      </c>
      <c r="E219" s="39">
        <v>2</v>
      </c>
      <c r="F219" s="39">
        <v>7</v>
      </c>
      <c r="G219" s="39">
        <v>14983</v>
      </c>
      <c r="H219" s="201">
        <v>1737</v>
      </c>
      <c r="I219" s="201" t="s">
        <v>1</v>
      </c>
    </row>
    <row r="220" spans="1:9" s="37" customFormat="1" ht="12.95" customHeight="1">
      <c r="B220" s="198">
        <v>2016</v>
      </c>
      <c r="C220" s="199" t="s">
        <v>1</v>
      </c>
      <c r="D220" s="39" t="s">
        <v>1</v>
      </c>
      <c r="E220" s="39" t="s">
        <v>1</v>
      </c>
      <c r="F220" s="39" t="s">
        <v>1</v>
      </c>
      <c r="G220" s="39">
        <v>14983</v>
      </c>
      <c r="H220" s="201">
        <v>1503</v>
      </c>
      <c r="I220" s="201" t="s">
        <v>1</v>
      </c>
    </row>
    <row r="221" spans="1:9" s="37" customFormat="1" ht="12.95" customHeight="1">
      <c r="B221" s="198">
        <v>2017</v>
      </c>
      <c r="C221" s="199" t="s">
        <v>1</v>
      </c>
      <c r="D221" s="39" t="s">
        <v>1</v>
      </c>
      <c r="E221" s="39" t="s">
        <v>1</v>
      </c>
      <c r="F221" s="39" t="s">
        <v>1</v>
      </c>
      <c r="G221" s="39">
        <v>14983</v>
      </c>
      <c r="H221" s="201">
        <v>6506</v>
      </c>
      <c r="I221" s="201">
        <v>3048</v>
      </c>
    </row>
    <row r="222" spans="1:9" s="37" customFormat="1" ht="12.95" customHeight="1">
      <c r="B222" s="198"/>
      <c r="C222" s="199"/>
      <c r="D222" s="39"/>
      <c r="E222" s="39"/>
      <c r="F222" s="39"/>
      <c r="G222" s="39"/>
      <c r="H222" s="201"/>
      <c r="I222" s="201"/>
    </row>
    <row r="223" spans="1:9" s="37" customFormat="1" ht="12.95" customHeight="1">
      <c r="A223" s="37" t="s">
        <v>600</v>
      </c>
      <c r="B223" s="198">
        <v>2013</v>
      </c>
      <c r="C223" s="199">
        <v>2</v>
      </c>
      <c r="D223" s="39" t="s">
        <v>1</v>
      </c>
      <c r="E223" s="39" t="s">
        <v>1</v>
      </c>
      <c r="F223" s="39" t="s">
        <v>1</v>
      </c>
      <c r="G223" s="39">
        <v>16136</v>
      </c>
      <c r="H223" s="201">
        <v>31742</v>
      </c>
      <c r="I223" s="201">
        <v>9506</v>
      </c>
    </row>
    <row r="224" spans="1:9" s="37" customFormat="1" ht="12.95" customHeight="1">
      <c r="B224" s="373">
        <v>2014</v>
      </c>
      <c r="C224" s="39">
        <v>3</v>
      </c>
      <c r="D224" s="39" t="s">
        <v>1</v>
      </c>
      <c r="E224" s="39" t="s">
        <v>1</v>
      </c>
      <c r="F224" s="39" t="s">
        <v>1</v>
      </c>
      <c r="G224" s="39">
        <v>16136</v>
      </c>
      <c r="H224" s="201">
        <v>23056</v>
      </c>
      <c r="I224" s="201">
        <v>8371</v>
      </c>
    </row>
    <row r="225" spans="1:9" s="37" customFormat="1" ht="12.95" customHeight="1">
      <c r="B225" s="198">
        <v>2015</v>
      </c>
      <c r="C225" s="199">
        <v>1</v>
      </c>
      <c r="D225" s="39" t="s">
        <v>1</v>
      </c>
      <c r="E225" s="39" t="s">
        <v>1</v>
      </c>
      <c r="F225" s="39" t="s">
        <v>1</v>
      </c>
      <c r="G225" s="39">
        <v>16136</v>
      </c>
      <c r="H225" s="201">
        <v>24010</v>
      </c>
      <c r="I225" s="201">
        <v>8411</v>
      </c>
    </row>
    <row r="226" spans="1:9" s="37" customFormat="1" ht="12.95" customHeight="1">
      <c r="B226" s="198">
        <v>2016</v>
      </c>
      <c r="C226" s="199">
        <v>4</v>
      </c>
      <c r="D226" s="39">
        <v>2</v>
      </c>
      <c r="E226" s="39" t="s">
        <v>1</v>
      </c>
      <c r="F226" s="39" t="s">
        <v>1</v>
      </c>
      <c r="G226" s="39">
        <v>15989</v>
      </c>
      <c r="H226" s="201">
        <v>31829</v>
      </c>
      <c r="I226" s="201">
        <v>10142</v>
      </c>
    </row>
    <row r="227" spans="1:9" s="37" customFormat="1" ht="12.95" customHeight="1">
      <c r="B227" s="198">
        <v>2017</v>
      </c>
      <c r="C227" s="199" t="s">
        <v>1</v>
      </c>
      <c r="D227" s="39">
        <v>6</v>
      </c>
      <c r="E227" s="39" t="s">
        <v>1</v>
      </c>
      <c r="F227" s="39" t="s">
        <v>1</v>
      </c>
      <c r="G227" s="39">
        <v>15989</v>
      </c>
      <c r="H227" s="201">
        <v>37009</v>
      </c>
      <c r="I227" s="201">
        <v>13987</v>
      </c>
    </row>
    <row r="228" spans="1:9" s="37" customFormat="1" ht="12.95" customHeight="1">
      <c r="B228" s="198"/>
      <c r="C228" s="199"/>
      <c r="D228" s="39"/>
      <c r="E228" s="39"/>
      <c r="F228" s="39"/>
      <c r="G228" s="39"/>
      <c r="H228" s="201"/>
      <c r="I228" s="201"/>
    </row>
    <row r="229" spans="1:9" s="37" customFormat="1" ht="12.95" customHeight="1">
      <c r="A229" s="37" t="s">
        <v>601</v>
      </c>
      <c r="B229" s="198">
        <v>2013</v>
      </c>
      <c r="C229" s="199" t="s">
        <v>1</v>
      </c>
      <c r="D229" s="39">
        <v>5</v>
      </c>
      <c r="E229" s="39" t="s">
        <v>1</v>
      </c>
      <c r="F229" s="39" t="s">
        <v>1</v>
      </c>
      <c r="G229" s="39">
        <v>11860</v>
      </c>
      <c r="H229" s="201">
        <v>20070</v>
      </c>
      <c r="I229" s="201">
        <v>1710</v>
      </c>
    </row>
    <row r="230" spans="1:9" s="37" customFormat="1" ht="12.95" customHeight="1">
      <c r="B230" s="373">
        <v>2014</v>
      </c>
      <c r="C230" s="39" t="s">
        <v>1</v>
      </c>
      <c r="D230" s="39">
        <v>1</v>
      </c>
      <c r="E230" s="39" t="s">
        <v>1</v>
      </c>
      <c r="F230" s="39" t="s">
        <v>1</v>
      </c>
      <c r="G230" s="39">
        <v>10867</v>
      </c>
      <c r="H230" s="201">
        <v>17560</v>
      </c>
      <c r="I230" s="201">
        <v>727</v>
      </c>
    </row>
    <row r="231" spans="1:9" s="37" customFormat="1" ht="12.95" customHeight="1">
      <c r="B231" s="198">
        <v>2015</v>
      </c>
      <c r="C231" s="199">
        <v>1</v>
      </c>
      <c r="D231" s="199" t="s">
        <v>1</v>
      </c>
      <c r="E231" s="199" t="s">
        <v>1</v>
      </c>
      <c r="F231" s="199" t="s">
        <v>1</v>
      </c>
      <c r="G231" s="199">
        <v>10867</v>
      </c>
      <c r="H231" s="55">
        <v>23236</v>
      </c>
      <c r="I231" s="55">
        <v>2414</v>
      </c>
    </row>
    <row r="232" spans="1:9" s="37" customFormat="1" ht="12.95" customHeight="1">
      <c r="B232" s="198">
        <v>2016</v>
      </c>
      <c r="C232" s="199">
        <v>7</v>
      </c>
      <c r="D232" s="199" t="s">
        <v>1</v>
      </c>
      <c r="E232" s="199" t="s">
        <v>1</v>
      </c>
      <c r="F232" s="199" t="s">
        <v>1</v>
      </c>
      <c r="G232" s="199">
        <v>10867</v>
      </c>
      <c r="H232" s="55">
        <v>22463</v>
      </c>
      <c r="I232" s="55">
        <v>732</v>
      </c>
    </row>
    <row r="233" spans="1:9" s="37" customFormat="1" ht="12.95" customHeight="1">
      <c r="B233" s="198">
        <v>2017</v>
      </c>
      <c r="C233" s="199" t="s">
        <v>1</v>
      </c>
      <c r="D233" s="199">
        <v>1</v>
      </c>
      <c r="E233" s="199" t="s">
        <v>1</v>
      </c>
      <c r="F233" s="199" t="s">
        <v>1</v>
      </c>
      <c r="G233" s="199">
        <v>10867</v>
      </c>
      <c r="H233" s="55">
        <v>18668</v>
      </c>
      <c r="I233" s="55">
        <v>964</v>
      </c>
    </row>
    <row r="234" spans="1:9" s="37" customFormat="1" ht="12.95" customHeight="1">
      <c r="B234" s="198"/>
      <c r="C234" s="199"/>
      <c r="D234" s="199"/>
      <c r="E234" s="199"/>
      <c r="F234" s="199"/>
      <c r="G234" s="199"/>
      <c r="H234" s="55"/>
      <c r="I234" s="55"/>
    </row>
    <row r="235" spans="1:9" s="37" customFormat="1" ht="12.95" customHeight="1">
      <c r="A235" s="37" t="s">
        <v>602</v>
      </c>
      <c r="B235" s="198">
        <v>2013</v>
      </c>
      <c r="C235" s="199">
        <v>3</v>
      </c>
      <c r="D235" s="199">
        <v>16</v>
      </c>
      <c r="E235" s="199" t="s">
        <v>1</v>
      </c>
      <c r="F235" s="199" t="s">
        <v>1</v>
      </c>
      <c r="G235" s="199">
        <v>32345</v>
      </c>
      <c r="H235" s="55">
        <v>53908</v>
      </c>
      <c r="I235" s="55">
        <v>29199</v>
      </c>
    </row>
    <row r="236" spans="1:9" s="37" customFormat="1" ht="12.95" customHeight="1">
      <c r="B236" s="373">
        <v>2014</v>
      </c>
      <c r="C236" s="39" t="s">
        <v>1</v>
      </c>
      <c r="D236" s="39">
        <v>7</v>
      </c>
      <c r="E236" s="39" t="s">
        <v>1</v>
      </c>
      <c r="F236" s="39" t="s">
        <v>1</v>
      </c>
      <c r="G236" s="39">
        <v>32345</v>
      </c>
      <c r="H236" s="201">
        <v>51271</v>
      </c>
      <c r="I236" s="201">
        <v>35913</v>
      </c>
    </row>
    <row r="237" spans="1:9" s="37" customFormat="1" ht="12.95" customHeight="1">
      <c r="B237" s="198">
        <v>2015</v>
      </c>
      <c r="C237" s="199" t="s">
        <v>1</v>
      </c>
      <c r="D237" s="199">
        <v>8</v>
      </c>
      <c r="E237" s="199" t="s">
        <v>1</v>
      </c>
      <c r="F237" s="199">
        <v>9</v>
      </c>
      <c r="G237" s="199">
        <v>33203</v>
      </c>
      <c r="H237" s="55">
        <v>59484</v>
      </c>
      <c r="I237" s="55">
        <v>30867</v>
      </c>
    </row>
    <row r="238" spans="1:9" s="37" customFormat="1" ht="12.95" customHeight="1">
      <c r="B238" s="198">
        <v>2016</v>
      </c>
      <c r="C238" s="199">
        <v>1</v>
      </c>
      <c r="D238" s="199">
        <v>22</v>
      </c>
      <c r="E238" s="199" t="s">
        <v>1</v>
      </c>
      <c r="F238" s="199" t="s">
        <v>1</v>
      </c>
      <c r="G238" s="199">
        <v>33226</v>
      </c>
      <c r="H238" s="55">
        <v>53577</v>
      </c>
      <c r="I238" s="55">
        <v>34214</v>
      </c>
    </row>
    <row r="239" spans="1:9" s="37" customFormat="1" ht="12.95" customHeight="1">
      <c r="B239" s="198">
        <v>2017</v>
      </c>
      <c r="C239" s="199">
        <v>7</v>
      </c>
      <c r="D239" s="199">
        <v>16</v>
      </c>
      <c r="E239" s="199" t="s">
        <v>1</v>
      </c>
      <c r="F239" s="199" t="s">
        <v>1</v>
      </c>
      <c r="G239" s="199">
        <v>33243</v>
      </c>
      <c r="H239" s="55">
        <v>54680</v>
      </c>
      <c r="I239" s="55">
        <v>39495</v>
      </c>
    </row>
    <row r="240" spans="1:9" s="37" customFormat="1" ht="12.95" customHeight="1">
      <c r="B240" s="198"/>
      <c r="C240" s="199"/>
      <c r="D240" s="199"/>
      <c r="E240" s="199"/>
      <c r="F240" s="199"/>
      <c r="G240" s="199"/>
      <c r="H240" s="55"/>
      <c r="I240" s="55"/>
    </row>
    <row r="241" spans="1:9" s="37" customFormat="1" ht="12.95" customHeight="1">
      <c r="A241" s="37" t="s">
        <v>603</v>
      </c>
      <c r="B241" s="198">
        <v>2013</v>
      </c>
      <c r="C241" s="199" t="s">
        <v>1</v>
      </c>
      <c r="D241" s="199">
        <v>8</v>
      </c>
      <c r="E241" s="199" t="s">
        <v>1</v>
      </c>
      <c r="F241" s="199" t="s">
        <v>1</v>
      </c>
      <c r="G241" s="199">
        <v>35574</v>
      </c>
      <c r="H241" s="55">
        <v>18812</v>
      </c>
      <c r="I241" s="55">
        <v>11855</v>
      </c>
    </row>
    <row r="242" spans="1:9" s="37" customFormat="1" ht="12.95" customHeight="1">
      <c r="B242" s="373">
        <v>2014</v>
      </c>
      <c r="C242" s="39" t="s">
        <v>1</v>
      </c>
      <c r="D242" s="39">
        <v>8</v>
      </c>
      <c r="E242" s="39" t="s">
        <v>1</v>
      </c>
      <c r="F242" s="39" t="s">
        <v>1</v>
      </c>
      <c r="G242" s="39">
        <v>35574</v>
      </c>
      <c r="H242" s="201">
        <v>15701</v>
      </c>
      <c r="I242" s="201">
        <v>9670</v>
      </c>
    </row>
    <row r="243" spans="1:9" s="37" customFormat="1" ht="12.95" customHeight="1">
      <c r="B243" s="198">
        <v>2015</v>
      </c>
      <c r="C243" s="199" t="s">
        <v>1</v>
      </c>
      <c r="D243" s="39">
        <v>54</v>
      </c>
      <c r="E243" s="39" t="s">
        <v>1</v>
      </c>
      <c r="F243" s="39" t="s">
        <v>1</v>
      </c>
      <c r="G243" s="39">
        <v>35618</v>
      </c>
      <c r="H243" s="201">
        <v>28299</v>
      </c>
      <c r="I243" s="201">
        <v>18225</v>
      </c>
    </row>
    <row r="244" spans="1:9" s="37" customFormat="1" ht="12.95" customHeight="1">
      <c r="B244" s="198">
        <v>2016</v>
      </c>
      <c r="C244" s="199">
        <v>2</v>
      </c>
      <c r="D244" s="39">
        <v>3</v>
      </c>
      <c r="E244" s="39" t="s">
        <v>1</v>
      </c>
      <c r="F244" s="39">
        <v>10</v>
      </c>
      <c r="G244" s="39">
        <v>35618</v>
      </c>
      <c r="H244" s="201">
        <v>26352</v>
      </c>
      <c r="I244" s="201">
        <v>16771</v>
      </c>
    </row>
    <row r="245" spans="1:9" s="37" customFormat="1" ht="12.95" customHeight="1">
      <c r="B245" s="198">
        <v>2017</v>
      </c>
      <c r="C245" s="199" t="s">
        <v>1</v>
      </c>
      <c r="D245" s="39">
        <v>2</v>
      </c>
      <c r="E245" s="39" t="s">
        <v>1</v>
      </c>
      <c r="F245" s="39">
        <v>20</v>
      </c>
      <c r="G245" s="39">
        <v>35217</v>
      </c>
      <c r="H245" s="201">
        <v>31135</v>
      </c>
      <c r="I245" s="201">
        <v>7187</v>
      </c>
    </row>
    <row r="246" spans="1:9" s="37" customFormat="1" ht="12.95" customHeight="1">
      <c r="B246" s="198"/>
      <c r="C246" s="199"/>
      <c r="D246" s="39"/>
      <c r="E246" s="39"/>
      <c r="F246" s="39"/>
      <c r="G246" s="39"/>
      <c r="H246" s="201"/>
      <c r="I246" s="201"/>
    </row>
    <row r="247" spans="1:9" s="37" customFormat="1" ht="12.95" customHeight="1">
      <c r="A247" s="37" t="s">
        <v>604</v>
      </c>
      <c r="B247" s="198">
        <v>2013</v>
      </c>
      <c r="C247" s="199">
        <v>5</v>
      </c>
      <c r="D247" s="39" t="s">
        <v>1</v>
      </c>
      <c r="E247" s="39" t="s">
        <v>1</v>
      </c>
      <c r="F247" s="39" t="s">
        <v>1</v>
      </c>
      <c r="G247" s="39">
        <v>18017</v>
      </c>
      <c r="H247" s="201">
        <v>40717</v>
      </c>
      <c r="I247" s="201">
        <v>437</v>
      </c>
    </row>
    <row r="248" spans="1:9" s="37" customFormat="1" ht="12.95" customHeight="1">
      <c r="B248" s="373">
        <v>2014</v>
      </c>
      <c r="C248" s="39">
        <v>3</v>
      </c>
      <c r="D248" s="39" t="s">
        <v>1</v>
      </c>
      <c r="E248" s="39" t="s">
        <v>1</v>
      </c>
      <c r="F248" s="39" t="s">
        <v>1</v>
      </c>
      <c r="G248" s="39">
        <v>18020</v>
      </c>
      <c r="H248" s="201">
        <v>41066</v>
      </c>
      <c r="I248" s="201">
        <v>436</v>
      </c>
    </row>
    <row r="249" spans="1:9" s="37" customFormat="1" ht="12.95" customHeight="1">
      <c r="B249" s="198">
        <v>2015</v>
      </c>
      <c r="C249" s="199">
        <v>1</v>
      </c>
      <c r="D249" s="39" t="s">
        <v>1</v>
      </c>
      <c r="E249" s="39" t="s">
        <v>1</v>
      </c>
      <c r="F249" s="39" t="s">
        <v>1</v>
      </c>
      <c r="G249" s="39">
        <v>18021</v>
      </c>
      <c r="H249" s="201">
        <v>47498</v>
      </c>
      <c r="I249" s="201">
        <v>602</v>
      </c>
    </row>
    <row r="250" spans="1:9" s="37" customFormat="1" ht="12.95" customHeight="1">
      <c r="B250" s="198">
        <v>2016</v>
      </c>
      <c r="C250" s="199">
        <v>1</v>
      </c>
      <c r="D250" s="39" t="s">
        <v>1</v>
      </c>
      <c r="E250" s="39" t="s">
        <v>1</v>
      </c>
      <c r="F250" s="39" t="s">
        <v>1</v>
      </c>
      <c r="G250" s="39">
        <v>18021</v>
      </c>
      <c r="H250" s="201">
        <v>44152</v>
      </c>
      <c r="I250" s="201">
        <v>1440</v>
      </c>
    </row>
    <row r="251" spans="1:9" s="37" customFormat="1" ht="12.95" customHeight="1">
      <c r="B251" s="198">
        <v>2017</v>
      </c>
      <c r="C251" s="199">
        <v>1</v>
      </c>
      <c r="D251" s="39" t="s">
        <v>1</v>
      </c>
      <c r="E251" s="39" t="s">
        <v>1</v>
      </c>
      <c r="F251" s="39" t="s">
        <v>1</v>
      </c>
      <c r="G251" s="39">
        <v>18021</v>
      </c>
      <c r="H251" s="201">
        <v>44313</v>
      </c>
      <c r="I251" s="201">
        <v>408</v>
      </c>
    </row>
    <row r="252" spans="1:9" s="37" customFormat="1" ht="12.95" customHeight="1">
      <c r="B252" s="198"/>
      <c r="C252" s="199"/>
      <c r="D252" s="39"/>
      <c r="E252" s="39"/>
      <c r="F252" s="39"/>
      <c r="G252" s="39"/>
      <c r="H252" s="201"/>
      <c r="I252" s="201"/>
    </row>
    <row r="253" spans="1:9" s="37" customFormat="1" ht="12.95" customHeight="1">
      <c r="A253" s="37" t="s">
        <v>605</v>
      </c>
      <c r="B253" s="198">
        <v>2013</v>
      </c>
      <c r="C253" s="199">
        <v>1</v>
      </c>
      <c r="D253" s="39">
        <v>1</v>
      </c>
      <c r="E253" s="39" t="s">
        <v>1</v>
      </c>
      <c r="F253" s="39" t="s">
        <v>1</v>
      </c>
      <c r="G253" s="39">
        <v>6278</v>
      </c>
      <c r="H253" s="201">
        <v>1471</v>
      </c>
      <c r="I253" s="201" t="s">
        <v>1</v>
      </c>
    </row>
    <row r="254" spans="1:9" s="37" customFormat="1" ht="12.95" customHeight="1">
      <c r="B254" s="373">
        <v>2014</v>
      </c>
      <c r="C254" s="199" t="s">
        <v>1</v>
      </c>
      <c r="D254" s="39" t="s">
        <v>1</v>
      </c>
      <c r="E254" s="39" t="s">
        <v>1</v>
      </c>
      <c r="F254" s="39" t="s">
        <v>1</v>
      </c>
      <c r="G254" s="39">
        <v>6278</v>
      </c>
      <c r="H254" s="201">
        <v>1919</v>
      </c>
      <c r="I254" s="201" t="s">
        <v>1</v>
      </c>
    </row>
    <row r="255" spans="1:9" s="37" customFormat="1" ht="12.95" customHeight="1">
      <c r="B255" s="198">
        <v>2015</v>
      </c>
      <c r="C255" s="199" t="s">
        <v>1</v>
      </c>
      <c r="D255" s="39">
        <v>2</v>
      </c>
      <c r="E255" s="39" t="s">
        <v>1</v>
      </c>
      <c r="F255" s="39" t="s">
        <v>1</v>
      </c>
      <c r="G255" s="39">
        <v>6278</v>
      </c>
      <c r="H255" s="201">
        <v>2173</v>
      </c>
      <c r="I255" s="201">
        <v>32</v>
      </c>
    </row>
    <row r="256" spans="1:9" s="37" customFormat="1" ht="12.95" customHeight="1">
      <c r="B256" s="198">
        <v>2016</v>
      </c>
      <c r="C256" s="199" t="s">
        <v>1</v>
      </c>
      <c r="D256" s="39" t="s">
        <v>1</v>
      </c>
      <c r="E256" s="39" t="s">
        <v>1</v>
      </c>
      <c r="F256" s="39" t="s">
        <v>1</v>
      </c>
      <c r="G256" s="39">
        <v>6278</v>
      </c>
      <c r="H256" s="201">
        <v>1901</v>
      </c>
      <c r="I256" s="201">
        <v>6</v>
      </c>
    </row>
    <row r="257" spans="1:9" s="37" customFormat="1" ht="12.95" customHeight="1">
      <c r="B257" s="198">
        <v>2017</v>
      </c>
      <c r="C257" s="199" t="s">
        <v>1</v>
      </c>
      <c r="D257" s="39">
        <v>2</v>
      </c>
      <c r="E257" s="39" t="s">
        <v>1</v>
      </c>
      <c r="F257" s="39" t="s">
        <v>1</v>
      </c>
      <c r="G257" s="39">
        <v>6278</v>
      </c>
      <c r="H257" s="201">
        <v>1979</v>
      </c>
      <c r="I257" s="201" t="s">
        <v>1</v>
      </c>
    </row>
    <row r="258" spans="1:9" s="37" customFormat="1" ht="12.95" customHeight="1">
      <c r="B258" s="198"/>
      <c r="C258" s="199"/>
      <c r="D258" s="39"/>
      <c r="E258" s="39"/>
      <c r="F258" s="39"/>
      <c r="G258" s="39"/>
      <c r="H258" s="201"/>
      <c r="I258" s="201"/>
    </row>
    <row r="259" spans="1:9" s="37" customFormat="1" ht="12.95" customHeight="1">
      <c r="A259" s="37" t="s">
        <v>606</v>
      </c>
      <c r="B259" s="198">
        <v>2013</v>
      </c>
      <c r="C259" s="199">
        <v>5</v>
      </c>
      <c r="D259" s="39">
        <v>1</v>
      </c>
      <c r="E259" s="39" t="s">
        <v>1</v>
      </c>
      <c r="F259" s="39" t="s">
        <v>1</v>
      </c>
      <c r="G259" s="39">
        <v>3599</v>
      </c>
      <c r="H259" s="201">
        <v>2781</v>
      </c>
      <c r="I259" s="201" t="s">
        <v>1</v>
      </c>
    </row>
    <row r="260" spans="1:9" s="37" customFormat="1" ht="12.95" customHeight="1">
      <c r="B260" s="373">
        <v>2014</v>
      </c>
      <c r="C260" s="39">
        <v>16</v>
      </c>
      <c r="D260" s="39" t="s">
        <v>1</v>
      </c>
      <c r="E260" s="39" t="s">
        <v>1</v>
      </c>
      <c r="F260" s="39" t="s">
        <v>1</v>
      </c>
      <c r="G260" s="39">
        <v>3599</v>
      </c>
      <c r="H260" s="201">
        <v>3036</v>
      </c>
      <c r="I260" s="201">
        <v>10</v>
      </c>
    </row>
    <row r="261" spans="1:9" s="37" customFormat="1" ht="12.95" customHeight="1">
      <c r="B261" s="198">
        <v>2015</v>
      </c>
      <c r="C261" s="199">
        <v>24</v>
      </c>
      <c r="D261" s="39">
        <v>1</v>
      </c>
      <c r="E261" s="39" t="s">
        <v>1</v>
      </c>
      <c r="F261" s="39" t="s">
        <v>1</v>
      </c>
      <c r="G261" s="39">
        <v>3599</v>
      </c>
      <c r="H261" s="201">
        <v>8418</v>
      </c>
      <c r="I261" s="201">
        <v>3</v>
      </c>
    </row>
    <row r="262" spans="1:9" s="37" customFormat="1" ht="12.95" customHeight="1">
      <c r="B262" s="198">
        <v>2016</v>
      </c>
      <c r="C262" s="199">
        <v>8</v>
      </c>
      <c r="D262" s="39" t="s">
        <v>1</v>
      </c>
      <c r="E262" s="39" t="s">
        <v>1</v>
      </c>
      <c r="F262" s="39" t="s">
        <v>1</v>
      </c>
      <c r="G262" s="39">
        <v>3599</v>
      </c>
      <c r="H262" s="201">
        <v>3098</v>
      </c>
      <c r="I262" s="201">
        <v>8</v>
      </c>
    </row>
    <row r="263" spans="1:9" s="37" customFormat="1" ht="12.95" customHeight="1">
      <c r="B263" s="198">
        <v>2017</v>
      </c>
      <c r="C263" s="199">
        <v>6</v>
      </c>
      <c r="D263" s="39">
        <v>1</v>
      </c>
      <c r="E263" s="39" t="s">
        <v>1</v>
      </c>
      <c r="F263" s="39" t="s">
        <v>1</v>
      </c>
      <c r="G263" s="39">
        <v>3599</v>
      </c>
      <c r="H263" s="201">
        <v>15052</v>
      </c>
      <c r="I263" s="201" t="s">
        <v>1</v>
      </c>
    </row>
    <row r="264" spans="1:9" s="37" customFormat="1" ht="12.95" customHeight="1">
      <c r="B264" s="198"/>
      <c r="C264" s="199"/>
      <c r="D264" s="39"/>
      <c r="E264" s="39"/>
      <c r="F264" s="39"/>
      <c r="G264" s="39"/>
      <c r="H264" s="201"/>
      <c r="I264" s="201"/>
    </row>
    <row r="265" spans="1:9" s="37" customFormat="1" ht="12.95" customHeight="1">
      <c r="A265" s="37" t="s">
        <v>607</v>
      </c>
      <c r="B265" s="198">
        <v>2013</v>
      </c>
      <c r="C265" s="199">
        <v>1</v>
      </c>
      <c r="D265" s="39">
        <v>2</v>
      </c>
      <c r="E265" s="39" t="s">
        <v>1</v>
      </c>
      <c r="F265" s="39" t="s">
        <v>1</v>
      </c>
      <c r="G265" s="39">
        <v>10968</v>
      </c>
      <c r="H265" s="201">
        <v>31952</v>
      </c>
      <c r="I265" s="201">
        <v>642</v>
      </c>
    </row>
    <row r="266" spans="1:9" s="37" customFormat="1" ht="12.95" customHeight="1">
      <c r="B266" s="373">
        <v>2014</v>
      </c>
      <c r="C266" s="39" t="s">
        <v>1</v>
      </c>
      <c r="D266" s="39">
        <v>2</v>
      </c>
      <c r="E266" s="39" t="s">
        <v>1</v>
      </c>
      <c r="F266" s="39" t="s">
        <v>1</v>
      </c>
      <c r="G266" s="39">
        <v>10970</v>
      </c>
      <c r="H266" s="201">
        <v>31737</v>
      </c>
      <c r="I266" s="201">
        <v>455</v>
      </c>
    </row>
    <row r="267" spans="1:9" s="37" customFormat="1" ht="12.95" customHeight="1">
      <c r="B267" s="198">
        <v>2015</v>
      </c>
      <c r="C267" s="199">
        <v>3</v>
      </c>
      <c r="D267" s="199">
        <v>1</v>
      </c>
      <c r="E267" s="199" t="s">
        <v>1</v>
      </c>
      <c r="F267" s="199" t="s">
        <v>1</v>
      </c>
      <c r="G267" s="199">
        <v>10974</v>
      </c>
      <c r="H267" s="55">
        <v>39315</v>
      </c>
      <c r="I267" s="55">
        <v>734</v>
      </c>
    </row>
    <row r="268" spans="1:9" s="37" customFormat="1" ht="12.95" customHeight="1">
      <c r="B268" s="198">
        <v>2016</v>
      </c>
      <c r="C268" s="199">
        <v>1</v>
      </c>
      <c r="D268" s="199">
        <v>1</v>
      </c>
      <c r="E268" s="199" t="s">
        <v>1</v>
      </c>
      <c r="F268" s="199" t="s">
        <v>1</v>
      </c>
      <c r="G268" s="199">
        <v>10976</v>
      </c>
      <c r="H268" s="55">
        <v>55175</v>
      </c>
      <c r="I268" s="55">
        <v>1530</v>
      </c>
    </row>
    <row r="269" spans="1:9" s="37" customFormat="1" ht="12.95" customHeight="1">
      <c r="B269" s="198">
        <v>2017</v>
      </c>
      <c r="C269" s="199" t="s">
        <v>1</v>
      </c>
      <c r="D269" s="199">
        <v>2</v>
      </c>
      <c r="E269" s="199" t="s">
        <v>1</v>
      </c>
      <c r="F269" s="199" t="s">
        <v>1</v>
      </c>
      <c r="G269" s="199">
        <v>11134</v>
      </c>
      <c r="H269" s="55">
        <v>49855</v>
      </c>
      <c r="I269" s="55">
        <v>1118</v>
      </c>
    </row>
    <row r="270" spans="1:9" s="37" customFormat="1" ht="12.95" customHeight="1">
      <c r="B270" s="198"/>
      <c r="C270" s="199"/>
      <c r="D270" s="199"/>
      <c r="E270" s="199"/>
      <c r="F270" s="199"/>
      <c r="G270" s="199"/>
      <c r="H270" s="55"/>
      <c r="I270" s="55"/>
    </row>
    <row r="271" spans="1:9" s="37" customFormat="1" ht="12.95" customHeight="1">
      <c r="A271" s="37" t="s">
        <v>608</v>
      </c>
      <c r="B271" s="198">
        <v>2013</v>
      </c>
      <c r="C271" s="199" t="s">
        <v>1</v>
      </c>
      <c r="D271" s="199" t="s">
        <v>1</v>
      </c>
      <c r="E271" s="199" t="s">
        <v>1</v>
      </c>
      <c r="F271" s="199" t="s">
        <v>1</v>
      </c>
      <c r="G271" s="199">
        <v>1515</v>
      </c>
      <c r="H271" s="55">
        <v>888</v>
      </c>
      <c r="I271" s="55" t="s">
        <v>1</v>
      </c>
    </row>
    <row r="272" spans="1:9" s="37" customFormat="1" ht="12.95" customHeight="1">
      <c r="B272" s="373">
        <v>2014</v>
      </c>
      <c r="C272" s="199" t="s">
        <v>1</v>
      </c>
      <c r="D272" s="39" t="s">
        <v>1</v>
      </c>
      <c r="E272" s="39" t="s">
        <v>1</v>
      </c>
      <c r="F272" s="39" t="s">
        <v>1</v>
      </c>
      <c r="G272" s="39">
        <v>1515</v>
      </c>
      <c r="H272" s="201">
        <v>826</v>
      </c>
      <c r="I272" s="201" t="s">
        <v>1</v>
      </c>
    </row>
    <row r="273" spans="1:9" s="37" customFormat="1" ht="12.95" customHeight="1">
      <c r="B273" s="198">
        <v>2015</v>
      </c>
      <c r="C273" s="199" t="s">
        <v>1</v>
      </c>
      <c r="D273" s="39" t="s">
        <v>1</v>
      </c>
      <c r="E273" s="39" t="s">
        <v>1</v>
      </c>
      <c r="F273" s="39" t="s">
        <v>1</v>
      </c>
      <c r="G273" s="39">
        <v>1515</v>
      </c>
      <c r="H273" s="201">
        <v>1437</v>
      </c>
      <c r="I273" s="201" t="s">
        <v>1</v>
      </c>
    </row>
    <row r="274" spans="1:9" s="37" customFormat="1" ht="12.95" customHeight="1">
      <c r="B274" s="198">
        <v>2016</v>
      </c>
      <c r="C274" s="199" t="s">
        <v>1</v>
      </c>
      <c r="D274" s="39" t="s">
        <v>1</v>
      </c>
      <c r="E274" s="39" t="s">
        <v>1</v>
      </c>
      <c r="F274" s="39" t="s">
        <v>1</v>
      </c>
      <c r="G274" s="39">
        <v>1515</v>
      </c>
      <c r="H274" s="201">
        <v>995</v>
      </c>
      <c r="I274" s="201" t="s">
        <v>1</v>
      </c>
    </row>
    <row r="275" spans="1:9" s="37" customFormat="1" ht="12.95" customHeight="1">
      <c r="B275" s="198">
        <v>2017</v>
      </c>
      <c r="C275" s="199" t="s">
        <v>1</v>
      </c>
      <c r="D275" s="39" t="s">
        <v>1</v>
      </c>
      <c r="E275" s="39" t="s">
        <v>1</v>
      </c>
      <c r="F275" s="39" t="s">
        <v>1</v>
      </c>
      <c r="G275" s="39">
        <v>1515</v>
      </c>
      <c r="H275" s="201">
        <v>2150</v>
      </c>
      <c r="I275" s="201" t="s">
        <v>1</v>
      </c>
    </row>
    <row r="276" spans="1:9" s="37" customFormat="1" ht="12.95" customHeight="1">
      <c r="B276" s="198"/>
      <c r="C276" s="199"/>
      <c r="D276" s="39"/>
      <c r="E276" s="39"/>
      <c r="F276" s="39"/>
      <c r="G276" s="39"/>
      <c r="H276" s="201"/>
      <c r="I276" s="201"/>
    </row>
    <row r="277" spans="1:9" s="37" customFormat="1" ht="12.95" customHeight="1">
      <c r="A277" s="37" t="s">
        <v>609</v>
      </c>
      <c r="B277" s="198">
        <v>2013</v>
      </c>
      <c r="C277" s="199" t="s">
        <v>1</v>
      </c>
      <c r="D277" s="39">
        <v>1</v>
      </c>
      <c r="E277" s="39" t="s">
        <v>1</v>
      </c>
      <c r="F277" s="39">
        <v>1</v>
      </c>
      <c r="G277" s="39">
        <v>12347</v>
      </c>
      <c r="H277" s="201">
        <v>40405</v>
      </c>
      <c r="I277" s="201">
        <v>55097</v>
      </c>
    </row>
    <row r="278" spans="1:9" s="37" customFormat="1" ht="12.95" customHeight="1">
      <c r="B278" s="373">
        <v>2014</v>
      </c>
      <c r="C278" s="39">
        <v>1</v>
      </c>
      <c r="D278" s="39" t="s">
        <v>1</v>
      </c>
      <c r="E278" s="39" t="s">
        <v>1</v>
      </c>
      <c r="F278" s="39">
        <v>1</v>
      </c>
      <c r="G278" s="39">
        <v>12347</v>
      </c>
      <c r="H278" s="201">
        <v>31891</v>
      </c>
      <c r="I278" s="201">
        <v>61786</v>
      </c>
    </row>
    <row r="279" spans="1:9" s="37" customFormat="1" ht="12.95" customHeight="1">
      <c r="B279" s="198">
        <v>2015</v>
      </c>
      <c r="C279" s="199">
        <v>1</v>
      </c>
      <c r="D279" s="39">
        <v>1</v>
      </c>
      <c r="E279" s="39">
        <v>5</v>
      </c>
      <c r="F279" s="39" t="s">
        <v>1</v>
      </c>
      <c r="G279" s="39">
        <v>12347</v>
      </c>
      <c r="H279" s="201">
        <v>39107</v>
      </c>
      <c r="I279" s="201">
        <v>58464</v>
      </c>
    </row>
    <row r="280" spans="1:9" s="37" customFormat="1" ht="12.95" customHeight="1">
      <c r="B280" s="198">
        <v>2016</v>
      </c>
      <c r="C280" s="199" t="s">
        <v>1</v>
      </c>
      <c r="D280" s="39" t="s">
        <v>1</v>
      </c>
      <c r="E280" s="39">
        <v>1</v>
      </c>
      <c r="F280" s="39" t="s">
        <v>1</v>
      </c>
      <c r="G280" s="39">
        <v>12585</v>
      </c>
      <c r="H280" s="201">
        <v>33791</v>
      </c>
      <c r="I280" s="201">
        <v>64998</v>
      </c>
    </row>
    <row r="281" spans="1:9" s="37" customFormat="1" ht="12.95" customHeight="1">
      <c r="B281" s="198">
        <v>2017</v>
      </c>
      <c r="C281" s="199" t="s">
        <v>1</v>
      </c>
      <c r="D281" s="39" t="s">
        <v>1</v>
      </c>
      <c r="E281" s="39">
        <v>1</v>
      </c>
      <c r="F281" s="39" t="s">
        <v>1</v>
      </c>
      <c r="G281" s="39">
        <v>12639</v>
      </c>
      <c r="H281" s="201">
        <v>40545</v>
      </c>
      <c r="I281" s="201">
        <v>55657</v>
      </c>
    </row>
    <row r="282" spans="1:9" s="37" customFormat="1" ht="12.95" customHeight="1">
      <c r="B282" s="198"/>
      <c r="C282" s="199"/>
      <c r="D282" s="39"/>
      <c r="E282" s="39"/>
      <c r="F282" s="39"/>
      <c r="G282" s="39"/>
      <c r="H282" s="201"/>
      <c r="I282" s="201"/>
    </row>
    <row r="283" spans="1:9" s="37" customFormat="1" ht="12.95" customHeight="1">
      <c r="A283" s="37" t="s">
        <v>610</v>
      </c>
      <c r="B283" s="198">
        <v>2013</v>
      </c>
      <c r="C283" s="199" t="s">
        <v>1</v>
      </c>
      <c r="D283" s="39">
        <v>4</v>
      </c>
      <c r="E283" s="39" t="s">
        <v>1</v>
      </c>
      <c r="F283" s="39" t="s">
        <v>1</v>
      </c>
      <c r="G283" s="39">
        <v>6684</v>
      </c>
      <c r="H283" s="201">
        <v>3275</v>
      </c>
      <c r="I283" s="201">
        <v>6386</v>
      </c>
    </row>
    <row r="284" spans="1:9" s="37" customFormat="1" ht="12.95" customHeight="1">
      <c r="B284" s="373">
        <v>2014</v>
      </c>
      <c r="C284" s="199" t="s">
        <v>1</v>
      </c>
      <c r="D284" s="39" t="s">
        <v>1</v>
      </c>
      <c r="E284" s="39" t="s">
        <v>1</v>
      </c>
      <c r="F284" s="39" t="s">
        <v>1</v>
      </c>
      <c r="G284" s="39">
        <v>6556</v>
      </c>
      <c r="H284" s="201">
        <v>4447</v>
      </c>
      <c r="I284" s="201">
        <v>4801</v>
      </c>
    </row>
    <row r="285" spans="1:9" s="37" customFormat="1" ht="12.95" customHeight="1">
      <c r="B285" s="198">
        <v>2015</v>
      </c>
      <c r="C285" s="199" t="s">
        <v>1</v>
      </c>
      <c r="D285" s="39">
        <v>4</v>
      </c>
      <c r="E285" s="39" t="s">
        <v>1</v>
      </c>
      <c r="F285" s="39" t="s">
        <v>1</v>
      </c>
      <c r="G285" s="39">
        <v>6556</v>
      </c>
      <c r="H285" s="201">
        <v>4954</v>
      </c>
      <c r="I285" s="201">
        <v>3948</v>
      </c>
    </row>
    <row r="286" spans="1:9" s="37" customFormat="1" ht="12.95" customHeight="1">
      <c r="B286" s="198">
        <v>2016</v>
      </c>
      <c r="C286" s="199" t="s">
        <v>1</v>
      </c>
      <c r="D286" s="39">
        <v>4</v>
      </c>
      <c r="E286" s="39" t="s">
        <v>1</v>
      </c>
      <c r="F286" s="39" t="s">
        <v>1</v>
      </c>
      <c r="G286" s="39">
        <v>6556</v>
      </c>
      <c r="H286" s="201">
        <v>3913</v>
      </c>
      <c r="I286" s="201">
        <v>2550</v>
      </c>
    </row>
    <row r="287" spans="1:9" s="37" customFormat="1" ht="12.95" customHeight="1">
      <c r="B287" s="198">
        <v>2017</v>
      </c>
      <c r="C287" s="199" t="s">
        <v>1</v>
      </c>
      <c r="D287" s="39">
        <v>4</v>
      </c>
      <c r="E287" s="39" t="s">
        <v>1</v>
      </c>
      <c r="F287" s="39" t="s">
        <v>1</v>
      </c>
      <c r="G287" s="39">
        <v>6555</v>
      </c>
      <c r="H287" s="201">
        <v>4373</v>
      </c>
      <c r="I287" s="201">
        <v>3037</v>
      </c>
    </row>
    <row r="288" spans="1:9" s="37" customFormat="1" ht="12.95" customHeight="1">
      <c r="B288" s="198"/>
      <c r="C288" s="199"/>
      <c r="D288" s="39"/>
      <c r="E288" s="39"/>
      <c r="F288" s="39"/>
      <c r="G288" s="39"/>
      <c r="H288" s="201"/>
      <c r="I288" s="201"/>
    </row>
    <row r="289" spans="1:9" s="37" customFormat="1" ht="12.95" customHeight="1">
      <c r="A289" s="200" t="s">
        <v>820</v>
      </c>
      <c r="B289" s="198">
        <v>2013</v>
      </c>
      <c r="C289" s="199">
        <v>1</v>
      </c>
      <c r="D289" s="39">
        <v>3</v>
      </c>
      <c r="E289" s="39" t="s">
        <v>1</v>
      </c>
      <c r="F289" s="39" t="s">
        <v>1</v>
      </c>
      <c r="G289" s="39">
        <v>28883</v>
      </c>
      <c r="H289" s="201">
        <v>63628</v>
      </c>
      <c r="I289" s="201">
        <v>6399</v>
      </c>
    </row>
    <row r="290" spans="1:9" s="37" customFormat="1" ht="12.95" customHeight="1">
      <c r="B290" s="373">
        <v>2014</v>
      </c>
      <c r="C290" s="39">
        <v>3</v>
      </c>
      <c r="D290" s="39">
        <v>6</v>
      </c>
      <c r="E290" s="39" t="s">
        <v>1</v>
      </c>
      <c r="F290" s="39" t="s">
        <v>1</v>
      </c>
      <c r="G290" s="39">
        <v>29122</v>
      </c>
      <c r="H290" s="201">
        <v>62428</v>
      </c>
      <c r="I290" s="201">
        <v>9272</v>
      </c>
    </row>
    <row r="291" spans="1:9" s="37" customFormat="1" ht="12.95" customHeight="1">
      <c r="B291" s="198">
        <v>2015</v>
      </c>
      <c r="C291" s="199">
        <v>7</v>
      </c>
      <c r="D291" s="39">
        <v>3</v>
      </c>
      <c r="E291" s="39">
        <v>3</v>
      </c>
      <c r="F291" s="39" t="s">
        <v>1</v>
      </c>
      <c r="G291" s="39">
        <v>29131</v>
      </c>
      <c r="H291" s="201">
        <v>78767</v>
      </c>
      <c r="I291" s="201">
        <v>8926</v>
      </c>
    </row>
    <row r="292" spans="1:9" s="37" customFormat="1" ht="12.95" customHeight="1">
      <c r="B292" s="198">
        <v>2016</v>
      </c>
      <c r="C292" s="39" t="s">
        <v>1</v>
      </c>
      <c r="D292" s="499">
        <v>3</v>
      </c>
      <c r="E292" s="499">
        <v>1</v>
      </c>
      <c r="F292" s="39" t="s">
        <v>1</v>
      </c>
      <c r="G292" s="39">
        <v>29134</v>
      </c>
      <c r="H292" s="201">
        <v>94919</v>
      </c>
      <c r="I292" s="201">
        <v>9302</v>
      </c>
    </row>
    <row r="293" spans="1:9" s="37" customFormat="1" ht="12.95" customHeight="1">
      <c r="B293" s="198">
        <v>2017</v>
      </c>
      <c r="C293" s="199">
        <v>1</v>
      </c>
      <c r="D293" s="39">
        <v>2</v>
      </c>
      <c r="E293" s="39">
        <v>6</v>
      </c>
      <c r="F293" s="39">
        <v>3</v>
      </c>
      <c r="G293" s="39">
        <v>29145</v>
      </c>
      <c r="H293" s="201">
        <v>103845</v>
      </c>
      <c r="I293" s="201">
        <v>7014</v>
      </c>
    </row>
    <row r="294" spans="1:9" s="37" customFormat="1" ht="12.95" customHeight="1">
      <c r="B294" s="198"/>
      <c r="C294" s="199"/>
      <c r="D294" s="39"/>
      <c r="E294" s="39"/>
      <c r="F294" s="39"/>
      <c r="G294" s="39"/>
      <c r="H294" s="201"/>
      <c r="I294" s="201"/>
    </row>
    <row r="295" spans="1:9" s="37" customFormat="1" ht="12.95" customHeight="1">
      <c r="A295" s="37" t="s">
        <v>611</v>
      </c>
      <c r="B295" s="198">
        <v>2013</v>
      </c>
      <c r="C295" s="199" t="s">
        <v>1</v>
      </c>
      <c r="D295" s="39">
        <v>3</v>
      </c>
      <c r="E295" s="39">
        <v>2</v>
      </c>
      <c r="F295" s="39">
        <v>1</v>
      </c>
      <c r="G295" s="39">
        <v>18069</v>
      </c>
      <c r="H295" s="201">
        <v>50610</v>
      </c>
      <c r="I295" s="201">
        <v>345</v>
      </c>
    </row>
    <row r="296" spans="1:9" s="37" customFormat="1" ht="12.95" customHeight="1">
      <c r="B296" s="373">
        <v>2014</v>
      </c>
      <c r="C296" s="39" t="s">
        <v>1</v>
      </c>
      <c r="D296" s="39">
        <v>6</v>
      </c>
      <c r="E296" s="39" t="s">
        <v>1</v>
      </c>
      <c r="F296" s="39">
        <v>5</v>
      </c>
      <c r="G296" s="39">
        <v>18069</v>
      </c>
      <c r="H296" s="201">
        <v>49595</v>
      </c>
      <c r="I296" s="201">
        <v>898</v>
      </c>
    </row>
    <row r="297" spans="1:9" s="37" customFormat="1" ht="12.95" customHeight="1">
      <c r="B297" s="198">
        <v>2015</v>
      </c>
      <c r="C297" s="199" t="s">
        <v>1</v>
      </c>
      <c r="D297" s="39">
        <v>25</v>
      </c>
      <c r="E297" s="39" t="s">
        <v>1</v>
      </c>
      <c r="F297" s="39" t="s">
        <v>1</v>
      </c>
      <c r="G297" s="39">
        <v>18069</v>
      </c>
      <c r="H297" s="201">
        <v>54064</v>
      </c>
      <c r="I297" s="201">
        <v>80</v>
      </c>
    </row>
    <row r="298" spans="1:9" s="37" customFormat="1" ht="12.95" customHeight="1">
      <c r="B298" s="198">
        <v>2016</v>
      </c>
      <c r="C298" s="199">
        <v>3</v>
      </c>
      <c r="D298" s="39">
        <v>7</v>
      </c>
      <c r="E298" s="39" t="s">
        <v>1</v>
      </c>
      <c r="F298" s="39" t="s">
        <v>1</v>
      </c>
      <c r="G298" s="39">
        <v>18072</v>
      </c>
      <c r="H298" s="201">
        <v>49565</v>
      </c>
      <c r="I298" s="201">
        <v>3123</v>
      </c>
    </row>
    <row r="299" spans="1:9" s="37" customFormat="1" ht="12.95" customHeight="1">
      <c r="B299" s="198">
        <v>2017</v>
      </c>
      <c r="C299" s="199" t="s">
        <v>1</v>
      </c>
      <c r="D299" s="39">
        <v>10</v>
      </c>
      <c r="E299" s="39" t="s">
        <v>1</v>
      </c>
      <c r="F299" s="39" t="s">
        <v>1</v>
      </c>
      <c r="G299" s="39">
        <v>17530</v>
      </c>
      <c r="H299" s="201">
        <v>58924</v>
      </c>
      <c r="I299" s="201">
        <v>463</v>
      </c>
    </row>
    <row r="300" spans="1:9" s="37" customFormat="1" ht="12.95" customHeight="1">
      <c r="B300" s="198"/>
      <c r="C300" s="199"/>
      <c r="D300" s="39"/>
      <c r="E300" s="39"/>
      <c r="F300" s="39"/>
      <c r="G300" s="39"/>
      <c r="H300" s="201"/>
      <c r="I300" s="201"/>
    </row>
    <row r="301" spans="1:9" s="37" customFormat="1" ht="12.95" customHeight="1">
      <c r="A301" s="37" t="s">
        <v>612</v>
      </c>
      <c r="B301" s="198">
        <v>2013</v>
      </c>
      <c r="C301" s="199">
        <v>2</v>
      </c>
      <c r="D301" s="39">
        <v>1</v>
      </c>
      <c r="E301" s="39" t="s">
        <v>1</v>
      </c>
      <c r="F301" s="39" t="s">
        <v>1</v>
      </c>
      <c r="G301" s="39">
        <v>29026</v>
      </c>
      <c r="H301" s="201">
        <v>75938</v>
      </c>
      <c r="I301" s="201">
        <v>94043</v>
      </c>
    </row>
    <row r="302" spans="1:9" s="37" customFormat="1" ht="12.95" customHeight="1">
      <c r="B302" s="373">
        <v>2014</v>
      </c>
      <c r="C302" s="39">
        <v>5</v>
      </c>
      <c r="D302" s="39" t="s">
        <v>1</v>
      </c>
      <c r="E302" s="39" t="s">
        <v>1</v>
      </c>
      <c r="F302" s="39" t="s">
        <v>1</v>
      </c>
      <c r="G302" s="39">
        <v>29027</v>
      </c>
      <c r="H302" s="201">
        <v>79146</v>
      </c>
      <c r="I302" s="201">
        <v>103610</v>
      </c>
    </row>
    <row r="303" spans="1:9" s="37" customFormat="1" ht="12.95" customHeight="1">
      <c r="B303" s="198">
        <v>2015</v>
      </c>
      <c r="C303" s="199">
        <v>7</v>
      </c>
      <c r="D303" s="199">
        <v>4</v>
      </c>
      <c r="E303" s="199" t="s">
        <v>1</v>
      </c>
      <c r="F303" s="199" t="s">
        <v>1</v>
      </c>
      <c r="G303" s="199">
        <v>29032</v>
      </c>
      <c r="H303" s="55">
        <v>90214</v>
      </c>
      <c r="I303" s="55">
        <v>88170</v>
      </c>
    </row>
    <row r="304" spans="1:9" s="37" customFormat="1" ht="12.95" customHeight="1">
      <c r="B304" s="198">
        <v>2016</v>
      </c>
      <c r="C304" s="199">
        <v>1</v>
      </c>
      <c r="D304" s="199">
        <v>4</v>
      </c>
      <c r="E304" s="199" t="s">
        <v>1</v>
      </c>
      <c r="F304" s="199" t="s">
        <v>1</v>
      </c>
      <c r="G304" s="199">
        <v>29754</v>
      </c>
      <c r="H304" s="55">
        <v>81302</v>
      </c>
      <c r="I304" s="55">
        <v>84379</v>
      </c>
    </row>
    <row r="305" spans="1:9" s="37" customFormat="1" ht="12.95" customHeight="1">
      <c r="B305" s="198">
        <v>2017</v>
      </c>
      <c r="C305" s="199">
        <v>4</v>
      </c>
      <c r="D305" s="199">
        <v>1</v>
      </c>
      <c r="E305" s="199" t="s">
        <v>1</v>
      </c>
      <c r="F305" s="199" t="s">
        <v>1</v>
      </c>
      <c r="G305" s="199">
        <v>29722</v>
      </c>
      <c r="H305" s="55">
        <v>82185</v>
      </c>
      <c r="I305" s="55">
        <v>66927</v>
      </c>
    </row>
    <row r="306" spans="1:9" s="37" customFormat="1" ht="12.95" customHeight="1">
      <c r="B306" s="198"/>
      <c r="C306" s="199"/>
      <c r="D306" s="199"/>
      <c r="E306" s="199"/>
      <c r="F306" s="199"/>
      <c r="G306" s="199"/>
      <c r="H306" s="55"/>
      <c r="I306" s="55"/>
    </row>
    <row r="307" spans="1:9" s="37" customFormat="1" ht="12.95" customHeight="1">
      <c r="A307" s="37" t="s">
        <v>613</v>
      </c>
      <c r="B307" s="198">
        <v>2013</v>
      </c>
      <c r="C307" s="199">
        <v>8</v>
      </c>
      <c r="D307" s="199">
        <v>41</v>
      </c>
      <c r="E307" s="199" t="s">
        <v>1</v>
      </c>
      <c r="F307" s="199" t="s">
        <v>1</v>
      </c>
      <c r="G307" s="199">
        <v>35741</v>
      </c>
      <c r="H307" s="55">
        <v>22744</v>
      </c>
      <c r="I307" s="55">
        <v>81924</v>
      </c>
    </row>
    <row r="308" spans="1:9" s="37" customFormat="1" ht="12.95" customHeight="1">
      <c r="B308" s="373">
        <v>2014</v>
      </c>
      <c r="C308" s="39">
        <v>15</v>
      </c>
      <c r="D308" s="39">
        <v>34</v>
      </c>
      <c r="E308" s="39" t="s">
        <v>1</v>
      </c>
      <c r="F308" s="39" t="s">
        <v>1</v>
      </c>
      <c r="G308" s="39">
        <v>35741</v>
      </c>
      <c r="H308" s="201">
        <v>30379</v>
      </c>
      <c r="I308" s="201">
        <v>81154</v>
      </c>
    </row>
    <row r="309" spans="1:9" s="37" customFormat="1" ht="12.95" customHeight="1">
      <c r="B309" s="198">
        <v>2015</v>
      </c>
      <c r="C309" s="199">
        <v>23</v>
      </c>
      <c r="D309" s="39">
        <v>25</v>
      </c>
      <c r="E309" s="39" t="s">
        <v>1</v>
      </c>
      <c r="F309" s="39" t="s">
        <v>1</v>
      </c>
      <c r="G309" s="39">
        <v>35741</v>
      </c>
      <c r="H309" s="201">
        <v>25198</v>
      </c>
      <c r="I309" s="201">
        <v>83000</v>
      </c>
    </row>
    <row r="310" spans="1:9" s="37" customFormat="1" ht="12.95" customHeight="1">
      <c r="B310" s="198">
        <v>2016</v>
      </c>
      <c r="C310" s="199">
        <v>26</v>
      </c>
      <c r="D310" s="39">
        <v>10</v>
      </c>
      <c r="E310" s="39" t="s">
        <v>1</v>
      </c>
      <c r="F310" s="39" t="s">
        <v>1</v>
      </c>
      <c r="G310" s="39">
        <v>35693</v>
      </c>
      <c r="H310" s="201">
        <v>40337</v>
      </c>
      <c r="I310" s="201">
        <v>71652</v>
      </c>
    </row>
    <row r="311" spans="1:9" s="37" customFormat="1" ht="12.95" customHeight="1">
      <c r="B311" s="198">
        <v>2017</v>
      </c>
      <c r="C311" s="199">
        <v>5</v>
      </c>
      <c r="D311" s="39">
        <v>7</v>
      </c>
      <c r="E311" s="39">
        <v>3</v>
      </c>
      <c r="F311" s="39" t="s">
        <v>1</v>
      </c>
      <c r="G311" s="39">
        <v>35693</v>
      </c>
      <c r="H311" s="201">
        <v>27355</v>
      </c>
      <c r="I311" s="201">
        <v>81560</v>
      </c>
    </row>
    <row r="312" spans="1:9" s="37" customFormat="1" ht="12.95" customHeight="1">
      <c r="B312" s="198"/>
      <c r="C312" s="199"/>
      <c r="D312" s="39"/>
      <c r="E312" s="39"/>
      <c r="F312" s="39"/>
      <c r="G312" s="39"/>
      <c r="H312" s="201"/>
      <c r="I312" s="201"/>
    </row>
    <row r="313" spans="1:9" s="37" customFormat="1" ht="12.95" customHeight="1">
      <c r="A313" s="37" t="s">
        <v>614</v>
      </c>
      <c r="B313" s="198">
        <v>2013</v>
      </c>
      <c r="C313" s="199" t="s">
        <v>1</v>
      </c>
      <c r="D313" s="39">
        <v>9</v>
      </c>
      <c r="E313" s="39" t="s">
        <v>1</v>
      </c>
      <c r="F313" s="39" t="s">
        <v>1</v>
      </c>
      <c r="G313" s="39">
        <v>19269</v>
      </c>
      <c r="H313" s="201">
        <v>6614</v>
      </c>
      <c r="I313" s="201">
        <v>6170</v>
      </c>
    </row>
    <row r="314" spans="1:9" s="37" customFormat="1" ht="12.95" customHeight="1">
      <c r="B314" s="373">
        <v>2014</v>
      </c>
      <c r="C314" s="39" t="s">
        <v>1</v>
      </c>
      <c r="D314" s="39">
        <v>6</v>
      </c>
      <c r="E314" s="39" t="s">
        <v>1</v>
      </c>
      <c r="F314" s="39" t="s">
        <v>1</v>
      </c>
      <c r="G314" s="39">
        <v>19269</v>
      </c>
      <c r="H314" s="201">
        <v>12309</v>
      </c>
      <c r="I314" s="201">
        <v>11270</v>
      </c>
    </row>
    <row r="315" spans="1:9" s="37" customFormat="1" ht="12.95" customHeight="1">
      <c r="B315" s="198">
        <v>2015</v>
      </c>
      <c r="C315" s="199" t="s">
        <v>1</v>
      </c>
      <c r="D315" s="39">
        <v>5</v>
      </c>
      <c r="E315" s="39" t="s">
        <v>1</v>
      </c>
      <c r="F315" s="39">
        <v>12</v>
      </c>
      <c r="G315" s="39">
        <v>19269</v>
      </c>
      <c r="H315" s="201">
        <v>10260</v>
      </c>
      <c r="I315" s="201">
        <v>10324</v>
      </c>
    </row>
    <row r="316" spans="1:9" s="37" customFormat="1" ht="12.95" customHeight="1">
      <c r="B316" s="198">
        <v>2016</v>
      </c>
      <c r="C316" s="199" t="s">
        <v>1</v>
      </c>
      <c r="D316" s="39">
        <v>5</v>
      </c>
      <c r="E316" s="39" t="s">
        <v>1</v>
      </c>
      <c r="F316" s="39">
        <v>12</v>
      </c>
      <c r="G316" s="39">
        <v>18782</v>
      </c>
      <c r="H316" s="201">
        <v>9439</v>
      </c>
      <c r="I316" s="201">
        <v>11778</v>
      </c>
    </row>
    <row r="317" spans="1:9" s="37" customFormat="1" ht="12.95" customHeight="1">
      <c r="B317" s="198">
        <v>2017</v>
      </c>
      <c r="C317" s="199" t="s">
        <v>1</v>
      </c>
      <c r="D317" s="39">
        <v>5</v>
      </c>
      <c r="E317" s="39" t="s">
        <v>1</v>
      </c>
      <c r="F317" s="39">
        <v>12</v>
      </c>
      <c r="G317" s="39">
        <v>18782</v>
      </c>
      <c r="H317" s="201">
        <v>5466</v>
      </c>
      <c r="I317" s="201">
        <v>11356</v>
      </c>
    </row>
    <row r="318" spans="1:9" s="37" customFormat="1" ht="12.95" customHeight="1">
      <c r="B318" s="198"/>
      <c r="C318" s="199"/>
      <c r="D318" s="39"/>
      <c r="E318" s="39"/>
      <c r="F318" s="39"/>
      <c r="G318" s="39"/>
      <c r="H318" s="201"/>
      <c r="I318" s="201"/>
    </row>
    <row r="319" spans="1:9" s="37" customFormat="1" ht="12.95" customHeight="1">
      <c r="A319" s="37" t="s">
        <v>615</v>
      </c>
      <c r="B319" s="198">
        <v>2013</v>
      </c>
      <c r="C319" s="199">
        <v>18</v>
      </c>
      <c r="D319" s="39">
        <v>70</v>
      </c>
      <c r="E319" s="39">
        <v>1</v>
      </c>
      <c r="F319" s="39" t="s">
        <v>1</v>
      </c>
      <c r="G319" s="39">
        <v>19320</v>
      </c>
      <c r="H319" s="201">
        <v>78475</v>
      </c>
      <c r="I319" s="201">
        <v>11420</v>
      </c>
    </row>
    <row r="320" spans="1:9" s="37" customFormat="1" ht="12.95" customHeight="1">
      <c r="B320" s="373">
        <v>2014</v>
      </c>
      <c r="C320" s="39">
        <v>2</v>
      </c>
      <c r="D320" s="39">
        <v>44</v>
      </c>
      <c r="E320" s="39">
        <v>1</v>
      </c>
      <c r="F320" s="39" t="s">
        <v>1</v>
      </c>
      <c r="G320" s="39">
        <v>19321</v>
      </c>
      <c r="H320" s="201">
        <v>76248</v>
      </c>
      <c r="I320" s="201">
        <v>7825</v>
      </c>
    </row>
    <row r="321" spans="1:9" s="37" customFormat="1" ht="12.95" customHeight="1">
      <c r="B321" s="198">
        <v>2015</v>
      </c>
      <c r="C321" s="199">
        <v>6</v>
      </c>
      <c r="D321" s="39">
        <v>25</v>
      </c>
      <c r="E321" s="39" t="s">
        <v>1</v>
      </c>
      <c r="F321" s="39" t="s">
        <v>1</v>
      </c>
      <c r="G321" s="39">
        <v>19321</v>
      </c>
      <c r="H321" s="201">
        <v>87232</v>
      </c>
      <c r="I321" s="201">
        <v>9085</v>
      </c>
    </row>
    <row r="322" spans="1:9" s="37" customFormat="1" ht="12.95" customHeight="1">
      <c r="B322" s="198">
        <v>2016</v>
      </c>
      <c r="C322" s="199">
        <v>3</v>
      </c>
      <c r="D322" s="39">
        <v>78</v>
      </c>
      <c r="E322" s="39">
        <v>4</v>
      </c>
      <c r="F322" s="39" t="s">
        <v>1</v>
      </c>
      <c r="G322" s="39">
        <v>19321</v>
      </c>
      <c r="H322" s="201">
        <v>91481</v>
      </c>
      <c r="I322" s="201">
        <v>10615</v>
      </c>
    </row>
    <row r="323" spans="1:9" s="37" customFormat="1" ht="12.95" customHeight="1">
      <c r="B323" s="198">
        <v>2017</v>
      </c>
      <c r="C323" s="199">
        <v>4</v>
      </c>
      <c r="D323" s="39">
        <v>40</v>
      </c>
      <c r="E323" s="39" t="s">
        <v>1</v>
      </c>
      <c r="F323" s="39" t="s">
        <v>1</v>
      </c>
      <c r="G323" s="39">
        <v>19321</v>
      </c>
      <c r="H323" s="201">
        <v>86530</v>
      </c>
      <c r="I323" s="201">
        <v>9756</v>
      </c>
    </row>
    <row r="324" spans="1:9" s="37" customFormat="1" ht="12.95" customHeight="1">
      <c r="B324" s="198"/>
      <c r="C324" s="199"/>
      <c r="D324" s="39"/>
      <c r="E324" s="39"/>
      <c r="F324" s="39"/>
      <c r="G324" s="39"/>
      <c r="H324" s="201"/>
      <c r="I324" s="201"/>
    </row>
    <row r="325" spans="1:9" s="37" customFormat="1" ht="12.95" customHeight="1">
      <c r="A325" s="37" t="s">
        <v>616</v>
      </c>
      <c r="B325" s="198">
        <v>2013</v>
      </c>
      <c r="C325" s="199" t="s">
        <v>1</v>
      </c>
      <c r="D325" s="39">
        <v>8</v>
      </c>
      <c r="E325" s="39" t="s">
        <v>1</v>
      </c>
      <c r="F325" s="39" t="s">
        <v>1</v>
      </c>
      <c r="G325" s="39">
        <v>33830</v>
      </c>
      <c r="H325" s="201">
        <v>49262</v>
      </c>
      <c r="I325" s="201">
        <v>7588</v>
      </c>
    </row>
    <row r="326" spans="1:9" s="37" customFormat="1" ht="12.95" customHeight="1">
      <c r="B326" s="373">
        <v>2014</v>
      </c>
      <c r="C326" s="39" t="s">
        <v>1</v>
      </c>
      <c r="D326" s="39">
        <v>2</v>
      </c>
      <c r="E326" s="39" t="s">
        <v>1</v>
      </c>
      <c r="F326" s="39" t="s">
        <v>1</v>
      </c>
      <c r="G326" s="39">
        <v>33830</v>
      </c>
      <c r="H326" s="201">
        <v>48433</v>
      </c>
      <c r="I326" s="201">
        <v>4572</v>
      </c>
    </row>
    <row r="327" spans="1:9" s="37" customFormat="1" ht="12.95" customHeight="1">
      <c r="B327" s="198">
        <v>2015</v>
      </c>
      <c r="C327" s="39" t="s">
        <v>1</v>
      </c>
      <c r="D327" s="39">
        <v>5</v>
      </c>
      <c r="E327" s="39" t="s">
        <v>1</v>
      </c>
      <c r="F327" s="39" t="s">
        <v>1</v>
      </c>
      <c r="G327" s="39">
        <v>33830</v>
      </c>
      <c r="H327" s="201">
        <v>50533</v>
      </c>
      <c r="I327" s="201">
        <v>6308</v>
      </c>
    </row>
    <row r="328" spans="1:9" s="37" customFormat="1" ht="12.95" customHeight="1">
      <c r="B328" s="198">
        <v>2016</v>
      </c>
      <c r="C328" s="39" t="s">
        <v>1</v>
      </c>
      <c r="D328" s="39">
        <v>7</v>
      </c>
      <c r="E328" s="39" t="s">
        <v>1</v>
      </c>
      <c r="F328" s="39" t="s">
        <v>1</v>
      </c>
      <c r="G328" s="39">
        <v>33830</v>
      </c>
      <c r="H328" s="201">
        <v>43781</v>
      </c>
      <c r="I328" s="201">
        <v>4239</v>
      </c>
    </row>
    <row r="329" spans="1:9" s="37" customFormat="1" ht="12.95" customHeight="1">
      <c r="B329" s="198">
        <v>2017</v>
      </c>
      <c r="C329" s="39" t="s">
        <v>1</v>
      </c>
      <c r="D329" s="39">
        <v>11</v>
      </c>
      <c r="E329" s="39" t="s">
        <v>1</v>
      </c>
      <c r="F329" s="39" t="s">
        <v>1</v>
      </c>
      <c r="G329" s="39">
        <v>33830</v>
      </c>
      <c r="H329" s="201">
        <v>46872</v>
      </c>
      <c r="I329" s="201">
        <v>4494</v>
      </c>
    </row>
    <row r="330" spans="1:9" s="37" customFormat="1" ht="12.95" customHeight="1">
      <c r="B330" s="198"/>
      <c r="C330" s="39"/>
      <c r="D330" s="39"/>
      <c r="E330" s="39"/>
      <c r="F330" s="39"/>
      <c r="G330" s="39"/>
      <c r="H330" s="201"/>
      <c r="I330" s="201"/>
    </row>
    <row r="331" spans="1:9" s="37" customFormat="1" ht="12.95" customHeight="1">
      <c r="A331" s="42" t="s">
        <v>617</v>
      </c>
      <c r="B331" s="198">
        <v>2013</v>
      </c>
      <c r="C331" s="39" t="s">
        <v>1</v>
      </c>
      <c r="D331" s="39" t="s">
        <v>1</v>
      </c>
      <c r="E331" s="39" t="s">
        <v>1</v>
      </c>
      <c r="F331" s="39" t="s">
        <v>1</v>
      </c>
      <c r="G331" s="39" t="s">
        <v>1</v>
      </c>
      <c r="H331" s="201" t="s">
        <v>1</v>
      </c>
      <c r="I331" s="201" t="s">
        <v>1</v>
      </c>
    </row>
    <row r="332" spans="1:9" s="37" customFormat="1" ht="12.95" customHeight="1">
      <c r="B332" s="373">
        <v>2014</v>
      </c>
      <c r="C332" s="39" t="s">
        <v>1</v>
      </c>
      <c r="D332" s="39" t="s">
        <v>1</v>
      </c>
      <c r="E332" s="39" t="s">
        <v>1</v>
      </c>
      <c r="F332" s="39" t="s">
        <v>1</v>
      </c>
      <c r="G332" s="39" t="s">
        <v>1</v>
      </c>
      <c r="H332" s="201" t="s">
        <v>1</v>
      </c>
      <c r="I332" s="201" t="s">
        <v>1</v>
      </c>
    </row>
    <row r="333" spans="1:9" s="37" customFormat="1" ht="12.95" customHeight="1">
      <c r="B333" s="198">
        <v>2015</v>
      </c>
      <c r="C333" s="199" t="s">
        <v>1</v>
      </c>
      <c r="D333" s="199" t="s">
        <v>1</v>
      </c>
      <c r="E333" s="199" t="s">
        <v>1</v>
      </c>
      <c r="F333" s="199" t="s">
        <v>1</v>
      </c>
      <c r="G333" s="199" t="s">
        <v>1</v>
      </c>
      <c r="H333" s="55" t="s">
        <v>1</v>
      </c>
      <c r="I333" s="55" t="s">
        <v>1</v>
      </c>
    </row>
    <row r="334" spans="1:9" s="37" customFormat="1" ht="12.95" customHeight="1">
      <c r="B334" s="198">
        <v>2016</v>
      </c>
      <c r="C334" s="199" t="s">
        <v>1</v>
      </c>
      <c r="D334" s="199" t="s">
        <v>1</v>
      </c>
      <c r="E334" s="199" t="s">
        <v>1</v>
      </c>
      <c r="F334" s="199" t="s">
        <v>1</v>
      </c>
      <c r="G334" s="199">
        <v>2924</v>
      </c>
      <c r="H334" s="55">
        <v>3778</v>
      </c>
      <c r="I334" s="55">
        <v>542</v>
      </c>
    </row>
    <row r="335" spans="1:9" s="37" customFormat="1" ht="12.95" customHeight="1">
      <c r="B335" s="198">
        <v>2017</v>
      </c>
      <c r="C335" s="199" t="s">
        <v>1</v>
      </c>
      <c r="D335" s="199" t="s">
        <v>1</v>
      </c>
      <c r="E335" s="199" t="s">
        <v>1</v>
      </c>
      <c r="F335" s="199" t="s">
        <v>1</v>
      </c>
      <c r="G335" s="199">
        <v>2924</v>
      </c>
      <c r="H335" s="55" t="s">
        <v>1</v>
      </c>
      <c r="I335" s="55" t="s">
        <v>1</v>
      </c>
    </row>
    <row r="336" spans="1:9" s="37" customFormat="1" ht="12.95" customHeight="1">
      <c r="B336" s="198"/>
      <c r="C336" s="199"/>
      <c r="D336" s="199"/>
      <c r="E336" s="199"/>
      <c r="F336" s="199"/>
      <c r="G336" s="199"/>
      <c r="H336" s="55"/>
      <c r="I336" s="55"/>
    </row>
    <row r="337" spans="1:9" s="37" customFormat="1" ht="12.95" customHeight="1">
      <c r="A337" s="37" t="s">
        <v>618</v>
      </c>
      <c r="B337" s="198">
        <v>2013</v>
      </c>
      <c r="C337" s="199">
        <v>2</v>
      </c>
      <c r="D337" s="199">
        <v>44</v>
      </c>
      <c r="E337" s="199" t="s">
        <v>1</v>
      </c>
      <c r="F337" s="199">
        <v>2</v>
      </c>
      <c r="G337" s="199">
        <v>52274</v>
      </c>
      <c r="H337" s="55">
        <v>130464</v>
      </c>
      <c r="I337" s="55">
        <v>32452</v>
      </c>
    </row>
    <row r="338" spans="1:9" s="37" customFormat="1" ht="12.95" customHeight="1">
      <c r="B338" s="373">
        <v>2014</v>
      </c>
      <c r="C338" s="39">
        <v>6</v>
      </c>
      <c r="D338" s="39">
        <v>41</v>
      </c>
      <c r="E338" s="39" t="s">
        <v>1</v>
      </c>
      <c r="F338" s="39">
        <v>2</v>
      </c>
      <c r="G338" s="39">
        <v>52274</v>
      </c>
      <c r="H338" s="201">
        <v>120853</v>
      </c>
      <c r="I338" s="201">
        <v>46579</v>
      </c>
    </row>
    <row r="339" spans="1:9" s="37" customFormat="1" ht="12.95" customHeight="1">
      <c r="B339" s="198">
        <v>2015</v>
      </c>
      <c r="C339" s="199">
        <v>3</v>
      </c>
      <c r="D339" s="199">
        <v>46</v>
      </c>
      <c r="E339" s="199" t="s">
        <v>1</v>
      </c>
      <c r="F339" s="199">
        <v>2</v>
      </c>
      <c r="G339" s="199">
        <v>52321</v>
      </c>
      <c r="H339" s="55">
        <v>117897</v>
      </c>
      <c r="I339" s="55">
        <v>45023</v>
      </c>
    </row>
    <row r="340" spans="1:9" s="37" customFormat="1" ht="12.95" customHeight="1">
      <c r="B340" s="198">
        <v>2016</v>
      </c>
      <c r="C340" s="199">
        <v>4</v>
      </c>
      <c r="D340" s="199">
        <v>21</v>
      </c>
      <c r="E340" s="199" t="s">
        <v>1</v>
      </c>
      <c r="F340" s="199">
        <v>2</v>
      </c>
      <c r="G340" s="199">
        <v>52302</v>
      </c>
      <c r="H340" s="55">
        <v>119941</v>
      </c>
      <c r="I340" s="55">
        <v>40495</v>
      </c>
    </row>
    <row r="341" spans="1:9" s="37" customFormat="1" ht="12.95" customHeight="1">
      <c r="B341" s="198">
        <v>2017</v>
      </c>
      <c r="C341" s="199">
        <v>4</v>
      </c>
      <c r="D341" s="199">
        <v>56</v>
      </c>
      <c r="E341" s="199" t="s">
        <v>1</v>
      </c>
      <c r="F341" s="199" t="s">
        <v>1</v>
      </c>
      <c r="G341" s="199">
        <v>52641</v>
      </c>
      <c r="H341" s="55">
        <v>123636</v>
      </c>
      <c r="I341" s="55">
        <v>46989</v>
      </c>
    </row>
    <row r="342" spans="1:9" s="37" customFormat="1" ht="12.95" customHeight="1">
      <c r="B342" s="198"/>
      <c r="C342" s="199"/>
      <c r="D342" s="199"/>
      <c r="E342" s="199"/>
      <c r="F342" s="199"/>
      <c r="G342" s="199"/>
      <c r="H342" s="55"/>
      <c r="I342" s="55"/>
    </row>
    <row r="343" spans="1:9" s="37" customFormat="1" ht="12.95" customHeight="1">
      <c r="A343" s="200" t="s">
        <v>822</v>
      </c>
      <c r="B343" s="198">
        <v>2013</v>
      </c>
      <c r="C343" s="199" t="s">
        <v>1</v>
      </c>
      <c r="D343" s="199" t="s">
        <v>1</v>
      </c>
      <c r="E343" s="199" t="s">
        <v>1</v>
      </c>
      <c r="F343" s="199" t="s">
        <v>1</v>
      </c>
      <c r="G343" s="199">
        <v>19968</v>
      </c>
      <c r="H343" s="55">
        <v>1991</v>
      </c>
      <c r="I343" s="55" t="s">
        <v>1</v>
      </c>
    </row>
    <row r="344" spans="1:9" s="37" customFormat="1" ht="12.95" customHeight="1">
      <c r="B344" s="373">
        <v>2014</v>
      </c>
      <c r="C344" s="199" t="s">
        <v>1</v>
      </c>
      <c r="D344" s="199" t="s">
        <v>1</v>
      </c>
      <c r="E344" s="199" t="s">
        <v>1</v>
      </c>
      <c r="F344" s="199" t="s">
        <v>1</v>
      </c>
      <c r="G344" s="39">
        <v>45518</v>
      </c>
      <c r="H344" s="201">
        <v>2361</v>
      </c>
      <c r="I344" s="201" t="s">
        <v>1</v>
      </c>
    </row>
    <row r="345" spans="1:9" s="37" customFormat="1" ht="12.95" customHeight="1">
      <c r="B345" s="198">
        <v>2015</v>
      </c>
      <c r="C345" s="199" t="s">
        <v>1</v>
      </c>
      <c r="D345" s="39" t="s">
        <v>1</v>
      </c>
      <c r="E345" s="39">
        <v>2</v>
      </c>
      <c r="F345" s="39">
        <v>13</v>
      </c>
      <c r="G345" s="39">
        <v>45506</v>
      </c>
      <c r="H345" s="201">
        <v>3285</v>
      </c>
      <c r="I345" s="201" t="s">
        <v>1</v>
      </c>
    </row>
    <row r="346" spans="1:9" s="37" customFormat="1" ht="12.95" customHeight="1">
      <c r="B346" s="198">
        <v>2016</v>
      </c>
      <c r="C346" s="199" t="s">
        <v>1</v>
      </c>
      <c r="D346" s="39">
        <v>1</v>
      </c>
      <c r="E346" s="39" t="s">
        <v>1</v>
      </c>
      <c r="F346" s="39">
        <v>2</v>
      </c>
      <c r="G346" s="39">
        <v>45506</v>
      </c>
      <c r="H346" s="201">
        <v>2641</v>
      </c>
      <c r="I346" s="201" t="s">
        <v>1</v>
      </c>
    </row>
    <row r="347" spans="1:9" s="37" customFormat="1" ht="12.95" customHeight="1">
      <c r="B347" s="198">
        <v>2017</v>
      </c>
      <c r="C347" s="199" t="s">
        <v>1</v>
      </c>
      <c r="D347" s="199" t="s">
        <v>1</v>
      </c>
      <c r="E347" s="199" t="s">
        <v>1</v>
      </c>
      <c r="F347" s="199">
        <v>1</v>
      </c>
      <c r="G347" s="39">
        <v>45506</v>
      </c>
      <c r="H347" s="201">
        <v>2170</v>
      </c>
      <c r="I347" s="201" t="s">
        <v>1</v>
      </c>
    </row>
    <row r="348" spans="1:9" s="37" customFormat="1" ht="12.95" customHeight="1">
      <c r="B348" s="198"/>
      <c r="C348" s="199"/>
      <c r="D348" s="39"/>
      <c r="E348" s="39"/>
      <c r="F348" s="39"/>
      <c r="G348" s="39"/>
      <c r="H348" s="201"/>
      <c r="I348" s="201"/>
    </row>
    <row r="349" spans="1:9" s="37" customFormat="1" ht="12.95" customHeight="1">
      <c r="A349" s="37" t="s">
        <v>619</v>
      </c>
      <c r="B349" s="198">
        <v>2013</v>
      </c>
      <c r="C349" s="199">
        <v>3</v>
      </c>
      <c r="D349" s="39" t="s">
        <v>1</v>
      </c>
      <c r="E349" s="39" t="s">
        <v>1</v>
      </c>
      <c r="F349" s="39" t="s">
        <v>1</v>
      </c>
      <c r="G349" s="39">
        <v>3773</v>
      </c>
      <c r="H349" s="201">
        <v>1565</v>
      </c>
      <c r="I349" s="201" t="s">
        <v>1</v>
      </c>
    </row>
    <row r="350" spans="1:9" s="37" customFormat="1" ht="12.95" customHeight="1">
      <c r="B350" s="373">
        <v>2014</v>
      </c>
      <c r="C350" s="199" t="s">
        <v>1</v>
      </c>
      <c r="D350" s="39" t="s">
        <v>1</v>
      </c>
      <c r="E350" s="39" t="s">
        <v>1</v>
      </c>
      <c r="F350" s="39" t="s">
        <v>1</v>
      </c>
      <c r="G350" s="39">
        <v>3769</v>
      </c>
      <c r="H350" s="201">
        <v>885</v>
      </c>
      <c r="I350" s="201" t="s">
        <v>1</v>
      </c>
    </row>
    <row r="351" spans="1:9" s="37" customFormat="1" ht="12.95" customHeight="1">
      <c r="B351" s="198">
        <v>2015</v>
      </c>
      <c r="C351" s="199" t="s">
        <v>1</v>
      </c>
      <c r="D351" s="39" t="s">
        <v>1</v>
      </c>
      <c r="E351" s="39" t="s">
        <v>1</v>
      </c>
      <c r="F351" s="39" t="s">
        <v>1</v>
      </c>
      <c r="G351" s="39">
        <v>3769</v>
      </c>
      <c r="H351" s="201">
        <v>2468</v>
      </c>
      <c r="I351" s="201" t="s">
        <v>1</v>
      </c>
    </row>
    <row r="352" spans="1:9" s="37" customFormat="1" ht="12.95" customHeight="1">
      <c r="B352" s="198">
        <v>2016</v>
      </c>
      <c r="C352" s="199" t="s">
        <v>1</v>
      </c>
      <c r="D352" s="39" t="s">
        <v>1</v>
      </c>
      <c r="E352" s="39" t="s">
        <v>1</v>
      </c>
      <c r="F352" s="39" t="s">
        <v>1</v>
      </c>
      <c r="G352" s="39">
        <v>3769</v>
      </c>
      <c r="H352" s="201">
        <v>1642</v>
      </c>
      <c r="I352" s="201" t="s">
        <v>1</v>
      </c>
    </row>
    <row r="353" spans="1:9" s="37" customFormat="1" ht="12.95" customHeight="1">
      <c r="B353" s="198">
        <v>2017</v>
      </c>
      <c r="C353" s="199" t="s">
        <v>1</v>
      </c>
      <c r="D353" s="39" t="s">
        <v>1</v>
      </c>
      <c r="E353" s="39" t="s">
        <v>1</v>
      </c>
      <c r="F353" s="39" t="s">
        <v>1</v>
      </c>
      <c r="G353" s="39">
        <v>3769</v>
      </c>
      <c r="H353" s="201">
        <v>2778</v>
      </c>
      <c r="I353" s="201">
        <v>17</v>
      </c>
    </row>
    <row r="354" spans="1:9" s="37" customFormat="1" ht="12.95" customHeight="1">
      <c r="B354" s="198"/>
      <c r="C354" s="199"/>
      <c r="D354" s="39"/>
      <c r="E354" s="39"/>
      <c r="F354" s="39"/>
      <c r="G354" s="39"/>
      <c r="H354" s="201"/>
      <c r="I354" s="201"/>
    </row>
    <row r="355" spans="1:9" s="37" customFormat="1" ht="12.95" customHeight="1">
      <c r="A355" s="37" t="s">
        <v>620</v>
      </c>
      <c r="B355" s="198">
        <v>2013</v>
      </c>
      <c r="C355" s="199" t="s">
        <v>1</v>
      </c>
      <c r="D355" s="39">
        <v>42</v>
      </c>
      <c r="E355" s="39" t="s">
        <v>1</v>
      </c>
      <c r="F355" s="39">
        <v>8</v>
      </c>
      <c r="G355" s="39">
        <v>70436</v>
      </c>
      <c r="H355" s="201">
        <v>39727</v>
      </c>
      <c r="I355" s="201">
        <v>103279</v>
      </c>
    </row>
    <row r="356" spans="1:9" s="37" customFormat="1" ht="12.95" customHeight="1">
      <c r="B356" s="373">
        <v>2014</v>
      </c>
      <c r="C356" s="39" t="s">
        <v>1</v>
      </c>
      <c r="D356" s="39">
        <v>36</v>
      </c>
      <c r="E356" s="39" t="s">
        <v>1</v>
      </c>
      <c r="F356" s="39">
        <v>5</v>
      </c>
      <c r="G356" s="39">
        <v>70441</v>
      </c>
      <c r="H356" s="201">
        <v>45217</v>
      </c>
      <c r="I356" s="201">
        <v>99983</v>
      </c>
    </row>
    <row r="357" spans="1:9" s="37" customFormat="1" ht="12.95" customHeight="1">
      <c r="B357" s="198">
        <v>2015</v>
      </c>
      <c r="C357" s="199" t="s">
        <v>1</v>
      </c>
      <c r="D357" s="39">
        <v>25</v>
      </c>
      <c r="E357" s="39" t="s">
        <v>1</v>
      </c>
      <c r="F357" s="39" t="s">
        <v>1</v>
      </c>
      <c r="G357" s="39">
        <v>70441</v>
      </c>
      <c r="H357" s="201">
        <v>46242</v>
      </c>
      <c r="I357" s="201">
        <v>100423</v>
      </c>
    </row>
    <row r="358" spans="1:9" s="37" customFormat="1" ht="12.95" customHeight="1">
      <c r="B358" s="198">
        <v>2016</v>
      </c>
      <c r="C358" s="199" t="s">
        <v>1</v>
      </c>
      <c r="D358" s="39" t="s">
        <v>1</v>
      </c>
      <c r="E358" s="39" t="s">
        <v>1</v>
      </c>
      <c r="F358" s="39" t="s">
        <v>1</v>
      </c>
      <c r="G358" s="39">
        <v>70905</v>
      </c>
      <c r="H358" s="201">
        <v>51442</v>
      </c>
      <c r="I358" s="201">
        <v>118521</v>
      </c>
    </row>
    <row r="359" spans="1:9" s="37" customFormat="1" ht="12.95" customHeight="1">
      <c r="B359" s="198">
        <v>2017</v>
      </c>
      <c r="C359" s="199" t="s">
        <v>1</v>
      </c>
      <c r="D359" s="39">
        <v>27</v>
      </c>
      <c r="E359" s="39" t="s">
        <v>1</v>
      </c>
      <c r="F359" s="39">
        <v>1</v>
      </c>
      <c r="G359" s="39">
        <v>70905</v>
      </c>
      <c r="H359" s="201">
        <v>61049</v>
      </c>
      <c r="I359" s="201">
        <v>92787</v>
      </c>
    </row>
    <row r="360" spans="1:9" s="37" customFormat="1" ht="12.95" customHeight="1">
      <c r="B360" s="198"/>
      <c r="C360" s="199"/>
      <c r="D360" s="39"/>
      <c r="E360" s="39"/>
      <c r="F360" s="39"/>
      <c r="G360" s="39"/>
      <c r="H360" s="201"/>
      <c r="I360" s="201"/>
    </row>
    <row r="361" spans="1:9" s="37" customFormat="1" ht="12.95" customHeight="1">
      <c r="A361" s="37" t="s">
        <v>621</v>
      </c>
      <c r="B361" s="198">
        <v>2013</v>
      </c>
      <c r="C361" s="199" t="s">
        <v>1</v>
      </c>
      <c r="D361" s="39">
        <v>5</v>
      </c>
      <c r="E361" s="39" t="s">
        <v>1</v>
      </c>
      <c r="F361" s="39">
        <v>1</v>
      </c>
      <c r="G361" s="39">
        <v>21676</v>
      </c>
      <c r="H361" s="201">
        <v>17898</v>
      </c>
      <c r="I361" s="201">
        <v>154168</v>
      </c>
    </row>
    <row r="362" spans="1:9" s="37" customFormat="1" ht="12.95" customHeight="1">
      <c r="B362" s="373">
        <v>2014</v>
      </c>
      <c r="C362" s="39" t="s">
        <v>1</v>
      </c>
      <c r="D362" s="39">
        <v>5</v>
      </c>
      <c r="E362" s="39" t="s">
        <v>1</v>
      </c>
      <c r="F362" s="39" t="s">
        <v>1</v>
      </c>
      <c r="G362" s="39">
        <v>21676</v>
      </c>
      <c r="H362" s="201">
        <v>19689</v>
      </c>
      <c r="I362" s="201">
        <v>218648</v>
      </c>
    </row>
    <row r="363" spans="1:9" s="37" customFormat="1" ht="12.95" customHeight="1">
      <c r="B363" s="198">
        <v>2015</v>
      </c>
      <c r="C363" s="199" t="s">
        <v>1</v>
      </c>
      <c r="D363" s="199">
        <v>2</v>
      </c>
      <c r="E363" s="199" t="s">
        <v>1</v>
      </c>
      <c r="F363" s="199" t="s">
        <v>1</v>
      </c>
      <c r="G363" s="199">
        <v>21676</v>
      </c>
      <c r="H363" s="55">
        <v>23390</v>
      </c>
      <c r="I363" s="55">
        <v>225384</v>
      </c>
    </row>
    <row r="364" spans="1:9" s="37" customFormat="1" ht="12.95" customHeight="1">
      <c r="B364" s="198">
        <v>2016</v>
      </c>
      <c r="C364" s="199" t="s">
        <v>1</v>
      </c>
      <c r="D364" s="199">
        <v>2</v>
      </c>
      <c r="E364" s="199" t="s">
        <v>1</v>
      </c>
      <c r="F364" s="199" t="s">
        <v>1</v>
      </c>
      <c r="G364" s="199">
        <v>23641</v>
      </c>
      <c r="H364" s="55">
        <v>21684</v>
      </c>
      <c r="I364" s="55">
        <v>207390</v>
      </c>
    </row>
    <row r="365" spans="1:9" s="37" customFormat="1" ht="12.95" customHeight="1">
      <c r="B365" s="198">
        <v>2017</v>
      </c>
      <c r="C365" s="199" t="s">
        <v>1</v>
      </c>
      <c r="D365" s="199">
        <v>2</v>
      </c>
      <c r="E365" s="199" t="s">
        <v>1</v>
      </c>
      <c r="F365" s="199" t="s">
        <v>1</v>
      </c>
      <c r="G365" s="199">
        <v>23643</v>
      </c>
      <c r="H365" s="55">
        <v>18517</v>
      </c>
      <c r="I365" s="55">
        <v>167780</v>
      </c>
    </row>
    <row r="366" spans="1:9" s="37" customFormat="1" ht="12.95" customHeight="1">
      <c r="B366" s="198"/>
      <c r="C366" s="199"/>
      <c r="D366" s="199"/>
      <c r="E366" s="199"/>
      <c r="F366" s="199"/>
      <c r="G366" s="199"/>
      <c r="H366" s="55"/>
      <c r="I366" s="55"/>
    </row>
    <row r="367" spans="1:9" s="37" customFormat="1" ht="12.95" customHeight="1">
      <c r="A367" s="37" t="s">
        <v>622</v>
      </c>
      <c r="B367" s="198">
        <v>2013</v>
      </c>
      <c r="C367" s="199">
        <v>2</v>
      </c>
      <c r="D367" s="199">
        <v>1</v>
      </c>
      <c r="E367" s="199" t="s">
        <v>1</v>
      </c>
      <c r="F367" s="199" t="s">
        <v>1</v>
      </c>
      <c r="G367" s="199">
        <v>16163</v>
      </c>
      <c r="H367" s="55">
        <v>14944</v>
      </c>
      <c r="I367" s="55">
        <v>73463</v>
      </c>
    </row>
    <row r="368" spans="1:9" s="37" customFormat="1" ht="12.95" customHeight="1">
      <c r="B368" s="373">
        <v>2014</v>
      </c>
      <c r="C368" s="39">
        <v>1</v>
      </c>
      <c r="D368" s="39">
        <v>7</v>
      </c>
      <c r="E368" s="39" t="s">
        <v>1</v>
      </c>
      <c r="F368" s="39" t="s">
        <v>1</v>
      </c>
      <c r="G368" s="39">
        <v>16163</v>
      </c>
      <c r="H368" s="201">
        <v>13843</v>
      </c>
      <c r="I368" s="201">
        <v>80661</v>
      </c>
    </row>
    <row r="369" spans="1:9" s="37" customFormat="1" ht="12.95" customHeight="1">
      <c r="B369" s="198">
        <v>2015</v>
      </c>
      <c r="C369" s="199">
        <v>4</v>
      </c>
      <c r="D369" s="199">
        <v>8</v>
      </c>
      <c r="E369" s="199" t="s">
        <v>1</v>
      </c>
      <c r="F369" s="199" t="s">
        <v>1</v>
      </c>
      <c r="G369" s="199">
        <v>20133</v>
      </c>
      <c r="H369" s="55">
        <v>17801</v>
      </c>
      <c r="I369" s="55">
        <v>92911</v>
      </c>
    </row>
    <row r="370" spans="1:9" s="37" customFormat="1" ht="12.95" customHeight="1">
      <c r="B370" s="198">
        <v>2016</v>
      </c>
      <c r="C370" s="199" t="s">
        <v>1</v>
      </c>
      <c r="D370" s="199">
        <v>8</v>
      </c>
      <c r="E370" s="199" t="s">
        <v>1</v>
      </c>
      <c r="F370" s="199" t="s">
        <v>1</v>
      </c>
      <c r="G370" s="199">
        <v>20133</v>
      </c>
      <c r="H370" s="55">
        <v>26995</v>
      </c>
      <c r="I370" s="55">
        <v>94351</v>
      </c>
    </row>
    <row r="371" spans="1:9" s="37" customFormat="1" ht="12.95" customHeight="1">
      <c r="B371" s="198">
        <v>2017</v>
      </c>
      <c r="C371" s="199" t="s">
        <v>1</v>
      </c>
      <c r="D371" s="199">
        <v>6</v>
      </c>
      <c r="E371" s="199" t="s">
        <v>1</v>
      </c>
      <c r="F371" s="199" t="s">
        <v>1</v>
      </c>
      <c r="G371" s="199">
        <v>20133</v>
      </c>
      <c r="H371" s="55">
        <v>28125</v>
      </c>
      <c r="I371" s="55">
        <v>82480</v>
      </c>
    </row>
    <row r="372" spans="1:9" s="37" customFormat="1" ht="12.95" customHeight="1">
      <c r="B372" s="198"/>
      <c r="C372" s="199"/>
      <c r="D372" s="199"/>
      <c r="E372" s="199"/>
      <c r="F372" s="199"/>
      <c r="G372" s="199"/>
      <c r="H372" s="55"/>
      <c r="I372" s="55"/>
    </row>
    <row r="373" spans="1:9" s="37" customFormat="1" ht="12.95" customHeight="1">
      <c r="A373" s="37" t="s">
        <v>623</v>
      </c>
      <c r="B373" s="198">
        <v>2013</v>
      </c>
      <c r="C373" s="199" t="s">
        <v>1</v>
      </c>
      <c r="D373" s="199">
        <v>48</v>
      </c>
      <c r="E373" s="199">
        <v>8</v>
      </c>
      <c r="F373" s="199" t="s">
        <v>1</v>
      </c>
      <c r="G373" s="199">
        <v>19148</v>
      </c>
      <c r="H373" s="55">
        <v>52146</v>
      </c>
      <c r="I373" s="55">
        <v>15442</v>
      </c>
    </row>
    <row r="374" spans="1:9" s="37" customFormat="1" ht="12.95" customHeight="1">
      <c r="B374" s="373">
        <v>2014</v>
      </c>
      <c r="C374" s="39">
        <v>5</v>
      </c>
      <c r="D374" s="39">
        <v>35</v>
      </c>
      <c r="E374" s="39" t="s">
        <v>1</v>
      </c>
      <c r="F374" s="39" t="s">
        <v>1</v>
      </c>
      <c r="G374" s="39">
        <v>19144</v>
      </c>
      <c r="H374" s="201">
        <v>42358</v>
      </c>
      <c r="I374" s="201">
        <v>15789</v>
      </c>
    </row>
    <row r="375" spans="1:9" s="37" customFormat="1" ht="12.95" customHeight="1">
      <c r="B375" s="198">
        <v>2015</v>
      </c>
      <c r="C375" s="199">
        <v>1</v>
      </c>
      <c r="D375" s="39">
        <v>37</v>
      </c>
      <c r="E375" s="39" t="s">
        <v>1</v>
      </c>
      <c r="F375" s="39" t="s">
        <v>1</v>
      </c>
      <c r="G375" s="39">
        <v>19250</v>
      </c>
      <c r="H375" s="201">
        <v>50681</v>
      </c>
      <c r="I375" s="201">
        <v>20133</v>
      </c>
    </row>
    <row r="376" spans="1:9" s="37" customFormat="1" ht="12.95" customHeight="1">
      <c r="B376" s="198">
        <v>2016</v>
      </c>
      <c r="C376" s="199" t="s">
        <v>1</v>
      </c>
      <c r="D376" s="39">
        <v>45</v>
      </c>
      <c r="E376" s="39" t="s">
        <v>1</v>
      </c>
      <c r="F376" s="39" t="s">
        <v>1</v>
      </c>
      <c r="G376" s="39">
        <v>19250</v>
      </c>
      <c r="H376" s="201">
        <v>49746</v>
      </c>
      <c r="I376" s="201">
        <v>24574</v>
      </c>
    </row>
    <row r="377" spans="1:9" s="37" customFormat="1" ht="12.95" customHeight="1">
      <c r="B377" s="198">
        <v>2017</v>
      </c>
      <c r="C377" s="199" t="s">
        <v>1</v>
      </c>
      <c r="D377" s="39">
        <v>36</v>
      </c>
      <c r="E377" s="39" t="s">
        <v>1</v>
      </c>
      <c r="F377" s="39" t="s">
        <v>1</v>
      </c>
      <c r="G377" s="39">
        <v>19250</v>
      </c>
      <c r="H377" s="201">
        <v>47741</v>
      </c>
      <c r="I377" s="201">
        <v>18594</v>
      </c>
    </row>
    <row r="378" spans="1:9" s="37" customFormat="1" ht="12.95" customHeight="1">
      <c r="B378" s="198"/>
      <c r="C378" s="199"/>
      <c r="D378" s="39"/>
      <c r="E378" s="39"/>
      <c r="F378" s="39"/>
      <c r="G378" s="39"/>
      <c r="H378" s="201"/>
      <c r="I378" s="201"/>
    </row>
    <row r="379" spans="1:9" s="37" customFormat="1" ht="12.95" customHeight="1">
      <c r="A379" s="37" t="s">
        <v>624</v>
      </c>
      <c r="B379" s="198">
        <v>2013</v>
      </c>
      <c r="C379" s="199" t="s">
        <v>1</v>
      </c>
      <c r="D379" s="39" t="s">
        <v>1</v>
      </c>
      <c r="E379" s="39" t="s">
        <v>1</v>
      </c>
      <c r="F379" s="39" t="s">
        <v>1</v>
      </c>
      <c r="G379" s="39">
        <v>1437</v>
      </c>
      <c r="H379" s="201">
        <v>3128</v>
      </c>
      <c r="I379" s="201" t="s">
        <v>1</v>
      </c>
    </row>
    <row r="380" spans="1:9" s="37" customFormat="1" ht="12.95" customHeight="1">
      <c r="B380" s="373">
        <v>2014</v>
      </c>
      <c r="C380" s="199" t="s">
        <v>1</v>
      </c>
      <c r="D380" s="39" t="s">
        <v>1</v>
      </c>
      <c r="E380" s="39" t="s">
        <v>1</v>
      </c>
      <c r="F380" s="39" t="s">
        <v>1</v>
      </c>
      <c r="G380" s="39">
        <v>1437</v>
      </c>
      <c r="H380" s="201">
        <v>4585</v>
      </c>
      <c r="I380" s="201" t="s">
        <v>1</v>
      </c>
    </row>
    <row r="381" spans="1:9" s="37" customFormat="1" ht="12.95" customHeight="1">
      <c r="B381" s="198">
        <v>2015</v>
      </c>
      <c r="C381" s="199" t="s">
        <v>1</v>
      </c>
      <c r="D381" s="39" t="s">
        <v>1</v>
      </c>
      <c r="E381" s="39" t="s">
        <v>1</v>
      </c>
      <c r="F381" s="39" t="s">
        <v>1</v>
      </c>
      <c r="G381" s="39">
        <v>1437</v>
      </c>
      <c r="H381" s="201">
        <v>7702</v>
      </c>
      <c r="I381" s="201" t="s">
        <v>1</v>
      </c>
    </row>
    <row r="382" spans="1:9" s="37" customFormat="1" ht="12.95" customHeight="1">
      <c r="B382" s="198">
        <v>2016</v>
      </c>
      <c r="C382" s="199" t="s">
        <v>1</v>
      </c>
      <c r="D382" s="39" t="s">
        <v>1</v>
      </c>
      <c r="E382" s="39" t="s">
        <v>1</v>
      </c>
      <c r="F382" s="39" t="s">
        <v>1</v>
      </c>
      <c r="G382" s="39">
        <v>1437</v>
      </c>
      <c r="H382" s="201">
        <v>3028</v>
      </c>
      <c r="I382" s="201" t="s">
        <v>1</v>
      </c>
    </row>
    <row r="383" spans="1:9" s="37" customFormat="1" ht="12.95" customHeight="1">
      <c r="B383" s="198">
        <v>2017</v>
      </c>
      <c r="C383" s="199" t="s">
        <v>1</v>
      </c>
      <c r="D383" s="39" t="s">
        <v>1</v>
      </c>
      <c r="E383" s="39" t="s">
        <v>1</v>
      </c>
      <c r="F383" s="39" t="s">
        <v>1</v>
      </c>
      <c r="G383" s="39">
        <v>1437</v>
      </c>
      <c r="H383" s="201">
        <v>3380</v>
      </c>
      <c r="I383" s="201" t="s">
        <v>1</v>
      </c>
    </row>
    <row r="384" spans="1:9" s="37" customFormat="1" ht="12.95" customHeight="1">
      <c r="B384" s="198"/>
      <c r="C384" s="199"/>
      <c r="D384" s="39"/>
      <c r="E384" s="39"/>
      <c r="F384" s="39"/>
      <c r="G384" s="39"/>
      <c r="H384" s="201"/>
      <c r="I384" s="201"/>
    </row>
    <row r="385" spans="1:9" s="37" customFormat="1" ht="12.95" customHeight="1">
      <c r="A385" s="37" t="s">
        <v>625</v>
      </c>
      <c r="B385" s="198">
        <v>2013</v>
      </c>
      <c r="C385" s="199" t="s">
        <v>1</v>
      </c>
      <c r="D385" s="39">
        <v>2</v>
      </c>
      <c r="E385" s="39" t="s">
        <v>1</v>
      </c>
      <c r="F385" s="39" t="s">
        <v>1</v>
      </c>
      <c r="G385" s="39">
        <v>13455</v>
      </c>
      <c r="H385" s="201">
        <v>23963</v>
      </c>
      <c r="I385" s="201">
        <v>519</v>
      </c>
    </row>
    <row r="386" spans="1:9" s="37" customFormat="1" ht="12.95" customHeight="1">
      <c r="B386" s="373">
        <v>2014</v>
      </c>
      <c r="C386" s="39" t="s">
        <v>1</v>
      </c>
      <c r="D386" s="39">
        <v>6</v>
      </c>
      <c r="E386" s="39" t="s">
        <v>1</v>
      </c>
      <c r="F386" s="39" t="s">
        <v>1</v>
      </c>
      <c r="G386" s="39">
        <v>13455</v>
      </c>
      <c r="H386" s="201">
        <v>21669</v>
      </c>
      <c r="I386" s="201">
        <v>124</v>
      </c>
    </row>
    <row r="387" spans="1:9" s="37" customFormat="1" ht="12.95" customHeight="1">
      <c r="B387" s="198">
        <v>2015</v>
      </c>
      <c r="C387" s="199">
        <v>4</v>
      </c>
      <c r="D387" s="39" t="s">
        <v>1</v>
      </c>
      <c r="E387" s="39" t="s">
        <v>1</v>
      </c>
      <c r="F387" s="39" t="s">
        <v>1</v>
      </c>
      <c r="G387" s="39">
        <v>13455</v>
      </c>
      <c r="H387" s="201">
        <v>26256</v>
      </c>
      <c r="I387" s="201">
        <v>155</v>
      </c>
    </row>
    <row r="388" spans="1:9" s="37" customFormat="1" ht="12.95" customHeight="1">
      <c r="B388" s="198">
        <v>2016</v>
      </c>
      <c r="C388" s="199">
        <v>2</v>
      </c>
      <c r="D388" s="199">
        <v>6</v>
      </c>
      <c r="E388" s="199" t="s">
        <v>1</v>
      </c>
      <c r="F388" s="199" t="s">
        <v>1</v>
      </c>
      <c r="G388" s="199">
        <v>13786</v>
      </c>
      <c r="H388" s="55">
        <v>27305</v>
      </c>
      <c r="I388" s="55">
        <v>2503</v>
      </c>
    </row>
    <row r="389" spans="1:9" s="37" customFormat="1" ht="12.95" customHeight="1">
      <c r="B389" s="198">
        <v>2017</v>
      </c>
      <c r="C389" s="199" t="s">
        <v>1</v>
      </c>
      <c r="D389" s="199">
        <v>1</v>
      </c>
      <c r="E389" s="199" t="s">
        <v>1</v>
      </c>
      <c r="F389" s="199" t="s">
        <v>1</v>
      </c>
      <c r="G389" s="199">
        <v>13786</v>
      </c>
      <c r="H389" s="55">
        <v>24669</v>
      </c>
      <c r="I389" s="55">
        <v>1819</v>
      </c>
    </row>
    <row r="390" spans="1:9" s="37" customFormat="1" ht="12.95" customHeight="1">
      <c r="B390" s="198"/>
      <c r="C390" s="199"/>
      <c r="D390" s="199"/>
      <c r="E390" s="199"/>
      <c r="F390" s="199"/>
      <c r="G390" s="199"/>
      <c r="H390" s="55"/>
      <c r="I390" s="55"/>
    </row>
    <row r="391" spans="1:9">
      <c r="A391" s="37" t="s">
        <v>626</v>
      </c>
      <c r="B391" s="198">
        <v>2013</v>
      </c>
      <c r="C391" s="199" t="s">
        <v>1</v>
      </c>
      <c r="D391" s="39">
        <v>21</v>
      </c>
      <c r="E391" s="39" t="s">
        <v>1</v>
      </c>
      <c r="F391" s="39" t="s">
        <v>1</v>
      </c>
      <c r="G391" s="39">
        <v>33490</v>
      </c>
      <c r="H391" s="201">
        <v>35372</v>
      </c>
      <c r="I391" s="201">
        <v>103828</v>
      </c>
    </row>
    <row r="392" spans="1:9">
      <c r="B392" s="373">
        <v>2014</v>
      </c>
      <c r="C392" s="203" t="s">
        <v>1</v>
      </c>
      <c r="D392" s="204">
        <v>10</v>
      </c>
      <c r="E392" s="39" t="s">
        <v>1</v>
      </c>
      <c r="F392" s="39" t="s">
        <v>1</v>
      </c>
      <c r="G392" s="203">
        <v>33490</v>
      </c>
      <c r="H392" s="204">
        <v>38189</v>
      </c>
      <c r="I392" s="203">
        <v>99027</v>
      </c>
    </row>
    <row r="393" spans="1:9">
      <c r="B393" s="198">
        <v>2015</v>
      </c>
      <c r="C393" s="203">
        <v>4</v>
      </c>
      <c r="D393" s="204">
        <v>52</v>
      </c>
      <c r="E393" s="39" t="s">
        <v>1</v>
      </c>
      <c r="F393" s="39" t="s">
        <v>1</v>
      </c>
      <c r="G393" s="203">
        <v>33529</v>
      </c>
      <c r="H393" s="204">
        <v>47102</v>
      </c>
      <c r="I393" s="203">
        <v>96053</v>
      </c>
    </row>
    <row r="394" spans="1:9" s="37" customFormat="1" ht="12.95" customHeight="1">
      <c r="A394" s="28"/>
      <c r="B394" s="198">
        <v>2016</v>
      </c>
      <c r="C394" s="199" t="s">
        <v>1</v>
      </c>
      <c r="D394" s="199">
        <v>16</v>
      </c>
      <c r="E394" s="199" t="s">
        <v>1</v>
      </c>
      <c r="F394" s="199" t="s">
        <v>1</v>
      </c>
      <c r="G394" s="199">
        <v>33538</v>
      </c>
      <c r="H394" s="199">
        <v>39630</v>
      </c>
      <c r="I394" s="199">
        <v>95565</v>
      </c>
    </row>
    <row r="395" spans="1:9">
      <c r="A395" s="371"/>
      <c r="B395" s="500">
        <v>2017</v>
      </c>
      <c r="C395" s="713" t="s">
        <v>1</v>
      </c>
      <c r="D395" s="559">
        <v>53</v>
      </c>
      <c r="E395" s="480" t="s">
        <v>1</v>
      </c>
      <c r="F395" s="480" t="s">
        <v>1</v>
      </c>
      <c r="G395" s="559">
        <v>33587</v>
      </c>
      <c r="H395" s="559">
        <v>33794</v>
      </c>
      <c r="I395" s="559">
        <v>91603</v>
      </c>
    </row>
    <row r="396" spans="1:9">
      <c r="B396" s="205"/>
      <c r="C396" s="204"/>
      <c r="D396" s="204"/>
      <c r="E396" s="204"/>
      <c r="F396" s="204"/>
      <c r="G396" s="203"/>
      <c r="H396" s="204"/>
      <c r="I396" s="203"/>
    </row>
    <row r="397" spans="1:9">
      <c r="A397" s="206" t="s">
        <v>1175</v>
      </c>
    </row>
  </sheetData>
  <mergeCells count="10">
    <mergeCell ref="A2:I2"/>
    <mergeCell ref="H3:I3"/>
    <mergeCell ref="A4:B6"/>
    <mergeCell ref="C4:F4"/>
    <mergeCell ref="G4:G6"/>
    <mergeCell ref="H4:I4"/>
    <mergeCell ref="C5:D5"/>
    <mergeCell ref="E5:F5"/>
    <mergeCell ref="H5:H6"/>
    <mergeCell ref="I5:I6"/>
  </mergeCells>
  <hyperlinks>
    <hyperlink ref="H3" location="'Листа табела'!A1" display="Листа табела"/>
    <hyperlink ref="H3:I3" location="'Lista tabela'!A1" display="Lista tabela"/>
  </hyperlinks>
  <pageMargins left="0.118110236220472" right="0.118110236220472" top="0.55118110236220497" bottom="0.55118110236220497" header="0.31496062992126" footer="0.31496062992126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"/>
  <sheetViews>
    <sheetView workbookViewId="0">
      <pane ySplit="4" topLeftCell="A5" activePane="bottomLeft" state="frozen"/>
      <selection pane="bottomLeft" activeCell="B5" sqref="B5:G69"/>
    </sheetView>
  </sheetViews>
  <sheetFormatPr defaultRowHeight="15"/>
  <cols>
    <col min="1" max="1" width="23.42578125" customWidth="1"/>
    <col min="2" max="3" width="12.5703125" customWidth="1"/>
    <col min="4" max="4" width="12.7109375" customWidth="1"/>
    <col min="5" max="5" width="12.42578125" customWidth="1"/>
    <col min="6" max="6" width="13.7109375" customWidth="1"/>
    <col min="7" max="7" width="13.42578125" customWidth="1"/>
  </cols>
  <sheetData>
    <row r="2" spans="1:7">
      <c r="A2" s="887" t="s">
        <v>1398</v>
      </c>
      <c r="B2" s="887"/>
      <c r="C2" s="887"/>
      <c r="D2" s="887"/>
      <c r="E2" s="887"/>
      <c r="F2" s="887"/>
      <c r="G2" s="887"/>
    </row>
    <row r="3" spans="1:7" ht="15.75" thickBot="1">
      <c r="A3" s="501"/>
      <c r="B3" s="501"/>
      <c r="C3" s="501"/>
      <c r="D3" s="501"/>
      <c r="E3" s="501"/>
      <c r="F3" s="780" t="s">
        <v>887</v>
      </c>
      <c r="G3" s="780"/>
    </row>
    <row r="4" spans="1:7" ht="50.25" thickBot="1">
      <c r="A4" s="503" t="s">
        <v>825</v>
      </c>
      <c r="B4" s="440" t="s">
        <v>1408</v>
      </c>
      <c r="C4" s="440" t="s">
        <v>1409</v>
      </c>
      <c r="D4" s="440" t="s">
        <v>1176</v>
      </c>
      <c r="E4" s="440" t="s">
        <v>1410</v>
      </c>
      <c r="F4" s="440" t="s">
        <v>1411</v>
      </c>
      <c r="G4" s="504" t="s">
        <v>1177</v>
      </c>
    </row>
    <row r="5" spans="1:7">
      <c r="A5" s="502" t="s">
        <v>823</v>
      </c>
      <c r="B5" s="714">
        <v>98010</v>
      </c>
      <c r="C5" s="714">
        <v>55696</v>
      </c>
      <c r="D5" s="641">
        <v>232948</v>
      </c>
      <c r="E5" s="714">
        <v>26803</v>
      </c>
      <c r="F5" s="714">
        <v>2660</v>
      </c>
      <c r="G5" s="110">
        <v>114758</v>
      </c>
    </row>
    <row r="6" spans="1:7">
      <c r="A6" s="260" t="s">
        <v>815</v>
      </c>
      <c r="B6" s="715">
        <v>30353</v>
      </c>
      <c r="C6" s="223">
        <v>19796</v>
      </c>
      <c r="D6" s="715">
        <v>36433</v>
      </c>
      <c r="E6" s="715">
        <v>8333</v>
      </c>
      <c r="F6" s="716" t="s">
        <v>1</v>
      </c>
      <c r="G6" s="715">
        <v>23317</v>
      </c>
    </row>
    <row r="7" spans="1:7">
      <c r="A7" s="6" t="s">
        <v>571</v>
      </c>
      <c r="B7" s="715">
        <v>85</v>
      </c>
      <c r="C7" s="223">
        <v>85</v>
      </c>
      <c r="D7" s="715">
        <v>528</v>
      </c>
      <c r="E7" s="716" t="s">
        <v>1</v>
      </c>
      <c r="F7" s="716" t="s">
        <v>1</v>
      </c>
      <c r="G7" s="716" t="s">
        <v>1</v>
      </c>
    </row>
    <row r="8" spans="1:7">
      <c r="A8" s="260" t="s">
        <v>816</v>
      </c>
      <c r="B8" s="715">
        <v>6139</v>
      </c>
      <c r="C8" s="223">
        <v>3739</v>
      </c>
      <c r="D8" s="715">
        <v>23350</v>
      </c>
      <c r="E8" s="715">
        <v>1368</v>
      </c>
      <c r="F8" s="715">
        <v>1335</v>
      </c>
      <c r="G8" s="715">
        <v>4477</v>
      </c>
    </row>
    <row r="9" spans="1:7">
      <c r="A9" s="6" t="s">
        <v>572</v>
      </c>
      <c r="B9" s="715">
        <v>1651</v>
      </c>
      <c r="C9" s="223">
        <v>611</v>
      </c>
      <c r="D9" s="715">
        <v>2690</v>
      </c>
      <c r="E9" s="715">
        <v>253</v>
      </c>
      <c r="F9" s="715">
        <v>232</v>
      </c>
      <c r="G9" s="715">
        <v>1390</v>
      </c>
    </row>
    <row r="10" spans="1:7">
      <c r="A10" s="6" t="s">
        <v>573</v>
      </c>
      <c r="B10" s="717" t="s">
        <v>22</v>
      </c>
      <c r="C10" s="717" t="s">
        <v>22</v>
      </c>
      <c r="D10" s="717" t="s">
        <v>22</v>
      </c>
      <c r="E10" s="717" t="s">
        <v>22</v>
      </c>
      <c r="F10" s="717" t="s">
        <v>22</v>
      </c>
      <c r="G10" s="717" t="s">
        <v>22</v>
      </c>
    </row>
    <row r="11" spans="1:7">
      <c r="A11" s="6" t="s">
        <v>574</v>
      </c>
      <c r="B11" s="715">
        <v>1563</v>
      </c>
      <c r="C11" s="223">
        <v>698</v>
      </c>
      <c r="D11" s="715">
        <v>6061</v>
      </c>
      <c r="E11" s="715">
        <v>321</v>
      </c>
      <c r="F11" s="716" t="s">
        <v>1</v>
      </c>
      <c r="G11" s="715">
        <v>2311</v>
      </c>
    </row>
    <row r="12" spans="1:7">
      <c r="A12" s="6" t="s">
        <v>575</v>
      </c>
      <c r="B12" s="715">
        <v>1275</v>
      </c>
      <c r="C12" s="223">
        <v>411</v>
      </c>
      <c r="D12" s="715">
        <v>1955</v>
      </c>
      <c r="E12" s="715">
        <v>316</v>
      </c>
      <c r="F12" s="716" t="s">
        <v>1</v>
      </c>
      <c r="G12" s="715">
        <v>1500</v>
      </c>
    </row>
    <row r="13" spans="1:7">
      <c r="A13" s="6" t="s">
        <v>576</v>
      </c>
      <c r="B13" s="717" t="s">
        <v>22</v>
      </c>
      <c r="C13" s="717" t="s">
        <v>22</v>
      </c>
      <c r="D13" s="717" t="s">
        <v>22</v>
      </c>
      <c r="E13" s="717" t="s">
        <v>22</v>
      </c>
      <c r="F13" s="717" t="s">
        <v>22</v>
      </c>
      <c r="G13" s="717" t="s">
        <v>22</v>
      </c>
    </row>
    <row r="14" spans="1:7">
      <c r="A14" s="6" t="s">
        <v>577</v>
      </c>
      <c r="B14" s="717" t="s">
        <v>22</v>
      </c>
      <c r="C14" s="717" t="s">
        <v>22</v>
      </c>
      <c r="D14" s="717" t="s">
        <v>22</v>
      </c>
      <c r="E14" s="717" t="s">
        <v>22</v>
      </c>
      <c r="F14" s="717" t="s">
        <v>22</v>
      </c>
      <c r="G14" s="717" t="s">
        <v>22</v>
      </c>
    </row>
    <row r="15" spans="1:7">
      <c r="A15" s="6" t="s">
        <v>578</v>
      </c>
      <c r="B15" s="715">
        <v>482</v>
      </c>
      <c r="C15" s="223">
        <v>389</v>
      </c>
      <c r="D15" s="715">
        <v>2030</v>
      </c>
      <c r="E15" s="715">
        <v>235</v>
      </c>
      <c r="F15" s="716" t="s">
        <v>1</v>
      </c>
      <c r="G15" s="715">
        <v>1660</v>
      </c>
    </row>
    <row r="16" spans="1:7">
      <c r="A16" s="6" t="s">
        <v>579</v>
      </c>
      <c r="B16" s="715">
        <v>2569</v>
      </c>
      <c r="C16" s="223">
        <v>1962</v>
      </c>
      <c r="D16" s="715">
        <v>13285</v>
      </c>
      <c r="E16" s="715">
        <v>690</v>
      </c>
      <c r="F16" s="716" t="s">
        <v>1</v>
      </c>
      <c r="G16" s="715">
        <v>4561</v>
      </c>
    </row>
    <row r="17" spans="1:7">
      <c r="A17" s="6" t="s">
        <v>580</v>
      </c>
      <c r="B17" s="715">
        <v>1561</v>
      </c>
      <c r="C17" s="223">
        <v>1171</v>
      </c>
      <c r="D17" s="715">
        <v>5514</v>
      </c>
      <c r="E17" s="715">
        <v>490</v>
      </c>
      <c r="F17" s="716" t="s">
        <v>1</v>
      </c>
      <c r="G17" s="715">
        <v>1846</v>
      </c>
    </row>
    <row r="18" spans="1:7">
      <c r="A18" s="260" t="s">
        <v>817</v>
      </c>
      <c r="B18" s="715">
        <v>2617</v>
      </c>
      <c r="C18" s="223">
        <v>1975</v>
      </c>
      <c r="D18" s="715">
        <v>8836</v>
      </c>
      <c r="E18" s="715">
        <v>1161</v>
      </c>
      <c r="F18" s="716" t="s">
        <v>1</v>
      </c>
      <c r="G18" s="715">
        <v>5625</v>
      </c>
    </row>
    <row r="19" spans="1:7">
      <c r="A19" s="6" t="s">
        <v>581</v>
      </c>
      <c r="B19" s="717" t="s">
        <v>22</v>
      </c>
      <c r="C19" s="717" t="s">
        <v>22</v>
      </c>
      <c r="D19" s="717" t="s">
        <v>22</v>
      </c>
      <c r="E19" s="717" t="s">
        <v>22</v>
      </c>
      <c r="F19" s="717" t="s">
        <v>22</v>
      </c>
      <c r="G19" s="717" t="s">
        <v>22</v>
      </c>
    </row>
    <row r="20" spans="1:7">
      <c r="A20" s="260" t="s">
        <v>818</v>
      </c>
      <c r="B20" s="715">
        <v>3458</v>
      </c>
      <c r="C20" s="223">
        <v>1658</v>
      </c>
      <c r="D20" s="715">
        <v>8469</v>
      </c>
      <c r="E20" s="715">
        <v>627</v>
      </c>
      <c r="F20" s="716" t="s">
        <v>1</v>
      </c>
      <c r="G20" s="715">
        <v>3880</v>
      </c>
    </row>
    <row r="21" spans="1:7">
      <c r="A21" s="6" t="s">
        <v>582</v>
      </c>
      <c r="B21" s="717" t="s">
        <v>22</v>
      </c>
      <c r="C21" s="717" t="s">
        <v>22</v>
      </c>
      <c r="D21" s="717" t="s">
        <v>22</v>
      </c>
      <c r="E21" s="717" t="s">
        <v>22</v>
      </c>
      <c r="F21" s="717" t="s">
        <v>22</v>
      </c>
      <c r="G21" s="717" t="s">
        <v>22</v>
      </c>
    </row>
    <row r="22" spans="1:7">
      <c r="A22" s="6" t="s">
        <v>583</v>
      </c>
      <c r="B22" s="717" t="s">
        <v>22</v>
      </c>
      <c r="C22" s="717" t="s">
        <v>22</v>
      </c>
      <c r="D22" s="717" t="s">
        <v>22</v>
      </c>
      <c r="E22" s="717" t="s">
        <v>22</v>
      </c>
      <c r="F22" s="717" t="s">
        <v>22</v>
      </c>
      <c r="G22" s="717" t="s">
        <v>22</v>
      </c>
    </row>
    <row r="23" spans="1:7">
      <c r="A23" s="260" t="s">
        <v>819</v>
      </c>
      <c r="B23" s="715">
        <v>4681</v>
      </c>
      <c r="C23" s="223">
        <v>2363</v>
      </c>
      <c r="D23" s="715">
        <v>6182</v>
      </c>
      <c r="E23" s="715">
        <v>1293</v>
      </c>
      <c r="F23" s="716" t="s">
        <v>1</v>
      </c>
      <c r="G23" s="715">
        <v>3007</v>
      </c>
    </row>
    <row r="24" spans="1:7">
      <c r="A24" s="7" t="s">
        <v>584</v>
      </c>
      <c r="B24" s="717" t="s">
        <v>22</v>
      </c>
      <c r="C24" s="717" t="s">
        <v>22</v>
      </c>
      <c r="D24" s="717" t="s">
        <v>22</v>
      </c>
      <c r="E24" s="717" t="s">
        <v>22</v>
      </c>
      <c r="F24" s="717" t="s">
        <v>22</v>
      </c>
      <c r="G24" s="717" t="s">
        <v>22</v>
      </c>
    </row>
    <row r="25" spans="1:7">
      <c r="A25" s="7" t="s">
        <v>585</v>
      </c>
      <c r="B25" s="717" t="s">
        <v>22</v>
      </c>
      <c r="C25" s="717" t="s">
        <v>22</v>
      </c>
      <c r="D25" s="717" t="s">
        <v>22</v>
      </c>
      <c r="E25" s="717" t="s">
        <v>22</v>
      </c>
      <c r="F25" s="717" t="s">
        <v>22</v>
      </c>
      <c r="G25" s="717" t="s">
        <v>22</v>
      </c>
    </row>
    <row r="26" spans="1:7">
      <c r="A26" s="7" t="s">
        <v>586</v>
      </c>
      <c r="B26" s="717" t="s">
        <v>22</v>
      </c>
      <c r="C26" s="717" t="s">
        <v>22</v>
      </c>
      <c r="D26" s="717" t="s">
        <v>22</v>
      </c>
      <c r="E26" s="717" t="s">
        <v>22</v>
      </c>
      <c r="F26" s="717" t="s">
        <v>22</v>
      </c>
      <c r="G26" s="717" t="s">
        <v>22</v>
      </c>
    </row>
    <row r="27" spans="1:7">
      <c r="A27" s="7" t="s">
        <v>587</v>
      </c>
      <c r="B27" s="715">
        <v>5672</v>
      </c>
      <c r="C27" s="223">
        <v>3143</v>
      </c>
      <c r="D27" s="715">
        <v>6658</v>
      </c>
      <c r="E27" s="715">
        <v>990</v>
      </c>
      <c r="F27" s="716" t="s">
        <v>1</v>
      </c>
      <c r="G27" s="715">
        <v>2530</v>
      </c>
    </row>
    <row r="28" spans="1:7">
      <c r="A28" s="7" t="s">
        <v>588</v>
      </c>
      <c r="B28" s="715">
        <v>1362</v>
      </c>
      <c r="C28" s="223">
        <v>531</v>
      </c>
      <c r="D28" s="715">
        <v>3475</v>
      </c>
      <c r="E28" s="715">
        <v>361</v>
      </c>
      <c r="F28" s="716" t="s">
        <v>1</v>
      </c>
      <c r="G28" s="715">
        <v>1665</v>
      </c>
    </row>
    <row r="29" spans="1:7">
      <c r="A29" s="7" t="s">
        <v>589</v>
      </c>
      <c r="B29" s="717" t="s">
        <v>22</v>
      </c>
      <c r="C29" s="717" t="s">
        <v>22</v>
      </c>
      <c r="D29" s="717" t="s">
        <v>22</v>
      </c>
      <c r="E29" s="717" t="s">
        <v>22</v>
      </c>
      <c r="F29" s="717" t="s">
        <v>22</v>
      </c>
      <c r="G29" s="717" t="s">
        <v>22</v>
      </c>
    </row>
    <row r="30" spans="1:7">
      <c r="A30" s="6" t="s">
        <v>590</v>
      </c>
      <c r="B30" s="715">
        <v>19</v>
      </c>
      <c r="C30" s="223">
        <v>19</v>
      </c>
      <c r="D30" s="715">
        <v>303</v>
      </c>
      <c r="E30" s="716" t="s">
        <v>1</v>
      </c>
      <c r="F30" s="716" t="s">
        <v>1</v>
      </c>
      <c r="G30" s="716" t="s">
        <v>1</v>
      </c>
    </row>
    <row r="31" spans="1:7">
      <c r="A31" s="6" t="s">
        <v>591</v>
      </c>
      <c r="B31" s="715">
        <v>60</v>
      </c>
      <c r="C31" s="223">
        <v>59</v>
      </c>
      <c r="D31" s="715">
        <v>306</v>
      </c>
      <c r="E31" s="715">
        <v>57</v>
      </c>
      <c r="F31" s="716" t="s">
        <v>1</v>
      </c>
      <c r="G31" s="715">
        <v>289</v>
      </c>
    </row>
    <row r="32" spans="1:7">
      <c r="A32" s="6" t="s">
        <v>592</v>
      </c>
      <c r="B32" s="715">
        <v>600</v>
      </c>
      <c r="C32" s="223">
        <v>111</v>
      </c>
      <c r="D32" s="715">
        <v>1823</v>
      </c>
      <c r="E32" s="715">
        <v>74</v>
      </c>
      <c r="F32" s="716" t="s">
        <v>1</v>
      </c>
      <c r="G32" s="715">
        <v>1277</v>
      </c>
    </row>
    <row r="33" spans="1:7">
      <c r="A33" s="6" t="s">
        <v>593</v>
      </c>
      <c r="B33" s="715">
        <v>1259</v>
      </c>
      <c r="C33" s="223">
        <v>713</v>
      </c>
      <c r="D33" s="715">
        <v>5726</v>
      </c>
      <c r="E33" s="715">
        <v>592</v>
      </c>
      <c r="F33" s="716" t="s">
        <v>1</v>
      </c>
      <c r="G33" s="715">
        <v>3708</v>
      </c>
    </row>
    <row r="34" spans="1:7">
      <c r="A34" s="6" t="s">
        <v>594</v>
      </c>
      <c r="B34" s="715">
        <v>413</v>
      </c>
      <c r="C34" s="223">
        <v>173</v>
      </c>
      <c r="D34" s="715">
        <v>1523</v>
      </c>
      <c r="E34" s="715">
        <v>143</v>
      </c>
      <c r="F34" s="716" t="s">
        <v>1</v>
      </c>
      <c r="G34" s="715">
        <v>1208</v>
      </c>
    </row>
    <row r="35" spans="1:7">
      <c r="A35" s="6" t="s">
        <v>595</v>
      </c>
      <c r="B35" s="715">
        <v>878</v>
      </c>
      <c r="C35" s="223">
        <v>439</v>
      </c>
      <c r="D35" s="715">
        <v>2766</v>
      </c>
      <c r="E35" s="715">
        <v>254</v>
      </c>
      <c r="F35" s="716" t="s">
        <v>1</v>
      </c>
      <c r="G35" s="715">
        <v>852</v>
      </c>
    </row>
    <row r="36" spans="1:7">
      <c r="A36" s="6" t="s">
        <v>596</v>
      </c>
      <c r="B36" s="715">
        <v>17</v>
      </c>
      <c r="C36" s="223">
        <v>15</v>
      </c>
      <c r="D36" s="715">
        <v>183</v>
      </c>
      <c r="E36" s="716" t="s">
        <v>1</v>
      </c>
      <c r="F36" s="716" t="s">
        <v>1</v>
      </c>
      <c r="G36" s="716" t="s">
        <v>1</v>
      </c>
    </row>
    <row r="37" spans="1:7">
      <c r="A37" s="6" t="s">
        <v>597</v>
      </c>
      <c r="B37" s="717" t="s">
        <v>22</v>
      </c>
      <c r="C37" s="717" t="s">
        <v>22</v>
      </c>
      <c r="D37" s="717" t="s">
        <v>22</v>
      </c>
      <c r="E37" s="717" t="s">
        <v>22</v>
      </c>
      <c r="F37" s="717" t="s">
        <v>22</v>
      </c>
      <c r="G37" s="717" t="s">
        <v>22</v>
      </c>
    </row>
    <row r="38" spans="1:7">
      <c r="A38" s="6" t="s">
        <v>598</v>
      </c>
      <c r="B38" s="715">
        <v>1394</v>
      </c>
      <c r="C38" s="223">
        <v>991</v>
      </c>
      <c r="D38" s="715">
        <v>6574</v>
      </c>
      <c r="E38" s="715">
        <v>316</v>
      </c>
      <c r="F38" s="716" t="s">
        <v>1</v>
      </c>
      <c r="G38" s="715">
        <v>1315</v>
      </c>
    </row>
    <row r="39" spans="1:7">
      <c r="A39" s="6" t="s">
        <v>599</v>
      </c>
      <c r="B39" s="715">
        <v>145</v>
      </c>
      <c r="C39" s="223">
        <v>121</v>
      </c>
      <c r="D39" s="715">
        <v>146</v>
      </c>
      <c r="E39" s="715">
        <v>119</v>
      </c>
      <c r="F39" s="716" t="s">
        <v>1</v>
      </c>
      <c r="G39" s="715">
        <v>146</v>
      </c>
    </row>
    <row r="40" spans="1:7">
      <c r="A40" s="6" t="s">
        <v>909</v>
      </c>
      <c r="B40" s="715">
        <v>285</v>
      </c>
      <c r="C40" s="223">
        <v>255</v>
      </c>
      <c r="D40" s="715">
        <v>1005</v>
      </c>
      <c r="E40" s="716" t="s">
        <v>1</v>
      </c>
      <c r="F40" s="716" t="s">
        <v>1</v>
      </c>
      <c r="G40" s="716" t="s">
        <v>1</v>
      </c>
    </row>
    <row r="41" spans="1:7">
      <c r="A41" s="6" t="s">
        <v>600</v>
      </c>
      <c r="B41" s="715">
        <v>502</v>
      </c>
      <c r="C41" s="223">
        <v>386</v>
      </c>
      <c r="D41" s="715">
        <v>500</v>
      </c>
      <c r="E41" s="715">
        <v>380</v>
      </c>
      <c r="F41" s="716" t="s">
        <v>1</v>
      </c>
      <c r="G41" s="715">
        <v>240</v>
      </c>
    </row>
    <row r="42" spans="1:7">
      <c r="A42" s="6" t="s">
        <v>601</v>
      </c>
      <c r="B42" s="715">
        <v>1679</v>
      </c>
      <c r="C42" s="223">
        <v>911</v>
      </c>
      <c r="D42" s="715">
        <v>6372</v>
      </c>
      <c r="E42" s="715">
        <v>715</v>
      </c>
      <c r="F42" s="716" t="s">
        <v>1</v>
      </c>
      <c r="G42" s="715">
        <v>2540</v>
      </c>
    </row>
    <row r="43" spans="1:7">
      <c r="A43" s="6" t="s">
        <v>602</v>
      </c>
      <c r="B43" s="715">
        <v>2458</v>
      </c>
      <c r="C43" s="223">
        <v>664</v>
      </c>
      <c r="D43" s="715">
        <v>3843</v>
      </c>
      <c r="E43" s="715">
        <v>493</v>
      </c>
      <c r="F43" s="716" t="s">
        <v>1</v>
      </c>
      <c r="G43" s="715">
        <v>2026</v>
      </c>
    </row>
    <row r="44" spans="1:7">
      <c r="A44" s="6" t="s">
        <v>603</v>
      </c>
      <c r="B44" s="715">
        <v>400</v>
      </c>
      <c r="C44" s="223">
        <v>220</v>
      </c>
      <c r="D44" s="715">
        <v>2390</v>
      </c>
      <c r="E44" s="715">
        <v>190</v>
      </c>
      <c r="F44" s="716" t="s">
        <v>1</v>
      </c>
      <c r="G44" s="715">
        <v>1430</v>
      </c>
    </row>
    <row r="45" spans="1:7">
      <c r="A45" s="6" t="s">
        <v>604</v>
      </c>
      <c r="B45" s="715">
        <v>1060</v>
      </c>
      <c r="C45" s="223">
        <v>722</v>
      </c>
      <c r="D45" s="715">
        <v>5374</v>
      </c>
      <c r="E45" s="715">
        <v>384</v>
      </c>
      <c r="F45" s="715">
        <v>3</v>
      </c>
      <c r="G45" s="715">
        <v>3159</v>
      </c>
    </row>
    <row r="46" spans="1:7">
      <c r="A46" s="6" t="s">
        <v>605</v>
      </c>
      <c r="B46" s="715">
        <v>38</v>
      </c>
      <c r="C46" s="223">
        <v>38</v>
      </c>
      <c r="D46" s="715">
        <v>286</v>
      </c>
      <c r="E46" s="716" t="s">
        <v>1</v>
      </c>
      <c r="F46" s="716" t="s">
        <v>1</v>
      </c>
      <c r="G46" s="716" t="s">
        <v>1</v>
      </c>
    </row>
    <row r="47" spans="1:7">
      <c r="A47" s="6" t="s">
        <v>606</v>
      </c>
      <c r="B47" s="715">
        <v>16</v>
      </c>
      <c r="C47" s="223">
        <v>16</v>
      </c>
      <c r="D47" s="715">
        <v>430</v>
      </c>
      <c r="E47" s="715">
        <v>6</v>
      </c>
      <c r="F47" s="716" t="s">
        <v>1</v>
      </c>
      <c r="G47" s="715">
        <v>48</v>
      </c>
    </row>
    <row r="48" spans="1:7">
      <c r="A48" s="6" t="s">
        <v>607</v>
      </c>
      <c r="B48" s="717" t="s">
        <v>22</v>
      </c>
      <c r="C48" s="717" t="s">
        <v>22</v>
      </c>
      <c r="D48" s="717" t="s">
        <v>22</v>
      </c>
      <c r="E48" s="717" t="s">
        <v>22</v>
      </c>
      <c r="F48" s="717" t="s">
        <v>22</v>
      </c>
      <c r="G48" s="717" t="s">
        <v>22</v>
      </c>
    </row>
    <row r="49" spans="1:7">
      <c r="A49" s="6" t="s">
        <v>608</v>
      </c>
      <c r="B49" s="717" t="s">
        <v>22</v>
      </c>
      <c r="C49" s="717" t="s">
        <v>22</v>
      </c>
      <c r="D49" s="717" t="s">
        <v>22</v>
      </c>
      <c r="E49" s="717" t="s">
        <v>22</v>
      </c>
      <c r="F49" s="717" t="s">
        <v>22</v>
      </c>
      <c r="G49" s="717" t="s">
        <v>22</v>
      </c>
    </row>
    <row r="50" spans="1:7">
      <c r="A50" s="6" t="s">
        <v>609</v>
      </c>
      <c r="B50" s="715">
        <v>60</v>
      </c>
      <c r="C50" s="223">
        <v>49</v>
      </c>
      <c r="D50" s="715">
        <v>232</v>
      </c>
      <c r="E50" s="716" t="s">
        <v>1</v>
      </c>
      <c r="F50" s="716" t="s">
        <v>1</v>
      </c>
      <c r="G50" s="716" t="s">
        <v>1</v>
      </c>
    </row>
    <row r="51" spans="1:7">
      <c r="A51" s="6" t="s">
        <v>610</v>
      </c>
      <c r="B51" s="715">
        <v>325</v>
      </c>
      <c r="C51" s="223">
        <v>226</v>
      </c>
      <c r="D51" s="715">
        <v>1695</v>
      </c>
      <c r="E51" s="716" t="s">
        <v>1</v>
      </c>
      <c r="F51" s="716" t="s">
        <v>1</v>
      </c>
      <c r="G51" s="716" t="s">
        <v>1</v>
      </c>
    </row>
    <row r="52" spans="1:7">
      <c r="A52" s="260" t="s">
        <v>820</v>
      </c>
      <c r="B52" s="715">
        <v>6438</v>
      </c>
      <c r="C52" s="223">
        <v>2320</v>
      </c>
      <c r="D52" s="715">
        <v>19320</v>
      </c>
      <c r="E52" s="715">
        <v>1786</v>
      </c>
      <c r="F52" s="716" t="s">
        <v>1</v>
      </c>
      <c r="G52" s="715">
        <v>13272</v>
      </c>
    </row>
    <row r="53" spans="1:7">
      <c r="A53" s="6" t="s">
        <v>611</v>
      </c>
      <c r="B53" s="715">
        <v>940</v>
      </c>
      <c r="C53" s="223">
        <v>757</v>
      </c>
      <c r="D53" s="715">
        <v>6138</v>
      </c>
      <c r="E53" s="715">
        <v>379</v>
      </c>
      <c r="F53" s="716" t="s">
        <v>1</v>
      </c>
      <c r="G53" s="715">
        <v>4042</v>
      </c>
    </row>
    <row r="54" spans="1:7">
      <c r="A54" s="6" t="s">
        <v>612</v>
      </c>
      <c r="B54" s="715">
        <v>96</v>
      </c>
      <c r="C54" s="223">
        <v>94</v>
      </c>
      <c r="D54" s="715">
        <v>856</v>
      </c>
      <c r="E54" s="715">
        <v>14</v>
      </c>
      <c r="F54" s="716" t="s">
        <v>1</v>
      </c>
      <c r="G54" s="715">
        <v>98</v>
      </c>
    </row>
    <row r="55" spans="1:7">
      <c r="A55" s="6" t="s">
        <v>613</v>
      </c>
      <c r="B55" s="715">
        <v>2588</v>
      </c>
      <c r="C55" s="223">
        <v>307</v>
      </c>
      <c r="D55" s="715">
        <v>1640</v>
      </c>
      <c r="E55" s="715">
        <v>307</v>
      </c>
      <c r="F55" s="716" t="s">
        <v>1</v>
      </c>
      <c r="G55" s="715">
        <v>1410</v>
      </c>
    </row>
    <row r="56" spans="1:7">
      <c r="A56" s="6" t="s">
        <v>614</v>
      </c>
      <c r="B56" s="715">
        <v>115</v>
      </c>
      <c r="C56" s="223">
        <v>105</v>
      </c>
      <c r="D56" s="715">
        <v>866</v>
      </c>
      <c r="E56" s="715">
        <v>60</v>
      </c>
      <c r="F56" s="716" t="s">
        <v>1</v>
      </c>
      <c r="G56" s="715">
        <v>530</v>
      </c>
    </row>
    <row r="57" spans="1:7">
      <c r="A57" s="6" t="s">
        <v>615</v>
      </c>
      <c r="B57" s="715">
        <v>1920</v>
      </c>
      <c r="C57" s="223">
        <v>928</v>
      </c>
      <c r="D57" s="715">
        <v>5192</v>
      </c>
      <c r="E57" s="715">
        <v>193</v>
      </c>
      <c r="F57" s="716" t="s">
        <v>1</v>
      </c>
      <c r="G57" s="715">
        <v>1326</v>
      </c>
    </row>
    <row r="58" spans="1:7">
      <c r="A58" s="6" t="s">
        <v>616</v>
      </c>
      <c r="B58" s="715">
        <v>815</v>
      </c>
      <c r="C58" s="223">
        <v>710</v>
      </c>
      <c r="D58" s="715">
        <v>920</v>
      </c>
      <c r="E58" s="715">
        <v>367</v>
      </c>
      <c r="F58" s="716" t="s">
        <v>1</v>
      </c>
      <c r="G58" s="715">
        <v>772</v>
      </c>
    </row>
    <row r="59" spans="1:7">
      <c r="A59" s="6" t="s">
        <v>617</v>
      </c>
      <c r="B59" s="715">
        <v>131</v>
      </c>
      <c r="C59" s="223">
        <v>64</v>
      </c>
      <c r="D59" s="715">
        <v>415</v>
      </c>
      <c r="E59" s="716" t="s">
        <v>1</v>
      </c>
      <c r="F59" s="716" t="s">
        <v>1</v>
      </c>
      <c r="G59" s="716" t="s">
        <v>1</v>
      </c>
    </row>
    <row r="60" spans="1:7">
      <c r="A60" s="6" t="s">
        <v>618</v>
      </c>
      <c r="B60" s="715">
        <v>2045</v>
      </c>
      <c r="C60" s="223">
        <v>1214</v>
      </c>
      <c r="D60" s="715">
        <v>9128</v>
      </c>
      <c r="E60" s="715">
        <v>649</v>
      </c>
      <c r="F60" s="716" t="s">
        <v>1</v>
      </c>
      <c r="G60" s="715">
        <v>4974</v>
      </c>
    </row>
    <row r="61" spans="1:7">
      <c r="A61" s="260" t="s">
        <v>822</v>
      </c>
      <c r="B61" s="715">
        <v>3997</v>
      </c>
      <c r="C61" s="223">
        <v>2076</v>
      </c>
      <c r="D61" s="715">
        <v>7356</v>
      </c>
      <c r="E61" s="715">
        <v>1090</v>
      </c>
      <c r="F61" s="715">
        <v>1090</v>
      </c>
      <c r="G61" s="715">
        <v>2730</v>
      </c>
    </row>
    <row r="62" spans="1:7">
      <c r="A62" s="6" t="s">
        <v>619</v>
      </c>
      <c r="B62" s="715">
        <v>974</v>
      </c>
      <c r="C62" s="223">
        <v>476</v>
      </c>
      <c r="D62" s="715">
        <v>3912</v>
      </c>
      <c r="E62" s="715">
        <v>202</v>
      </c>
      <c r="F62" s="716" t="s">
        <v>1</v>
      </c>
      <c r="G62" s="715">
        <v>1832</v>
      </c>
    </row>
    <row r="63" spans="1:7">
      <c r="A63" s="6" t="s">
        <v>620</v>
      </c>
      <c r="B63" s="715">
        <v>1570</v>
      </c>
      <c r="C63" s="223">
        <v>824</v>
      </c>
      <c r="D63" s="715">
        <v>2268</v>
      </c>
      <c r="E63" s="715">
        <v>631</v>
      </c>
      <c r="F63" s="716" t="s">
        <v>1</v>
      </c>
      <c r="G63" s="715">
        <v>1823</v>
      </c>
    </row>
    <row r="64" spans="1:7">
      <c r="A64" s="6" t="s">
        <v>621</v>
      </c>
      <c r="B64" s="715">
        <v>138</v>
      </c>
      <c r="C64" s="223">
        <v>108</v>
      </c>
      <c r="D64" s="715">
        <v>507</v>
      </c>
      <c r="E64" s="715">
        <v>75</v>
      </c>
      <c r="F64" s="716" t="s">
        <v>1</v>
      </c>
      <c r="G64" s="715">
        <v>250</v>
      </c>
    </row>
    <row r="65" spans="1:7">
      <c r="A65" s="6" t="s">
        <v>622</v>
      </c>
      <c r="B65" s="715">
        <v>210</v>
      </c>
      <c r="C65" s="223">
        <v>120</v>
      </c>
      <c r="D65" s="715">
        <v>770</v>
      </c>
      <c r="E65" s="715">
        <v>54</v>
      </c>
      <c r="F65" s="716" t="s">
        <v>1</v>
      </c>
      <c r="G65" s="715">
        <v>420</v>
      </c>
    </row>
    <row r="66" spans="1:7">
      <c r="A66" s="6" t="s">
        <v>623</v>
      </c>
      <c r="B66" s="715">
        <v>32</v>
      </c>
      <c r="C66" s="223">
        <v>319</v>
      </c>
      <c r="D66" s="715">
        <v>2800</v>
      </c>
      <c r="E66" s="715">
        <v>196</v>
      </c>
      <c r="F66" s="716" t="s">
        <v>1</v>
      </c>
      <c r="G66" s="715">
        <v>2123</v>
      </c>
    </row>
    <row r="67" spans="1:7">
      <c r="A67" s="6" t="s">
        <v>624</v>
      </c>
      <c r="B67" s="715">
        <v>376</v>
      </c>
      <c r="C67" s="223">
        <v>229</v>
      </c>
      <c r="D67" s="715">
        <v>1494</v>
      </c>
      <c r="E67" s="715">
        <v>229</v>
      </c>
      <c r="F67" s="716" t="s">
        <v>1</v>
      </c>
      <c r="G67" s="715">
        <v>1494</v>
      </c>
    </row>
    <row r="68" spans="1:7">
      <c r="A68" s="6" t="s">
        <v>625</v>
      </c>
      <c r="B68" s="715">
        <v>30</v>
      </c>
      <c r="C68" s="223">
        <v>25</v>
      </c>
      <c r="D68" s="715">
        <v>368</v>
      </c>
      <c r="E68" s="716" t="s">
        <v>1</v>
      </c>
      <c r="F68" s="716" t="s">
        <v>1</v>
      </c>
      <c r="G68" s="716" t="s">
        <v>1</v>
      </c>
    </row>
    <row r="69" spans="1:7">
      <c r="A69" s="261" t="s">
        <v>626</v>
      </c>
      <c r="B69" s="718">
        <v>519</v>
      </c>
      <c r="C69" s="719">
        <v>360</v>
      </c>
      <c r="D69" s="720">
        <v>2055</v>
      </c>
      <c r="E69" s="720">
        <v>410</v>
      </c>
      <c r="F69" s="721" t="s">
        <v>1</v>
      </c>
      <c r="G69" s="720">
        <v>1655</v>
      </c>
    </row>
  </sheetData>
  <mergeCells count="2">
    <mergeCell ref="F3:G3"/>
    <mergeCell ref="A2:G2"/>
  </mergeCells>
  <hyperlinks>
    <hyperlink ref="F3" location="'Листа табела'!A1" display="Листа табела"/>
    <hyperlink ref="F3:G3" location="'Lista tabela'!A1" display="Lista tabela"/>
  </hyperlink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workbookViewId="0">
      <pane ySplit="5" topLeftCell="A6" activePane="bottomLeft" state="frozen"/>
      <selection pane="bottomLeft" activeCell="G14" sqref="G14"/>
    </sheetView>
  </sheetViews>
  <sheetFormatPr defaultRowHeight="15"/>
  <cols>
    <col min="1" max="1" width="25.42578125" customWidth="1"/>
    <col min="2" max="2" width="11.85546875" customWidth="1"/>
  </cols>
  <sheetData>
    <row r="2" spans="1:12">
      <c r="A2" s="887" t="s">
        <v>1178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</row>
    <row r="3" spans="1:12" ht="15.75" thickBot="1">
      <c r="A3" s="514"/>
      <c r="B3" s="514"/>
      <c r="C3" s="514"/>
      <c r="D3" s="514"/>
      <c r="E3" s="514"/>
      <c r="F3" s="514"/>
      <c r="G3" s="514"/>
      <c r="H3" s="514"/>
      <c r="I3" s="514"/>
      <c r="J3" s="514"/>
      <c r="K3" s="780" t="s">
        <v>887</v>
      </c>
      <c r="L3" s="780"/>
    </row>
    <row r="4" spans="1:12" ht="22.5" customHeight="1">
      <c r="A4" s="888" t="s">
        <v>888</v>
      </c>
      <c r="B4" s="890" t="s">
        <v>1180</v>
      </c>
      <c r="C4" s="890" t="s">
        <v>1179</v>
      </c>
      <c r="D4" s="890"/>
      <c r="E4" s="890"/>
      <c r="F4" s="890"/>
      <c r="G4" s="890"/>
      <c r="H4" s="890"/>
      <c r="I4" s="890"/>
      <c r="J4" s="890"/>
      <c r="K4" s="890"/>
      <c r="L4" s="778"/>
    </row>
    <row r="5" spans="1:12" ht="38.25" customHeight="1" thickBot="1">
      <c r="A5" s="889"/>
      <c r="B5" s="891"/>
      <c r="C5" s="329" t="s">
        <v>1181</v>
      </c>
      <c r="D5" s="329" t="s">
        <v>1182</v>
      </c>
      <c r="E5" s="329" t="s">
        <v>1183</v>
      </c>
      <c r="F5" s="329" t="s">
        <v>1184</v>
      </c>
      <c r="G5" s="329" t="s">
        <v>1185</v>
      </c>
      <c r="H5" s="329" t="s">
        <v>1186</v>
      </c>
      <c r="I5" s="329" t="s">
        <v>1187</v>
      </c>
      <c r="J5" s="329" t="s">
        <v>1188</v>
      </c>
      <c r="K5" s="329" t="s">
        <v>1189</v>
      </c>
      <c r="L5" s="515" t="s">
        <v>1190</v>
      </c>
    </row>
    <row r="6" spans="1:12">
      <c r="A6" s="400" t="s">
        <v>759</v>
      </c>
      <c r="B6" s="517">
        <v>425554</v>
      </c>
      <c r="C6" s="517">
        <v>363926</v>
      </c>
      <c r="D6" s="517">
        <v>48632</v>
      </c>
      <c r="E6" s="517">
        <v>5775</v>
      </c>
      <c r="F6" s="517">
        <v>1609</v>
      </c>
      <c r="G6" s="517">
        <v>454</v>
      </c>
      <c r="H6" s="517">
        <v>1862</v>
      </c>
      <c r="I6" s="517">
        <v>1754</v>
      </c>
      <c r="J6" s="517">
        <v>810</v>
      </c>
      <c r="K6" s="517">
        <v>489</v>
      </c>
      <c r="L6" s="517">
        <v>243</v>
      </c>
    </row>
    <row r="7" spans="1:12">
      <c r="A7" s="260" t="s">
        <v>815</v>
      </c>
      <c r="B7" s="518">
        <v>45639</v>
      </c>
      <c r="C7" s="518">
        <v>33434</v>
      </c>
      <c r="D7" s="518">
        <v>8569</v>
      </c>
      <c r="E7" s="518">
        <v>1717</v>
      </c>
      <c r="F7" s="518">
        <v>410</v>
      </c>
      <c r="G7" s="518">
        <v>118</v>
      </c>
      <c r="H7" s="518">
        <v>387</v>
      </c>
      <c r="I7" s="518">
        <v>480</v>
      </c>
      <c r="J7" s="518">
        <v>261</v>
      </c>
      <c r="K7" s="518">
        <v>179</v>
      </c>
      <c r="L7" s="518">
        <v>84</v>
      </c>
    </row>
    <row r="8" spans="1:12">
      <c r="A8" s="516" t="s">
        <v>571</v>
      </c>
      <c r="B8" s="518">
        <v>926</v>
      </c>
      <c r="C8" s="518">
        <v>822</v>
      </c>
      <c r="D8" s="518">
        <v>99</v>
      </c>
      <c r="E8" s="518">
        <v>2</v>
      </c>
      <c r="F8" s="518">
        <v>1</v>
      </c>
      <c r="G8" s="518">
        <v>2</v>
      </c>
      <c r="H8" s="518" t="s">
        <v>1</v>
      </c>
      <c r="I8" s="518" t="s">
        <v>1</v>
      </c>
      <c r="J8" s="518" t="s">
        <v>1</v>
      </c>
      <c r="K8" s="518" t="s">
        <v>1</v>
      </c>
      <c r="L8" s="518" t="s">
        <v>1</v>
      </c>
    </row>
    <row r="9" spans="1:12">
      <c r="A9" s="260" t="s">
        <v>816</v>
      </c>
      <c r="B9" s="518">
        <v>36540</v>
      </c>
      <c r="C9" s="518">
        <v>33057</v>
      </c>
      <c r="D9" s="518">
        <v>2795</v>
      </c>
      <c r="E9" s="518">
        <v>224</v>
      </c>
      <c r="F9" s="518">
        <v>71</v>
      </c>
      <c r="G9" s="518">
        <v>13</v>
      </c>
      <c r="H9" s="518">
        <v>107</v>
      </c>
      <c r="I9" s="518">
        <v>116</v>
      </c>
      <c r="J9" s="518">
        <v>75</v>
      </c>
      <c r="K9" s="518">
        <v>53</v>
      </c>
      <c r="L9" s="518">
        <v>29</v>
      </c>
    </row>
    <row r="10" spans="1:12">
      <c r="A10" s="516" t="s">
        <v>572</v>
      </c>
      <c r="B10" s="518">
        <v>3144</v>
      </c>
      <c r="C10" s="518">
        <v>2323</v>
      </c>
      <c r="D10" s="518">
        <v>649</v>
      </c>
      <c r="E10" s="518">
        <v>60</v>
      </c>
      <c r="F10" s="518">
        <v>44</v>
      </c>
      <c r="G10" s="518">
        <v>11</v>
      </c>
      <c r="H10" s="518">
        <v>28</v>
      </c>
      <c r="I10" s="518">
        <v>20</v>
      </c>
      <c r="J10" s="518">
        <v>6</v>
      </c>
      <c r="K10" s="518">
        <v>2</v>
      </c>
      <c r="L10" s="518">
        <v>1</v>
      </c>
    </row>
    <row r="11" spans="1:12">
      <c r="A11" s="516" t="s">
        <v>573</v>
      </c>
      <c r="B11" s="518">
        <v>6489</v>
      </c>
      <c r="C11" s="518">
        <v>5653</v>
      </c>
      <c r="D11" s="518">
        <v>707</v>
      </c>
      <c r="E11" s="518">
        <v>68</v>
      </c>
      <c r="F11" s="518">
        <v>15</v>
      </c>
      <c r="G11" s="518">
        <v>6</v>
      </c>
      <c r="H11" s="518">
        <v>16</v>
      </c>
      <c r="I11" s="518">
        <v>12</v>
      </c>
      <c r="J11" s="518">
        <v>8</v>
      </c>
      <c r="K11" s="518">
        <v>4</v>
      </c>
      <c r="L11" s="518" t="s">
        <v>1</v>
      </c>
    </row>
    <row r="12" spans="1:12">
      <c r="A12" s="516" t="s">
        <v>574</v>
      </c>
      <c r="B12" s="518">
        <v>5800</v>
      </c>
      <c r="C12" s="518">
        <v>5498</v>
      </c>
      <c r="D12" s="518">
        <v>190</v>
      </c>
      <c r="E12" s="518">
        <v>11</v>
      </c>
      <c r="F12" s="518">
        <v>6</v>
      </c>
      <c r="G12" s="518">
        <v>1</v>
      </c>
      <c r="H12" s="518">
        <v>34</v>
      </c>
      <c r="I12" s="518">
        <v>35</v>
      </c>
      <c r="J12" s="518">
        <v>22</v>
      </c>
      <c r="K12" s="518">
        <v>3</v>
      </c>
      <c r="L12" s="518" t="s">
        <v>1</v>
      </c>
    </row>
    <row r="13" spans="1:12">
      <c r="A13" s="516" t="s">
        <v>575</v>
      </c>
      <c r="B13" s="518">
        <v>4277</v>
      </c>
      <c r="C13" s="518">
        <v>3171</v>
      </c>
      <c r="D13" s="518">
        <v>858</v>
      </c>
      <c r="E13" s="518">
        <v>136</v>
      </c>
      <c r="F13" s="518">
        <v>30</v>
      </c>
      <c r="G13" s="518">
        <v>6</v>
      </c>
      <c r="H13" s="518">
        <v>31</v>
      </c>
      <c r="I13" s="518">
        <v>19</v>
      </c>
      <c r="J13" s="518">
        <v>22</v>
      </c>
      <c r="K13" s="518">
        <v>4</v>
      </c>
      <c r="L13" s="518" t="s">
        <v>1</v>
      </c>
    </row>
    <row r="14" spans="1:12">
      <c r="A14" s="516" t="s">
        <v>576</v>
      </c>
      <c r="B14" s="518">
        <v>3435</v>
      </c>
      <c r="C14" s="518">
        <v>2452</v>
      </c>
      <c r="D14" s="518">
        <v>826</v>
      </c>
      <c r="E14" s="518">
        <v>85</v>
      </c>
      <c r="F14" s="518">
        <v>17</v>
      </c>
      <c r="G14" s="518">
        <v>3</v>
      </c>
      <c r="H14" s="518">
        <v>20</v>
      </c>
      <c r="I14" s="518">
        <v>21</v>
      </c>
      <c r="J14" s="518">
        <v>7</v>
      </c>
      <c r="K14" s="518">
        <v>4</v>
      </c>
      <c r="L14" s="518" t="s">
        <v>1</v>
      </c>
    </row>
    <row r="15" spans="1:12">
      <c r="A15" s="516" t="s">
        <v>577</v>
      </c>
      <c r="B15" s="518">
        <v>2033</v>
      </c>
      <c r="C15" s="518">
        <v>1957</v>
      </c>
      <c r="D15" s="518">
        <v>72</v>
      </c>
      <c r="E15" s="518">
        <v>3</v>
      </c>
      <c r="F15" s="518" t="s">
        <v>1</v>
      </c>
      <c r="G15" s="518" t="s">
        <v>1</v>
      </c>
      <c r="H15" s="518" t="s">
        <v>1</v>
      </c>
      <c r="I15" s="518">
        <v>1</v>
      </c>
      <c r="J15" s="518" t="s">
        <v>1</v>
      </c>
      <c r="K15" s="518" t="s">
        <v>1</v>
      </c>
      <c r="L15" s="518" t="s">
        <v>1</v>
      </c>
    </row>
    <row r="16" spans="1:12">
      <c r="A16" s="516" t="s">
        <v>578</v>
      </c>
      <c r="B16" s="518">
        <v>2538</v>
      </c>
      <c r="C16" s="518">
        <v>1925</v>
      </c>
      <c r="D16" s="518">
        <v>471</v>
      </c>
      <c r="E16" s="518">
        <v>65</v>
      </c>
      <c r="F16" s="518">
        <v>21</v>
      </c>
      <c r="G16" s="518">
        <v>5</v>
      </c>
      <c r="H16" s="518">
        <v>25</v>
      </c>
      <c r="I16" s="518">
        <v>16</v>
      </c>
      <c r="J16" s="518">
        <v>3</v>
      </c>
      <c r="K16" s="518">
        <v>7</v>
      </c>
      <c r="L16" s="518" t="s">
        <v>1</v>
      </c>
    </row>
    <row r="17" spans="1:12">
      <c r="A17" s="516" t="s">
        <v>579</v>
      </c>
      <c r="B17" s="518">
        <v>20391</v>
      </c>
      <c r="C17" s="518">
        <v>19161</v>
      </c>
      <c r="D17" s="518">
        <v>1028</v>
      </c>
      <c r="E17" s="518">
        <v>69</v>
      </c>
      <c r="F17" s="518">
        <v>21</v>
      </c>
      <c r="G17" s="518">
        <v>10</v>
      </c>
      <c r="H17" s="518">
        <v>29</v>
      </c>
      <c r="I17" s="518">
        <v>30</v>
      </c>
      <c r="J17" s="518">
        <v>27</v>
      </c>
      <c r="K17" s="518">
        <v>9</v>
      </c>
      <c r="L17" s="518">
        <v>7</v>
      </c>
    </row>
    <row r="18" spans="1:12">
      <c r="A18" s="516" t="s">
        <v>580</v>
      </c>
      <c r="B18" s="518">
        <v>11466</v>
      </c>
      <c r="C18" s="518">
        <v>10766</v>
      </c>
      <c r="D18" s="518">
        <v>501</v>
      </c>
      <c r="E18" s="518">
        <v>71</v>
      </c>
      <c r="F18" s="518">
        <v>17</v>
      </c>
      <c r="G18" s="518">
        <v>5</v>
      </c>
      <c r="H18" s="518">
        <v>47</v>
      </c>
      <c r="I18" s="518">
        <v>38</v>
      </c>
      <c r="J18" s="518">
        <v>14</v>
      </c>
      <c r="K18" s="518">
        <v>4</v>
      </c>
      <c r="L18" s="518">
        <v>3</v>
      </c>
    </row>
    <row r="19" spans="1:12">
      <c r="A19" s="260" t="s">
        <v>817</v>
      </c>
      <c r="B19" s="518">
        <v>25407</v>
      </c>
      <c r="C19" s="518">
        <v>22465</v>
      </c>
      <c r="D19" s="518">
        <v>2254</v>
      </c>
      <c r="E19" s="518">
        <v>207</v>
      </c>
      <c r="F19" s="518">
        <v>75</v>
      </c>
      <c r="G19" s="518">
        <v>25</v>
      </c>
      <c r="H19" s="518">
        <v>111</v>
      </c>
      <c r="I19" s="518">
        <v>148</v>
      </c>
      <c r="J19" s="518">
        <v>53</v>
      </c>
      <c r="K19" s="518">
        <v>50</v>
      </c>
      <c r="L19" s="518">
        <v>19</v>
      </c>
    </row>
    <row r="20" spans="1:12">
      <c r="A20" s="516" t="s">
        <v>581</v>
      </c>
      <c r="B20" s="518">
        <v>1508</v>
      </c>
      <c r="C20" s="518">
        <v>1484</v>
      </c>
      <c r="D20" s="518">
        <v>24</v>
      </c>
      <c r="E20" s="518" t="s">
        <v>1</v>
      </c>
      <c r="F20" s="518" t="s">
        <v>1</v>
      </c>
      <c r="G20" s="518" t="s">
        <v>1</v>
      </c>
      <c r="H20" s="518" t="s">
        <v>1</v>
      </c>
      <c r="I20" s="518" t="s">
        <v>1</v>
      </c>
      <c r="J20" s="518" t="s">
        <v>1</v>
      </c>
      <c r="K20" s="518" t="s">
        <v>1</v>
      </c>
      <c r="L20" s="518" t="s">
        <v>1</v>
      </c>
    </row>
    <row r="21" spans="1:12">
      <c r="A21" s="516" t="s">
        <v>760</v>
      </c>
      <c r="B21" s="518">
        <v>16676</v>
      </c>
      <c r="C21" s="518">
        <v>13629</v>
      </c>
      <c r="D21" s="518">
        <v>2598</v>
      </c>
      <c r="E21" s="518">
        <v>254</v>
      </c>
      <c r="F21" s="518">
        <v>45</v>
      </c>
      <c r="G21" s="518">
        <v>12</v>
      </c>
      <c r="H21" s="518">
        <v>37</v>
      </c>
      <c r="I21" s="518">
        <v>43</v>
      </c>
      <c r="J21" s="518">
        <v>22</v>
      </c>
      <c r="K21" s="518">
        <v>16</v>
      </c>
      <c r="L21" s="518">
        <v>20</v>
      </c>
    </row>
    <row r="22" spans="1:12">
      <c r="A22" s="516" t="s">
        <v>582</v>
      </c>
      <c r="B22" s="518">
        <v>54</v>
      </c>
      <c r="C22" s="518">
        <v>50</v>
      </c>
      <c r="D22" s="518">
        <v>1</v>
      </c>
      <c r="E22" s="518" t="s">
        <v>1</v>
      </c>
      <c r="F22" s="518">
        <v>1</v>
      </c>
      <c r="G22" s="518">
        <v>1</v>
      </c>
      <c r="H22" s="518">
        <v>1</v>
      </c>
      <c r="I22" s="518" t="s">
        <v>1</v>
      </c>
      <c r="J22" s="518" t="s">
        <v>1</v>
      </c>
      <c r="K22" s="518" t="s">
        <v>1</v>
      </c>
      <c r="L22" s="518" t="s">
        <v>1</v>
      </c>
    </row>
    <row r="23" spans="1:12">
      <c r="A23" s="516" t="s">
        <v>583</v>
      </c>
      <c r="B23" s="518">
        <v>146</v>
      </c>
      <c r="C23" s="518">
        <v>133</v>
      </c>
      <c r="D23" s="518">
        <v>11</v>
      </c>
      <c r="E23" s="518">
        <v>2</v>
      </c>
      <c r="F23" s="518" t="s">
        <v>1</v>
      </c>
      <c r="G23" s="518" t="s">
        <v>1</v>
      </c>
      <c r="H23" s="518" t="s">
        <v>1</v>
      </c>
      <c r="I23" s="518" t="s">
        <v>1</v>
      </c>
      <c r="J23" s="518" t="s">
        <v>1</v>
      </c>
      <c r="K23" s="518" t="s">
        <v>1</v>
      </c>
      <c r="L23" s="518" t="s">
        <v>1</v>
      </c>
    </row>
    <row r="24" spans="1:12">
      <c r="A24" s="260" t="s">
        <v>819</v>
      </c>
      <c r="B24" s="518">
        <v>19955</v>
      </c>
      <c r="C24" s="518">
        <v>15559</v>
      </c>
      <c r="D24" s="518">
        <v>3235</v>
      </c>
      <c r="E24" s="518">
        <v>531</v>
      </c>
      <c r="F24" s="518">
        <v>151</v>
      </c>
      <c r="G24" s="518">
        <v>40</v>
      </c>
      <c r="H24" s="518">
        <v>155</v>
      </c>
      <c r="I24" s="518">
        <v>160</v>
      </c>
      <c r="J24" s="518">
        <v>59</v>
      </c>
      <c r="K24" s="518">
        <v>37</v>
      </c>
      <c r="L24" s="518">
        <v>28</v>
      </c>
    </row>
    <row r="25" spans="1:12">
      <c r="A25" s="516" t="s">
        <v>761</v>
      </c>
      <c r="B25" s="518">
        <v>3120</v>
      </c>
      <c r="C25" s="518">
        <v>2026</v>
      </c>
      <c r="D25" s="518">
        <v>831</v>
      </c>
      <c r="E25" s="518">
        <v>156</v>
      </c>
      <c r="F25" s="518">
        <v>33</v>
      </c>
      <c r="G25" s="518">
        <v>4</v>
      </c>
      <c r="H25" s="518">
        <v>15</v>
      </c>
      <c r="I25" s="518">
        <v>17</v>
      </c>
      <c r="J25" s="518">
        <v>7</v>
      </c>
      <c r="K25" s="518">
        <v>13</v>
      </c>
      <c r="L25" s="518">
        <v>18</v>
      </c>
    </row>
    <row r="26" spans="1:12">
      <c r="A26" s="516" t="s">
        <v>762</v>
      </c>
      <c r="B26" s="518">
        <v>658</v>
      </c>
      <c r="C26" s="518">
        <v>604</v>
      </c>
      <c r="D26" s="518">
        <v>37</v>
      </c>
      <c r="E26" s="518">
        <v>9</v>
      </c>
      <c r="F26" s="518">
        <v>7</v>
      </c>
      <c r="G26" s="518">
        <v>1</v>
      </c>
      <c r="H26" s="518" t="s">
        <v>1</v>
      </c>
      <c r="I26" s="518" t="s">
        <v>1</v>
      </c>
      <c r="J26" s="518" t="s">
        <v>1</v>
      </c>
      <c r="K26" s="518" t="s">
        <v>1</v>
      </c>
      <c r="L26" s="518" t="s">
        <v>1</v>
      </c>
    </row>
    <row r="27" spans="1:12">
      <c r="A27" s="516" t="s">
        <v>763</v>
      </c>
      <c r="B27" s="518">
        <v>2265</v>
      </c>
      <c r="C27" s="518">
        <v>1651</v>
      </c>
      <c r="D27" s="518">
        <v>373</v>
      </c>
      <c r="E27" s="518">
        <v>72</v>
      </c>
      <c r="F27" s="518">
        <v>21</v>
      </c>
      <c r="G27" s="518">
        <v>10</v>
      </c>
      <c r="H27" s="518">
        <v>17</v>
      </c>
      <c r="I27" s="518">
        <v>86</v>
      </c>
      <c r="J27" s="518">
        <v>27</v>
      </c>
      <c r="K27" s="518">
        <v>7</v>
      </c>
      <c r="L27" s="518">
        <v>1</v>
      </c>
    </row>
    <row r="28" spans="1:12">
      <c r="A28" s="516" t="s">
        <v>773</v>
      </c>
      <c r="B28" s="518">
        <v>7258</v>
      </c>
      <c r="C28" s="518">
        <v>5900</v>
      </c>
      <c r="D28" s="518">
        <v>987</v>
      </c>
      <c r="E28" s="518">
        <v>176</v>
      </c>
      <c r="F28" s="518">
        <v>42</v>
      </c>
      <c r="G28" s="518">
        <v>12</v>
      </c>
      <c r="H28" s="518">
        <v>72</v>
      </c>
      <c r="I28" s="518">
        <v>28</v>
      </c>
      <c r="J28" s="518">
        <v>17</v>
      </c>
      <c r="K28" s="518">
        <v>15</v>
      </c>
      <c r="L28" s="518">
        <v>9</v>
      </c>
    </row>
    <row r="29" spans="1:12">
      <c r="A29" s="516" t="s">
        <v>765</v>
      </c>
      <c r="B29" s="518">
        <v>5188</v>
      </c>
      <c r="C29" s="518">
        <v>4167</v>
      </c>
      <c r="D29" s="518">
        <v>815</v>
      </c>
      <c r="E29" s="518">
        <v>95</v>
      </c>
      <c r="F29" s="518">
        <v>36</v>
      </c>
      <c r="G29" s="518">
        <v>9</v>
      </c>
      <c r="H29" s="518">
        <v>31</v>
      </c>
      <c r="I29" s="518">
        <v>25</v>
      </c>
      <c r="J29" s="518">
        <v>8</v>
      </c>
      <c r="K29" s="518">
        <v>2</v>
      </c>
      <c r="L29" s="518" t="s">
        <v>1</v>
      </c>
    </row>
    <row r="30" spans="1:12">
      <c r="A30" s="516" t="s">
        <v>769</v>
      </c>
      <c r="B30" s="518">
        <v>1466</v>
      </c>
      <c r="C30" s="518">
        <v>1211</v>
      </c>
      <c r="D30" s="518">
        <v>192</v>
      </c>
      <c r="E30" s="518">
        <v>23</v>
      </c>
      <c r="F30" s="518">
        <v>12</v>
      </c>
      <c r="G30" s="518">
        <v>4</v>
      </c>
      <c r="H30" s="518">
        <v>20</v>
      </c>
      <c r="I30" s="518">
        <v>4</v>
      </c>
      <c r="J30" s="518" t="s">
        <v>1</v>
      </c>
      <c r="K30" s="518" t="s">
        <v>1</v>
      </c>
      <c r="L30" s="518" t="s">
        <v>1</v>
      </c>
    </row>
    <row r="31" spans="1:12">
      <c r="A31" s="516" t="s">
        <v>590</v>
      </c>
      <c r="B31" s="518">
        <v>529</v>
      </c>
      <c r="C31" s="518">
        <v>473</v>
      </c>
      <c r="D31" s="518">
        <v>50</v>
      </c>
      <c r="E31" s="518">
        <v>6</v>
      </c>
      <c r="F31" s="518" t="s">
        <v>1</v>
      </c>
      <c r="G31" s="518" t="s">
        <v>1</v>
      </c>
      <c r="H31" s="518" t="s">
        <v>1</v>
      </c>
      <c r="I31" s="518" t="s">
        <v>1</v>
      </c>
      <c r="J31" s="518" t="s">
        <v>1</v>
      </c>
      <c r="K31" s="518" t="s">
        <v>1</v>
      </c>
      <c r="L31" s="518" t="s">
        <v>1</v>
      </c>
    </row>
    <row r="32" spans="1:12">
      <c r="A32" s="516" t="s">
        <v>591</v>
      </c>
      <c r="B32" s="518">
        <v>1226</v>
      </c>
      <c r="C32" s="518">
        <v>1002</v>
      </c>
      <c r="D32" s="518">
        <v>171</v>
      </c>
      <c r="E32" s="518">
        <v>17</v>
      </c>
      <c r="F32" s="518">
        <v>8</v>
      </c>
      <c r="G32" s="518">
        <v>6</v>
      </c>
      <c r="H32" s="518">
        <v>18</v>
      </c>
      <c r="I32" s="518">
        <v>2</v>
      </c>
      <c r="J32" s="518">
        <v>2</v>
      </c>
      <c r="K32" s="518" t="s">
        <v>1</v>
      </c>
      <c r="L32" s="518" t="s">
        <v>1</v>
      </c>
    </row>
    <row r="33" spans="1:12">
      <c r="A33" s="516" t="s">
        <v>592</v>
      </c>
      <c r="B33" s="518">
        <v>3721</v>
      </c>
      <c r="C33" s="518">
        <v>3148</v>
      </c>
      <c r="D33" s="518">
        <v>467</v>
      </c>
      <c r="E33" s="518">
        <v>59</v>
      </c>
      <c r="F33" s="518">
        <v>17</v>
      </c>
      <c r="G33" s="518">
        <v>2</v>
      </c>
      <c r="H33" s="518">
        <v>8</v>
      </c>
      <c r="I33" s="518">
        <v>18</v>
      </c>
      <c r="J33" s="518">
        <v>2</v>
      </c>
      <c r="K33" s="518" t="s">
        <v>1</v>
      </c>
      <c r="L33" s="518" t="s">
        <v>1</v>
      </c>
    </row>
    <row r="34" spans="1:12">
      <c r="A34" s="516" t="s">
        <v>593</v>
      </c>
      <c r="B34" s="518">
        <v>9608</v>
      </c>
      <c r="C34" s="518">
        <v>9024</v>
      </c>
      <c r="D34" s="518">
        <v>455</v>
      </c>
      <c r="E34" s="518">
        <v>34</v>
      </c>
      <c r="F34" s="518">
        <v>15</v>
      </c>
      <c r="G34" s="518">
        <v>7</v>
      </c>
      <c r="H34" s="518">
        <v>40</v>
      </c>
      <c r="I34" s="518">
        <v>27</v>
      </c>
      <c r="J34" s="518">
        <v>1</v>
      </c>
      <c r="K34" s="518">
        <v>2</v>
      </c>
      <c r="L34" s="518">
        <v>3</v>
      </c>
    </row>
    <row r="35" spans="1:12">
      <c r="A35" s="516" t="s">
        <v>594</v>
      </c>
      <c r="B35" s="518">
        <v>2058</v>
      </c>
      <c r="C35" s="518">
        <v>1883</v>
      </c>
      <c r="D35" s="518">
        <v>151</v>
      </c>
      <c r="E35" s="518">
        <v>10</v>
      </c>
      <c r="F35" s="518">
        <v>4</v>
      </c>
      <c r="G35" s="518" t="s">
        <v>1</v>
      </c>
      <c r="H35" s="518">
        <v>5</v>
      </c>
      <c r="I35" s="518">
        <v>3</v>
      </c>
      <c r="J35" s="518">
        <v>1</v>
      </c>
      <c r="K35" s="518">
        <v>1</v>
      </c>
      <c r="L35" s="518" t="s">
        <v>1</v>
      </c>
    </row>
    <row r="36" spans="1:12">
      <c r="A36" s="516" t="s">
        <v>595</v>
      </c>
      <c r="B36" s="518">
        <v>6843</v>
      </c>
      <c r="C36" s="518">
        <v>5381</v>
      </c>
      <c r="D36" s="518">
        <v>1257</v>
      </c>
      <c r="E36" s="518">
        <v>134</v>
      </c>
      <c r="F36" s="518">
        <v>28</v>
      </c>
      <c r="G36" s="518">
        <v>6</v>
      </c>
      <c r="H36" s="518">
        <v>14</v>
      </c>
      <c r="I36" s="518">
        <v>9</v>
      </c>
      <c r="J36" s="518">
        <v>10</v>
      </c>
      <c r="K36" s="518">
        <v>4</v>
      </c>
      <c r="L36" s="518" t="s">
        <v>1</v>
      </c>
    </row>
    <row r="37" spans="1:12">
      <c r="A37" s="516" t="s">
        <v>596</v>
      </c>
      <c r="B37" s="518">
        <v>951</v>
      </c>
      <c r="C37" s="518">
        <v>922</v>
      </c>
      <c r="D37" s="518">
        <v>25</v>
      </c>
      <c r="E37" s="518">
        <v>4</v>
      </c>
      <c r="F37" s="518" t="s">
        <v>1</v>
      </c>
      <c r="G37" s="518" t="s">
        <v>1</v>
      </c>
      <c r="H37" s="518" t="s">
        <v>1</v>
      </c>
      <c r="I37" s="518" t="s">
        <v>1</v>
      </c>
      <c r="J37" s="518" t="s">
        <v>1</v>
      </c>
      <c r="K37" s="518" t="s">
        <v>1</v>
      </c>
      <c r="L37" s="518" t="s">
        <v>1</v>
      </c>
    </row>
    <row r="38" spans="1:12">
      <c r="A38" s="516" t="s">
        <v>767</v>
      </c>
      <c r="B38" s="518">
        <v>205</v>
      </c>
      <c r="C38" s="518">
        <v>199</v>
      </c>
      <c r="D38" s="518">
        <v>6</v>
      </c>
      <c r="E38" s="518" t="s">
        <v>1</v>
      </c>
      <c r="F38" s="518" t="s">
        <v>1</v>
      </c>
      <c r="G38" s="518" t="s">
        <v>1</v>
      </c>
      <c r="H38" s="518" t="s">
        <v>1</v>
      </c>
      <c r="I38" s="518" t="s">
        <v>1</v>
      </c>
      <c r="J38" s="518" t="s">
        <v>1</v>
      </c>
      <c r="K38" s="518" t="s">
        <v>1</v>
      </c>
      <c r="L38" s="518" t="s">
        <v>1</v>
      </c>
    </row>
    <row r="39" spans="1:12">
      <c r="A39" s="516" t="s">
        <v>598</v>
      </c>
      <c r="B39" s="518">
        <v>14388</v>
      </c>
      <c r="C39" s="518">
        <v>12648</v>
      </c>
      <c r="D39" s="518">
        <v>1529</v>
      </c>
      <c r="E39" s="518">
        <v>131</v>
      </c>
      <c r="F39" s="518">
        <v>24</v>
      </c>
      <c r="G39" s="518">
        <v>11</v>
      </c>
      <c r="H39" s="518">
        <v>16</v>
      </c>
      <c r="I39" s="518">
        <v>20</v>
      </c>
      <c r="J39" s="518">
        <v>6</v>
      </c>
      <c r="K39" s="518">
        <v>2</v>
      </c>
      <c r="L39" s="518">
        <v>1</v>
      </c>
    </row>
    <row r="40" spans="1:12">
      <c r="A40" s="516" t="s">
        <v>599</v>
      </c>
      <c r="B40" s="518">
        <v>6472</v>
      </c>
      <c r="C40" s="518">
        <v>5539</v>
      </c>
      <c r="D40" s="518">
        <v>860</v>
      </c>
      <c r="E40" s="518">
        <v>35</v>
      </c>
      <c r="F40" s="518">
        <v>7</v>
      </c>
      <c r="G40" s="518">
        <v>3</v>
      </c>
      <c r="H40" s="518">
        <v>19</v>
      </c>
      <c r="I40" s="518">
        <v>4</v>
      </c>
      <c r="J40" s="518">
        <v>2</v>
      </c>
      <c r="K40" s="518">
        <v>2</v>
      </c>
      <c r="L40" s="518">
        <v>1</v>
      </c>
    </row>
    <row r="41" spans="1:12">
      <c r="A41" s="516" t="s">
        <v>909</v>
      </c>
      <c r="B41" s="518">
        <v>1455</v>
      </c>
      <c r="C41" s="518">
        <v>1232</v>
      </c>
      <c r="D41" s="518">
        <v>192</v>
      </c>
      <c r="E41" s="518">
        <v>14</v>
      </c>
      <c r="F41" s="518">
        <v>4</v>
      </c>
      <c r="G41" s="518">
        <v>1</v>
      </c>
      <c r="H41" s="518">
        <v>7</v>
      </c>
      <c r="I41" s="518">
        <v>5</v>
      </c>
      <c r="J41" s="518" t="s">
        <v>1</v>
      </c>
      <c r="K41" s="518" t="s">
        <v>1</v>
      </c>
      <c r="L41" s="518" t="s">
        <v>1</v>
      </c>
    </row>
    <row r="42" spans="1:12">
      <c r="A42" s="516" t="s">
        <v>600</v>
      </c>
      <c r="B42" s="518">
        <v>3363</v>
      </c>
      <c r="C42" s="518">
        <v>2495</v>
      </c>
      <c r="D42" s="518">
        <v>778</v>
      </c>
      <c r="E42" s="518">
        <v>53</v>
      </c>
      <c r="F42" s="518">
        <v>6</v>
      </c>
      <c r="G42" s="518">
        <v>3</v>
      </c>
      <c r="H42" s="518">
        <v>13</v>
      </c>
      <c r="I42" s="518">
        <v>5</v>
      </c>
      <c r="J42" s="518">
        <v>3</v>
      </c>
      <c r="K42" s="518">
        <v>5</v>
      </c>
      <c r="L42" s="518">
        <v>2</v>
      </c>
    </row>
    <row r="43" spans="1:12">
      <c r="A43" s="516" t="s">
        <v>601</v>
      </c>
      <c r="B43" s="518">
        <v>10320</v>
      </c>
      <c r="C43" s="518">
        <v>9664</v>
      </c>
      <c r="D43" s="518">
        <v>539</v>
      </c>
      <c r="E43" s="518">
        <v>27</v>
      </c>
      <c r="F43" s="518">
        <v>19</v>
      </c>
      <c r="G43" s="518">
        <v>4</v>
      </c>
      <c r="H43" s="518">
        <v>19</v>
      </c>
      <c r="I43" s="518">
        <v>37</v>
      </c>
      <c r="J43" s="518">
        <v>6</v>
      </c>
      <c r="K43" s="518">
        <v>2</v>
      </c>
      <c r="L43" s="518">
        <v>3</v>
      </c>
    </row>
    <row r="44" spans="1:12">
      <c r="A44" s="516" t="s">
        <v>602</v>
      </c>
      <c r="B44" s="518">
        <v>7678</v>
      </c>
      <c r="C44" s="518">
        <v>6391</v>
      </c>
      <c r="D44" s="518">
        <v>1097</v>
      </c>
      <c r="E44" s="518">
        <v>114</v>
      </c>
      <c r="F44" s="518">
        <v>30</v>
      </c>
      <c r="G44" s="518">
        <v>9</v>
      </c>
      <c r="H44" s="518">
        <v>19</v>
      </c>
      <c r="I44" s="518">
        <v>7</v>
      </c>
      <c r="J44" s="518">
        <v>4</v>
      </c>
      <c r="K44" s="518">
        <v>6</v>
      </c>
      <c r="L44" s="518">
        <v>1</v>
      </c>
    </row>
    <row r="45" spans="1:12">
      <c r="A45" s="516" t="s">
        <v>603</v>
      </c>
      <c r="B45" s="518">
        <v>4685</v>
      </c>
      <c r="C45" s="518">
        <v>4018</v>
      </c>
      <c r="D45" s="518">
        <v>538</v>
      </c>
      <c r="E45" s="518">
        <v>67</v>
      </c>
      <c r="F45" s="518">
        <v>16</v>
      </c>
      <c r="G45" s="518">
        <v>3</v>
      </c>
      <c r="H45" s="518">
        <v>23</v>
      </c>
      <c r="I45" s="518">
        <v>16</v>
      </c>
      <c r="J45" s="518">
        <v>4</v>
      </c>
      <c r="K45" s="518" t="s">
        <v>1</v>
      </c>
      <c r="L45" s="518" t="s">
        <v>1</v>
      </c>
    </row>
    <row r="46" spans="1:12">
      <c r="A46" s="516" t="s">
        <v>604</v>
      </c>
      <c r="B46" s="518">
        <v>9605</v>
      </c>
      <c r="C46" s="518">
        <v>8576</v>
      </c>
      <c r="D46" s="518">
        <v>813</v>
      </c>
      <c r="E46" s="518">
        <v>100</v>
      </c>
      <c r="F46" s="518">
        <v>29</v>
      </c>
      <c r="G46" s="518">
        <v>5</v>
      </c>
      <c r="H46" s="518">
        <v>32</v>
      </c>
      <c r="I46" s="518">
        <v>34</v>
      </c>
      <c r="J46" s="518">
        <v>8</v>
      </c>
      <c r="K46" s="518">
        <v>6</v>
      </c>
      <c r="L46" s="518">
        <v>2</v>
      </c>
    </row>
    <row r="47" spans="1:12">
      <c r="A47" s="516" t="s">
        <v>605</v>
      </c>
      <c r="B47" s="518">
        <v>1278</v>
      </c>
      <c r="C47" s="518">
        <v>1058</v>
      </c>
      <c r="D47" s="518">
        <v>181</v>
      </c>
      <c r="E47" s="518">
        <v>26</v>
      </c>
      <c r="F47" s="518">
        <v>4</v>
      </c>
      <c r="G47" s="518">
        <v>1</v>
      </c>
      <c r="H47" s="518">
        <v>2</v>
      </c>
      <c r="I47" s="518">
        <v>3</v>
      </c>
      <c r="J47" s="518">
        <v>3</v>
      </c>
      <c r="K47" s="518" t="s">
        <v>1</v>
      </c>
      <c r="L47" s="518" t="s">
        <v>1</v>
      </c>
    </row>
    <row r="48" spans="1:12">
      <c r="A48" s="516" t="s">
        <v>606</v>
      </c>
      <c r="B48" s="518">
        <v>2034</v>
      </c>
      <c r="C48" s="518">
        <v>1693</v>
      </c>
      <c r="D48" s="518">
        <v>329</v>
      </c>
      <c r="E48" s="518">
        <v>8</v>
      </c>
      <c r="F48" s="518">
        <v>3</v>
      </c>
      <c r="G48" s="518" t="s">
        <v>1</v>
      </c>
      <c r="H48" s="518">
        <v>1</v>
      </c>
      <c r="I48" s="518" t="s">
        <v>1</v>
      </c>
      <c r="J48" s="518" t="s">
        <v>1</v>
      </c>
      <c r="K48" s="518" t="s">
        <v>1</v>
      </c>
      <c r="L48" s="518" t="s">
        <v>1</v>
      </c>
    </row>
    <row r="49" spans="1:12">
      <c r="A49" s="516" t="s">
        <v>607</v>
      </c>
      <c r="B49" s="518">
        <v>1394</v>
      </c>
      <c r="C49" s="518">
        <v>1260</v>
      </c>
      <c r="D49" s="518">
        <v>127</v>
      </c>
      <c r="E49" s="518">
        <v>3</v>
      </c>
      <c r="F49" s="518">
        <v>3</v>
      </c>
      <c r="G49" s="518" t="s">
        <v>1</v>
      </c>
      <c r="H49" s="518">
        <v>1</v>
      </c>
      <c r="I49" s="518" t="s">
        <v>1</v>
      </c>
      <c r="J49" s="518" t="s">
        <v>1</v>
      </c>
      <c r="K49" s="518" t="s">
        <v>1</v>
      </c>
      <c r="L49" s="518" t="s">
        <v>1</v>
      </c>
    </row>
    <row r="50" spans="1:12">
      <c r="A50" s="516" t="s">
        <v>608</v>
      </c>
      <c r="B50" s="518">
        <v>2209</v>
      </c>
      <c r="C50" s="518">
        <v>2046</v>
      </c>
      <c r="D50" s="518">
        <v>151</v>
      </c>
      <c r="E50" s="518">
        <v>9</v>
      </c>
      <c r="F50" s="518">
        <v>1</v>
      </c>
      <c r="G50" s="518" t="s">
        <v>1</v>
      </c>
      <c r="H50" s="518">
        <v>1</v>
      </c>
      <c r="I50" s="518">
        <v>1</v>
      </c>
      <c r="J50" s="518" t="s">
        <v>1</v>
      </c>
      <c r="K50" s="518" t="s">
        <v>1</v>
      </c>
      <c r="L50" s="518" t="s">
        <v>1</v>
      </c>
    </row>
    <row r="51" spans="1:12">
      <c r="A51" s="516" t="s">
        <v>609</v>
      </c>
      <c r="B51" s="518">
        <v>174</v>
      </c>
      <c r="C51" s="518">
        <v>161</v>
      </c>
      <c r="D51" s="518">
        <v>9</v>
      </c>
      <c r="E51" s="518">
        <v>1</v>
      </c>
      <c r="F51" s="518" t="s">
        <v>1</v>
      </c>
      <c r="G51" s="518" t="s">
        <v>1</v>
      </c>
      <c r="H51" s="518">
        <v>2</v>
      </c>
      <c r="I51" s="518">
        <v>1</v>
      </c>
      <c r="J51" s="518" t="s">
        <v>1</v>
      </c>
      <c r="K51" s="518" t="s">
        <v>1</v>
      </c>
      <c r="L51" s="518" t="s">
        <v>1</v>
      </c>
    </row>
    <row r="52" spans="1:12">
      <c r="A52" s="516" t="s">
        <v>610</v>
      </c>
      <c r="B52" s="518">
        <v>3292</v>
      </c>
      <c r="C52" s="518">
        <v>3108</v>
      </c>
      <c r="D52" s="518">
        <v>162</v>
      </c>
      <c r="E52" s="518">
        <v>5</v>
      </c>
      <c r="F52" s="518">
        <v>9</v>
      </c>
      <c r="G52" s="518" t="s">
        <v>1</v>
      </c>
      <c r="H52" s="518">
        <v>5</v>
      </c>
      <c r="I52" s="518">
        <v>3</v>
      </c>
      <c r="J52" s="518" t="s">
        <v>1</v>
      </c>
      <c r="K52" s="518" t="s">
        <v>1</v>
      </c>
      <c r="L52" s="518" t="s">
        <v>1</v>
      </c>
    </row>
    <row r="53" spans="1:12">
      <c r="A53" s="260" t="s">
        <v>820</v>
      </c>
      <c r="B53" s="518">
        <v>29235</v>
      </c>
      <c r="C53" s="518">
        <v>25917</v>
      </c>
      <c r="D53" s="518">
        <v>2701</v>
      </c>
      <c r="E53" s="518">
        <v>226</v>
      </c>
      <c r="F53" s="518">
        <v>65</v>
      </c>
      <c r="G53" s="518">
        <v>24</v>
      </c>
      <c r="H53" s="518">
        <v>125</v>
      </c>
      <c r="I53" s="518">
        <v>86</v>
      </c>
      <c r="J53" s="518">
        <v>48</v>
      </c>
      <c r="K53" s="518">
        <v>26</v>
      </c>
      <c r="L53" s="518">
        <v>17</v>
      </c>
    </row>
    <row r="54" spans="1:12">
      <c r="A54" s="516" t="s">
        <v>611</v>
      </c>
      <c r="B54" s="518">
        <v>15818</v>
      </c>
      <c r="C54" s="518">
        <v>14340</v>
      </c>
      <c r="D54" s="518">
        <v>1283</v>
      </c>
      <c r="E54" s="518">
        <v>85</v>
      </c>
      <c r="F54" s="518">
        <v>20</v>
      </c>
      <c r="G54" s="518">
        <v>9</v>
      </c>
      <c r="H54" s="518">
        <v>36</v>
      </c>
      <c r="I54" s="518">
        <v>27</v>
      </c>
      <c r="J54" s="518">
        <v>7</v>
      </c>
      <c r="K54" s="518">
        <v>9</v>
      </c>
      <c r="L54" s="518">
        <v>2</v>
      </c>
    </row>
    <row r="55" spans="1:12">
      <c r="A55" s="516" t="s">
        <v>612</v>
      </c>
      <c r="B55" s="518">
        <v>3086</v>
      </c>
      <c r="C55" s="518">
        <v>2822</v>
      </c>
      <c r="D55" s="518">
        <v>240</v>
      </c>
      <c r="E55" s="518">
        <v>14</v>
      </c>
      <c r="F55" s="518">
        <v>1</v>
      </c>
      <c r="G55" s="518" t="s">
        <v>1</v>
      </c>
      <c r="H55" s="518">
        <v>7</v>
      </c>
      <c r="I55" s="518">
        <v>2</v>
      </c>
      <c r="J55" s="518" t="s">
        <v>1</v>
      </c>
      <c r="K55" s="518" t="s">
        <v>1</v>
      </c>
      <c r="L55" s="518" t="s">
        <v>1</v>
      </c>
    </row>
    <row r="56" spans="1:12">
      <c r="A56" s="516" t="s">
        <v>613</v>
      </c>
      <c r="B56" s="518">
        <v>4534</v>
      </c>
      <c r="C56" s="518">
        <v>3498</v>
      </c>
      <c r="D56" s="518">
        <v>886</v>
      </c>
      <c r="E56" s="518">
        <v>100</v>
      </c>
      <c r="F56" s="518">
        <v>21</v>
      </c>
      <c r="G56" s="518">
        <v>4</v>
      </c>
      <c r="H56" s="518">
        <v>9</v>
      </c>
      <c r="I56" s="518">
        <v>6</v>
      </c>
      <c r="J56" s="518">
        <v>4</v>
      </c>
      <c r="K56" s="518">
        <v>3</v>
      </c>
      <c r="L56" s="518">
        <v>3</v>
      </c>
    </row>
    <row r="57" spans="1:12">
      <c r="A57" s="516" t="s">
        <v>614</v>
      </c>
      <c r="B57" s="518">
        <v>3676</v>
      </c>
      <c r="C57" s="518">
        <v>2901</v>
      </c>
      <c r="D57" s="518">
        <v>686</v>
      </c>
      <c r="E57" s="518">
        <v>55</v>
      </c>
      <c r="F57" s="518">
        <v>10</v>
      </c>
      <c r="G57" s="518">
        <v>6</v>
      </c>
      <c r="H57" s="518">
        <v>11</v>
      </c>
      <c r="I57" s="518">
        <v>5</v>
      </c>
      <c r="J57" s="518">
        <v>2</v>
      </c>
      <c r="K57" s="518" t="s">
        <v>1</v>
      </c>
      <c r="L57" s="518" t="s">
        <v>1</v>
      </c>
    </row>
    <row r="58" spans="1:12">
      <c r="A58" s="516" t="s">
        <v>615</v>
      </c>
      <c r="B58" s="518">
        <v>7477</v>
      </c>
      <c r="C58" s="518">
        <v>7083</v>
      </c>
      <c r="D58" s="518">
        <v>310</v>
      </c>
      <c r="E58" s="518">
        <v>23</v>
      </c>
      <c r="F58" s="518">
        <v>14</v>
      </c>
      <c r="G58" s="518">
        <v>4</v>
      </c>
      <c r="H58" s="518">
        <v>25</v>
      </c>
      <c r="I58" s="518">
        <v>13</v>
      </c>
      <c r="J58" s="518">
        <v>4</v>
      </c>
      <c r="K58" s="518">
        <v>1</v>
      </c>
      <c r="L58" s="518" t="s">
        <v>1</v>
      </c>
    </row>
    <row r="59" spans="1:12">
      <c r="A59" s="516" t="s">
        <v>616</v>
      </c>
      <c r="B59" s="518">
        <v>3992</v>
      </c>
      <c r="C59" s="518">
        <v>3442</v>
      </c>
      <c r="D59" s="518">
        <v>453</v>
      </c>
      <c r="E59" s="518">
        <v>43</v>
      </c>
      <c r="F59" s="518">
        <v>10</v>
      </c>
      <c r="G59" s="518">
        <v>4</v>
      </c>
      <c r="H59" s="518">
        <v>14</v>
      </c>
      <c r="I59" s="518">
        <v>16</v>
      </c>
      <c r="J59" s="518">
        <v>9</v>
      </c>
      <c r="K59" s="518">
        <v>1</v>
      </c>
      <c r="L59" s="518" t="s">
        <v>1</v>
      </c>
    </row>
    <row r="60" spans="1:12">
      <c r="A60" s="516" t="s">
        <v>618</v>
      </c>
      <c r="B60" s="518">
        <v>15404</v>
      </c>
      <c r="C60" s="518">
        <v>13098</v>
      </c>
      <c r="D60" s="518">
        <v>1915</v>
      </c>
      <c r="E60" s="518">
        <v>189</v>
      </c>
      <c r="F60" s="518">
        <v>38</v>
      </c>
      <c r="G60" s="518">
        <v>13</v>
      </c>
      <c r="H60" s="518">
        <v>73</v>
      </c>
      <c r="I60" s="518">
        <v>62</v>
      </c>
      <c r="J60" s="518">
        <v>7</v>
      </c>
      <c r="K60" s="518">
        <v>7</v>
      </c>
      <c r="L60" s="518">
        <v>2</v>
      </c>
    </row>
    <row r="61" spans="1:12">
      <c r="A61" s="260" t="s">
        <v>822</v>
      </c>
      <c r="B61" s="518">
        <v>7375</v>
      </c>
      <c r="C61" s="518">
        <v>5315</v>
      </c>
      <c r="D61" s="518">
        <v>1441</v>
      </c>
      <c r="E61" s="518">
        <v>202</v>
      </c>
      <c r="F61" s="518">
        <v>99</v>
      </c>
      <c r="G61" s="518">
        <v>27</v>
      </c>
      <c r="H61" s="518">
        <v>143</v>
      </c>
      <c r="I61" s="518">
        <v>88</v>
      </c>
      <c r="J61" s="518">
        <v>38</v>
      </c>
      <c r="K61" s="518">
        <v>15</v>
      </c>
      <c r="L61" s="518">
        <v>7</v>
      </c>
    </row>
    <row r="62" spans="1:12">
      <c r="A62" s="516" t="s">
        <v>619</v>
      </c>
      <c r="B62" s="518">
        <v>5929</v>
      </c>
      <c r="C62" s="518">
        <v>5549</v>
      </c>
      <c r="D62" s="518">
        <v>333</v>
      </c>
      <c r="E62" s="518">
        <v>14</v>
      </c>
      <c r="F62" s="518">
        <v>4</v>
      </c>
      <c r="G62" s="518">
        <v>2</v>
      </c>
      <c r="H62" s="518">
        <v>3</v>
      </c>
      <c r="I62" s="518">
        <v>5</v>
      </c>
      <c r="J62" s="518">
        <v>14</v>
      </c>
      <c r="K62" s="518">
        <v>5</v>
      </c>
      <c r="L62" s="518" t="s">
        <v>1</v>
      </c>
    </row>
    <row r="63" spans="1:12">
      <c r="A63" s="516" t="s">
        <v>620</v>
      </c>
      <c r="B63" s="518">
        <v>5953</v>
      </c>
      <c r="C63" s="518">
        <v>4445</v>
      </c>
      <c r="D63" s="518">
        <v>1058</v>
      </c>
      <c r="E63" s="518">
        <v>184</v>
      </c>
      <c r="F63" s="518">
        <v>85</v>
      </c>
      <c r="G63" s="518">
        <v>17</v>
      </c>
      <c r="H63" s="518">
        <v>79</v>
      </c>
      <c r="I63" s="518">
        <v>42</v>
      </c>
      <c r="J63" s="518">
        <v>26</v>
      </c>
      <c r="K63" s="518">
        <v>12</v>
      </c>
      <c r="L63" s="518">
        <v>5</v>
      </c>
    </row>
    <row r="64" spans="1:12">
      <c r="A64" s="516" t="s">
        <v>621</v>
      </c>
      <c r="B64" s="518">
        <v>1327</v>
      </c>
      <c r="C64" s="518">
        <v>1055</v>
      </c>
      <c r="D64" s="518">
        <v>170</v>
      </c>
      <c r="E64" s="518">
        <v>35</v>
      </c>
      <c r="F64" s="518">
        <v>30</v>
      </c>
      <c r="G64" s="518">
        <v>5</v>
      </c>
      <c r="H64" s="518">
        <v>15</v>
      </c>
      <c r="I64" s="518">
        <v>10</v>
      </c>
      <c r="J64" s="518">
        <v>4</v>
      </c>
      <c r="K64" s="518">
        <v>3</v>
      </c>
      <c r="L64" s="518" t="s">
        <v>1</v>
      </c>
    </row>
    <row r="65" spans="1:12">
      <c r="A65" s="516" t="s">
        <v>622</v>
      </c>
      <c r="B65" s="518">
        <v>1893</v>
      </c>
      <c r="C65" s="518">
        <v>1590</v>
      </c>
      <c r="D65" s="518">
        <v>247</v>
      </c>
      <c r="E65" s="518">
        <v>29</v>
      </c>
      <c r="F65" s="518">
        <v>4</v>
      </c>
      <c r="G65" s="518">
        <v>4</v>
      </c>
      <c r="H65" s="518">
        <v>6</v>
      </c>
      <c r="I65" s="518">
        <v>13</v>
      </c>
      <c r="J65" s="518" t="s">
        <v>1</v>
      </c>
      <c r="K65" s="518" t="s">
        <v>1</v>
      </c>
      <c r="L65" s="518" t="s">
        <v>1</v>
      </c>
    </row>
    <row r="66" spans="1:12">
      <c r="A66" s="516" t="s">
        <v>623</v>
      </c>
      <c r="B66" s="518">
        <v>5937</v>
      </c>
      <c r="C66" s="518">
        <v>4991</v>
      </c>
      <c r="D66" s="518">
        <v>815</v>
      </c>
      <c r="E66" s="518">
        <v>78</v>
      </c>
      <c r="F66" s="518">
        <v>23</v>
      </c>
      <c r="G66" s="518">
        <v>5</v>
      </c>
      <c r="H66" s="518">
        <v>9</v>
      </c>
      <c r="I66" s="518">
        <v>7</v>
      </c>
      <c r="J66" s="518">
        <v>5</v>
      </c>
      <c r="K66" s="518">
        <v>3</v>
      </c>
      <c r="L66" s="518">
        <v>1</v>
      </c>
    </row>
    <row r="67" spans="1:12">
      <c r="A67" s="516" t="s">
        <v>624</v>
      </c>
      <c r="B67" s="518">
        <v>6287</v>
      </c>
      <c r="C67" s="518">
        <v>5993</v>
      </c>
      <c r="D67" s="518">
        <v>215</v>
      </c>
      <c r="E67" s="518">
        <v>17</v>
      </c>
      <c r="F67" s="518">
        <v>9</v>
      </c>
      <c r="G67" s="518">
        <v>7</v>
      </c>
      <c r="H67" s="518">
        <v>20</v>
      </c>
      <c r="I67" s="518">
        <v>14</v>
      </c>
      <c r="J67" s="518">
        <v>8</v>
      </c>
      <c r="K67" s="518">
        <v>2</v>
      </c>
      <c r="L67" s="518">
        <v>2</v>
      </c>
    </row>
    <row r="68" spans="1:12">
      <c r="A68" s="516" t="s">
        <v>625</v>
      </c>
      <c r="B68" s="418">
        <v>3230</v>
      </c>
      <c r="C68" s="418">
        <v>2789</v>
      </c>
      <c r="D68" s="418">
        <v>389</v>
      </c>
      <c r="E68" s="418">
        <v>29</v>
      </c>
      <c r="F68" s="418">
        <v>9</v>
      </c>
      <c r="G68" s="418">
        <v>3</v>
      </c>
      <c r="H68" s="418">
        <v>5</v>
      </c>
      <c r="I68" s="418">
        <v>3</v>
      </c>
      <c r="J68" s="418">
        <v>3</v>
      </c>
      <c r="K68" s="418" t="s">
        <v>1</v>
      </c>
      <c r="L68" s="418" t="s">
        <v>1</v>
      </c>
    </row>
    <row r="69" spans="1:12">
      <c r="A69" s="524" t="s">
        <v>626</v>
      </c>
      <c r="B69" s="419">
        <v>4489</v>
      </c>
      <c r="C69" s="419">
        <v>3638</v>
      </c>
      <c r="D69" s="419">
        <v>715</v>
      </c>
      <c r="E69" s="419">
        <v>90</v>
      </c>
      <c r="F69" s="419">
        <v>15</v>
      </c>
      <c r="G69" s="419">
        <v>1</v>
      </c>
      <c r="H69" s="419">
        <v>9</v>
      </c>
      <c r="I69" s="419">
        <v>21</v>
      </c>
      <c r="J69" s="419" t="s">
        <v>1</v>
      </c>
      <c r="K69" s="419" t="s">
        <v>1</v>
      </c>
      <c r="L69" s="419" t="s">
        <v>1</v>
      </c>
    </row>
  </sheetData>
  <mergeCells count="5">
    <mergeCell ref="A4:A5"/>
    <mergeCell ref="B4:B5"/>
    <mergeCell ref="C4:L4"/>
    <mergeCell ref="K3:L3"/>
    <mergeCell ref="A2:L2"/>
  </mergeCells>
  <hyperlinks>
    <hyperlink ref="K3" location="'Листа табела'!A1" display="Листа табела"/>
    <hyperlink ref="K3:L3" location="'Lista tabela'!A1" display="Lista tabela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3"/>
  <sheetViews>
    <sheetView workbookViewId="0">
      <pane ySplit="5" topLeftCell="A6" activePane="bottomLeft" state="frozen"/>
      <selection pane="bottomLeft" activeCell="J3" sqref="J3:K3"/>
    </sheetView>
  </sheetViews>
  <sheetFormatPr defaultRowHeight="15"/>
  <cols>
    <col min="1" max="1" width="25.28515625" customWidth="1"/>
    <col min="2" max="2" width="11" customWidth="1"/>
    <col min="3" max="3" width="11.5703125" customWidth="1"/>
    <col min="4" max="4" width="9.28515625" bestFit="1" customWidth="1"/>
    <col min="5" max="6" width="9.85546875" bestFit="1" customWidth="1"/>
    <col min="7" max="11" width="9.28515625" bestFit="1" customWidth="1"/>
  </cols>
  <sheetData>
    <row r="2" spans="1:11">
      <c r="A2" s="772" t="s">
        <v>1191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</row>
    <row r="3" spans="1:11" ht="15.75" thickBot="1">
      <c r="A3" s="345"/>
      <c r="B3" s="345"/>
      <c r="C3" s="345"/>
      <c r="D3" s="345"/>
      <c r="E3" s="345"/>
      <c r="F3" s="345"/>
      <c r="G3" s="345"/>
      <c r="H3" s="345"/>
      <c r="I3" s="345"/>
      <c r="J3" s="780" t="s">
        <v>887</v>
      </c>
      <c r="K3" s="780"/>
    </row>
    <row r="4" spans="1:11" ht="22.5" customHeight="1">
      <c r="A4" s="824" t="s">
        <v>888</v>
      </c>
      <c r="B4" s="827" t="s">
        <v>1192</v>
      </c>
      <c r="C4" s="827" t="s">
        <v>823</v>
      </c>
      <c r="D4" s="827" t="s">
        <v>1193</v>
      </c>
      <c r="E4" s="827"/>
      <c r="F4" s="827"/>
      <c r="G4" s="827"/>
      <c r="H4" s="827"/>
      <c r="I4" s="827"/>
      <c r="J4" s="827"/>
      <c r="K4" s="893"/>
    </row>
    <row r="5" spans="1:11" ht="81" customHeight="1" thickBot="1">
      <c r="A5" s="892"/>
      <c r="B5" s="829"/>
      <c r="C5" s="829"/>
      <c r="D5" s="447" t="s">
        <v>1194</v>
      </c>
      <c r="E5" s="447" t="s">
        <v>1195</v>
      </c>
      <c r="F5" s="447" t="s">
        <v>1196</v>
      </c>
      <c r="G5" s="447" t="s">
        <v>1197</v>
      </c>
      <c r="H5" s="447" t="s">
        <v>1198</v>
      </c>
      <c r="I5" s="447" t="s">
        <v>1199</v>
      </c>
      <c r="J5" s="447" t="s">
        <v>1200</v>
      </c>
      <c r="K5" s="519" t="s">
        <v>1201</v>
      </c>
    </row>
    <row r="6" spans="1:11">
      <c r="A6" s="520" t="s">
        <v>759</v>
      </c>
      <c r="B6" s="331" t="s">
        <v>1202</v>
      </c>
      <c r="C6" s="517">
        <v>584261</v>
      </c>
      <c r="D6" s="517">
        <v>14556</v>
      </c>
      <c r="E6" s="517">
        <v>287053</v>
      </c>
      <c r="F6" s="517">
        <v>178205</v>
      </c>
      <c r="G6" s="517">
        <v>65051</v>
      </c>
      <c r="H6" s="517">
        <v>23427</v>
      </c>
      <c r="I6" s="517">
        <v>10647</v>
      </c>
      <c r="J6" s="517">
        <v>2765</v>
      </c>
      <c r="K6" s="517">
        <v>2557</v>
      </c>
    </row>
    <row r="7" spans="1:11">
      <c r="A7" s="521"/>
      <c r="B7" s="331" t="s">
        <v>1203</v>
      </c>
      <c r="C7" s="517">
        <v>40641416</v>
      </c>
      <c r="D7" s="517">
        <v>488178</v>
      </c>
      <c r="E7" s="517">
        <v>16262288</v>
      </c>
      <c r="F7" s="517">
        <v>12923221</v>
      </c>
      <c r="G7" s="517">
        <v>6042182</v>
      </c>
      <c r="H7" s="517">
        <v>2647832</v>
      </c>
      <c r="I7" s="517">
        <v>1406536</v>
      </c>
      <c r="J7" s="517">
        <v>421442</v>
      </c>
      <c r="K7" s="517">
        <v>449737</v>
      </c>
    </row>
    <row r="8" spans="1:11">
      <c r="A8" s="260" t="s">
        <v>815</v>
      </c>
      <c r="B8" s="331" t="s">
        <v>1202</v>
      </c>
      <c r="C8" s="518">
        <v>87644</v>
      </c>
      <c r="D8" s="518">
        <v>1278</v>
      </c>
      <c r="E8" s="518">
        <v>45591</v>
      </c>
      <c r="F8" s="518">
        <v>30230</v>
      </c>
      <c r="G8" s="518">
        <v>7411</v>
      </c>
      <c r="H8" s="518">
        <v>1853</v>
      </c>
      <c r="I8" s="518">
        <v>824</v>
      </c>
      <c r="J8" s="518">
        <v>211</v>
      </c>
      <c r="K8" s="518">
        <v>246</v>
      </c>
    </row>
    <row r="9" spans="1:11">
      <c r="A9" s="522"/>
      <c r="B9" s="331" t="s">
        <v>1203</v>
      </c>
      <c r="C9" s="518">
        <v>5869904</v>
      </c>
      <c r="D9" s="518">
        <v>43260</v>
      </c>
      <c r="E9" s="518">
        <v>2564244</v>
      </c>
      <c r="F9" s="518">
        <v>2209686</v>
      </c>
      <c r="G9" s="518">
        <v>665156</v>
      </c>
      <c r="H9" s="518">
        <v>206172</v>
      </c>
      <c r="I9" s="518">
        <v>108844</v>
      </c>
      <c r="J9" s="518">
        <v>31882</v>
      </c>
      <c r="K9" s="518">
        <v>40660</v>
      </c>
    </row>
    <row r="10" spans="1:11">
      <c r="A10" s="522" t="s">
        <v>571</v>
      </c>
      <c r="B10" s="331" t="s">
        <v>1202</v>
      </c>
      <c r="C10" s="518">
        <v>1040</v>
      </c>
      <c r="D10" s="518">
        <v>23</v>
      </c>
      <c r="E10" s="518">
        <v>545</v>
      </c>
      <c r="F10" s="518">
        <v>333</v>
      </c>
      <c r="G10" s="518">
        <v>110</v>
      </c>
      <c r="H10" s="518">
        <v>22</v>
      </c>
      <c r="I10" s="518">
        <v>6</v>
      </c>
      <c r="J10" s="518">
        <v>1</v>
      </c>
      <c r="K10" s="518" t="s">
        <v>1</v>
      </c>
    </row>
    <row r="11" spans="1:11">
      <c r="A11" s="522"/>
      <c r="B11" s="331" t="s">
        <v>1203</v>
      </c>
      <c r="C11" s="518">
        <v>66412</v>
      </c>
      <c r="D11" s="518">
        <v>744</v>
      </c>
      <c r="E11" s="518">
        <v>30659</v>
      </c>
      <c r="F11" s="518">
        <v>23444</v>
      </c>
      <c r="G11" s="518">
        <v>8750</v>
      </c>
      <c r="H11" s="518">
        <v>2065</v>
      </c>
      <c r="I11" s="518">
        <v>550</v>
      </c>
      <c r="J11" s="518">
        <v>200</v>
      </c>
      <c r="K11" s="518" t="s">
        <v>1</v>
      </c>
    </row>
    <row r="12" spans="1:11">
      <c r="A12" s="260" t="s">
        <v>816</v>
      </c>
      <c r="B12" s="331" t="s">
        <v>1202</v>
      </c>
      <c r="C12" s="518">
        <v>47946</v>
      </c>
      <c r="D12" s="518">
        <v>1274</v>
      </c>
      <c r="E12" s="518">
        <v>20586</v>
      </c>
      <c r="F12" s="518">
        <v>13587</v>
      </c>
      <c r="G12" s="518">
        <v>7309</v>
      </c>
      <c r="H12" s="518">
        <v>2995</v>
      </c>
      <c r="I12" s="518">
        <v>1526</v>
      </c>
      <c r="J12" s="518">
        <v>341</v>
      </c>
      <c r="K12" s="518">
        <v>328</v>
      </c>
    </row>
    <row r="13" spans="1:11">
      <c r="A13" s="522"/>
      <c r="B13" s="331" t="s">
        <v>1203</v>
      </c>
      <c r="C13" s="518">
        <v>3661055</v>
      </c>
      <c r="D13" s="518">
        <v>39170</v>
      </c>
      <c r="E13" s="518">
        <v>1118178</v>
      </c>
      <c r="F13" s="518">
        <v>1023307</v>
      </c>
      <c r="G13" s="518">
        <v>757737</v>
      </c>
      <c r="H13" s="518">
        <v>375793</v>
      </c>
      <c r="I13" s="518">
        <v>221848</v>
      </c>
      <c r="J13" s="518">
        <v>57145</v>
      </c>
      <c r="K13" s="518">
        <v>67877</v>
      </c>
    </row>
    <row r="14" spans="1:11">
      <c r="A14" s="522" t="s">
        <v>572</v>
      </c>
      <c r="B14" s="331" t="s">
        <v>1202</v>
      </c>
      <c r="C14" s="518">
        <v>4804</v>
      </c>
      <c r="D14" s="518">
        <v>73</v>
      </c>
      <c r="E14" s="518">
        <v>2080</v>
      </c>
      <c r="F14" s="518">
        <v>1890</v>
      </c>
      <c r="G14" s="518">
        <v>650</v>
      </c>
      <c r="H14" s="518">
        <v>84</v>
      </c>
      <c r="I14" s="518">
        <v>21</v>
      </c>
      <c r="J14" s="518">
        <v>3</v>
      </c>
      <c r="K14" s="518">
        <v>3</v>
      </c>
    </row>
    <row r="15" spans="1:11">
      <c r="A15" s="522"/>
      <c r="B15" s="331" t="s">
        <v>1203</v>
      </c>
      <c r="C15" s="518">
        <v>331776</v>
      </c>
      <c r="D15" s="518">
        <v>2053</v>
      </c>
      <c r="E15" s="518">
        <v>111100</v>
      </c>
      <c r="F15" s="518">
        <v>145363</v>
      </c>
      <c r="G15" s="518">
        <v>60002</v>
      </c>
      <c r="H15" s="518">
        <v>9669</v>
      </c>
      <c r="I15" s="518">
        <v>2759</v>
      </c>
      <c r="J15" s="518">
        <v>420</v>
      </c>
      <c r="K15" s="518">
        <v>410</v>
      </c>
    </row>
    <row r="16" spans="1:11">
      <c r="A16" s="522" t="s">
        <v>573</v>
      </c>
      <c r="B16" s="331" t="s">
        <v>1202</v>
      </c>
      <c r="C16" s="518">
        <v>8028</v>
      </c>
      <c r="D16" s="518">
        <v>168</v>
      </c>
      <c r="E16" s="518">
        <v>4643</v>
      </c>
      <c r="F16" s="518">
        <v>1476</v>
      </c>
      <c r="G16" s="518">
        <v>1155</v>
      </c>
      <c r="H16" s="518">
        <v>351</v>
      </c>
      <c r="I16" s="518">
        <v>143</v>
      </c>
      <c r="J16" s="518">
        <v>44</v>
      </c>
      <c r="K16" s="518">
        <v>48</v>
      </c>
    </row>
    <row r="17" spans="1:11">
      <c r="A17" s="522"/>
      <c r="B17" s="331" t="s">
        <v>1203</v>
      </c>
      <c r="C17" s="518">
        <v>624555</v>
      </c>
      <c r="D17" s="518">
        <v>7315</v>
      </c>
      <c r="E17" s="518">
        <v>298560</v>
      </c>
      <c r="F17" s="518">
        <v>123554</v>
      </c>
      <c r="G17" s="518">
        <v>115259</v>
      </c>
      <c r="H17" s="518">
        <v>43102</v>
      </c>
      <c r="I17" s="518">
        <v>21071</v>
      </c>
      <c r="J17" s="518">
        <v>6779</v>
      </c>
      <c r="K17" s="518">
        <v>8915</v>
      </c>
    </row>
    <row r="18" spans="1:11">
      <c r="A18" s="522" t="s">
        <v>574</v>
      </c>
      <c r="B18" s="331" t="s">
        <v>1202</v>
      </c>
      <c r="C18" s="518">
        <v>7348</v>
      </c>
      <c r="D18" s="518">
        <v>146</v>
      </c>
      <c r="E18" s="518">
        <v>3779</v>
      </c>
      <c r="F18" s="518">
        <v>1949</v>
      </c>
      <c r="G18" s="518">
        <v>851</v>
      </c>
      <c r="H18" s="518">
        <v>400</v>
      </c>
      <c r="I18" s="518">
        <v>150</v>
      </c>
      <c r="J18" s="518">
        <v>36</v>
      </c>
      <c r="K18" s="518">
        <v>37</v>
      </c>
    </row>
    <row r="19" spans="1:11">
      <c r="A19" s="522"/>
      <c r="B19" s="331" t="s">
        <v>1203</v>
      </c>
      <c r="C19" s="518">
        <v>548756</v>
      </c>
      <c r="D19" s="518">
        <v>4720</v>
      </c>
      <c r="E19" s="518">
        <v>232901</v>
      </c>
      <c r="F19" s="518">
        <v>146897</v>
      </c>
      <c r="G19" s="518">
        <v>84315</v>
      </c>
      <c r="H19" s="518">
        <v>47870</v>
      </c>
      <c r="I19" s="518">
        <v>20608</v>
      </c>
      <c r="J19" s="518">
        <v>5345</v>
      </c>
      <c r="K19" s="518">
        <v>6100</v>
      </c>
    </row>
    <row r="20" spans="1:11">
      <c r="A20" s="522" t="s">
        <v>575</v>
      </c>
      <c r="B20" s="331" t="s">
        <v>1202</v>
      </c>
      <c r="C20" s="518">
        <v>6619</v>
      </c>
      <c r="D20" s="518">
        <v>273</v>
      </c>
      <c r="E20" s="518">
        <v>3837</v>
      </c>
      <c r="F20" s="518">
        <v>2002</v>
      </c>
      <c r="G20" s="518">
        <v>374</v>
      </c>
      <c r="H20" s="518">
        <v>85</v>
      </c>
      <c r="I20" s="518">
        <v>33</v>
      </c>
      <c r="J20" s="518">
        <v>4</v>
      </c>
      <c r="K20" s="518">
        <v>11</v>
      </c>
    </row>
    <row r="21" spans="1:11">
      <c r="A21" s="522"/>
      <c r="B21" s="331" t="s">
        <v>1203</v>
      </c>
      <c r="C21" s="518">
        <v>385253</v>
      </c>
      <c r="D21" s="518">
        <v>9967</v>
      </c>
      <c r="E21" s="518">
        <v>201833</v>
      </c>
      <c r="F21" s="518">
        <v>129323</v>
      </c>
      <c r="G21" s="518">
        <v>30033</v>
      </c>
      <c r="H21" s="518">
        <v>8669</v>
      </c>
      <c r="I21" s="518">
        <v>3598</v>
      </c>
      <c r="J21" s="518">
        <v>480</v>
      </c>
      <c r="K21" s="518">
        <v>1350</v>
      </c>
    </row>
    <row r="22" spans="1:11">
      <c r="A22" s="522" t="s">
        <v>576</v>
      </c>
      <c r="B22" s="331" t="s">
        <v>1202</v>
      </c>
      <c r="C22" s="518">
        <v>5226</v>
      </c>
      <c r="D22" s="518">
        <v>212</v>
      </c>
      <c r="E22" s="518">
        <v>3188</v>
      </c>
      <c r="F22" s="518">
        <v>1260</v>
      </c>
      <c r="G22" s="518">
        <v>398</v>
      </c>
      <c r="H22" s="518">
        <v>82</v>
      </c>
      <c r="I22" s="518">
        <v>49</v>
      </c>
      <c r="J22" s="518">
        <v>18</v>
      </c>
      <c r="K22" s="518">
        <v>19</v>
      </c>
    </row>
    <row r="23" spans="1:11">
      <c r="A23" s="522"/>
      <c r="B23" s="331" t="s">
        <v>1203</v>
      </c>
      <c r="C23" s="518">
        <v>333766</v>
      </c>
      <c r="D23" s="518">
        <v>7130</v>
      </c>
      <c r="E23" s="518">
        <v>184535</v>
      </c>
      <c r="F23" s="518">
        <v>89434</v>
      </c>
      <c r="G23" s="518">
        <v>33458</v>
      </c>
      <c r="H23" s="518">
        <v>7636</v>
      </c>
      <c r="I23" s="518">
        <v>5348</v>
      </c>
      <c r="J23" s="518">
        <v>2893</v>
      </c>
      <c r="K23" s="518">
        <v>3332</v>
      </c>
    </row>
    <row r="24" spans="1:11">
      <c r="A24" s="522" t="s">
        <v>577</v>
      </c>
      <c r="B24" s="331" t="s">
        <v>1202</v>
      </c>
      <c r="C24" s="518">
        <v>2122</v>
      </c>
      <c r="D24" s="518">
        <v>42</v>
      </c>
      <c r="E24" s="518">
        <v>356</v>
      </c>
      <c r="F24" s="518">
        <v>826</v>
      </c>
      <c r="G24" s="518">
        <v>377</v>
      </c>
      <c r="H24" s="518">
        <v>262</v>
      </c>
      <c r="I24" s="518">
        <v>144</v>
      </c>
      <c r="J24" s="518">
        <v>49</v>
      </c>
      <c r="K24" s="518">
        <v>66</v>
      </c>
    </row>
    <row r="25" spans="1:11">
      <c r="A25" s="522"/>
      <c r="B25" s="331" t="s">
        <v>1203</v>
      </c>
      <c r="C25" s="518">
        <v>164114</v>
      </c>
      <c r="D25" s="518">
        <v>1405</v>
      </c>
      <c r="E25" s="518">
        <v>18214</v>
      </c>
      <c r="F25" s="518">
        <v>51906</v>
      </c>
      <c r="G25" s="518">
        <v>32399</v>
      </c>
      <c r="H25" s="518">
        <v>26274</v>
      </c>
      <c r="I25" s="518">
        <v>16552</v>
      </c>
      <c r="J25" s="518">
        <v>6297</v>
      </c>
      <c r="K25" s="518">
        <v>11067</v>
      </c>
    </row>
    <row r="26" spans="1:11">
      <c r="A26" s="522" t="s">
        <v>578</v>
      </c>
      <c r="B26" s="331" t="s">
        <v>1202</v>
      </c>
      <c r="C26" s="518">
        <v>3957</v>
      </c>
      <c r="D26" s="518">
        <v>83</v>
      </c>
      <c r="E26" s="518">
        <v>1692</v>
      </c>
      <c r="F26" s="518">
        <v>1534</v>
      </c>
      <c r="G26" s="518">
        <v>495</v>
      </c>
      <c r="H26" s="518">
        <v>94</v>
      </c>
      <c r="I26" s="518">
        <v>36</v>
      </c>
      <c r="J26" s="518">
        <v>8</v>
      </c>
      <c r="K26" s="518">
        <v>15</v>
      </c>
    </row>
    <row r="27" spans="1:11">
      <c r="A27" s="522"/>
      <c r="B27" s="331" t="s">
        <v>1203</v>
      </c>
      <c r="C27" s="518">
        <v>264920</v>
      </c>
      <c r="D27" s="518">
        <v>3069</v>
      </c>
      <c r="E27" s="518">
        <v>91573</v>
      </c>
      <c r="F27" s="518">
        <v>107975</v>
      </c>
      <c r="G27" s="518">
        <v>44284</v>
      </c>
      <c r="H27" s="518">
        <v>10022</v>
      </c>
      <c r="I27" s="518">
        <v>4231</v>
      </c>
      <c r="J27" s="518">
        <v>1000</v>
      </c>
      <c r="K27" s="518">
        <v>2766</v>
      </c>
    </row>
    <row r="28" spans="1:11">
      <c r="A28" s="522" t="s">
        <v>579</v>
      </c>
      <c r="B28" s="331" t="s">
        <v>1202</v>
      </c>
      <c r="C28" s="518">
        <v>23788</v>
      </c>
      <c r="D28" s="518">
        <v>466</v>
      </c>
      <c r="E28" s="518">
        <v>10093</v>
      </c>
      <c r="F28" s="518">
        <v>7546</v>
      </c>
      <c r="G28" s="518">
        <v>3269</v>
      </c>
      <c r="H28" s="518">
        <v>1371</v>
      </c>
      <c r="I28" s="518">
        <v>659</v>
      </c>
      <c r="J28" s="518">
        <v>187</v>
      </c>
      <c r="K28" s="518">
        <v>197</v>
      </c>
    </row>
    <row r="29" spans="1:11">
      <c r="A29" s="522"/>
      <c r="B29" s="331" t="s">
        <v>1203</v>
      </c>
      <c r="C29" s="518">
        <v>1844079</v>
      </c>
      <c r="D29" s="518">
        <v>15448</v>
      </c>
      <c r="E29" s="518">
        <v>603287</v>
      </c>
      <c r="F29" s="518">
        <v>580803</v>
      </c>
      <c r="G29" s="518">
        <v>325449</v>
      </c>
      <c r="H29" s="518">
        <v>164473</v>
      </c>
      <c r="I29" s="518">
        <v>90860</v>
      </c>
      <c r="J29" s="518">
        <v>29784</v>
      </c>
      <c r="K29" s="518">
        <v>33975</v>
      </c>
    </row>
    <row r="30" spans="1:11">
      <c r="A30" s="522" t="s">
        <v>580</v>
      </c>
      <c r="B30" s="331" t="s">
        <v>1202</v>
      </c>
      <c r="C30" s="518">
        <v>13748</v>
      </c>
      <c r="D30" s="518">
        <v>174</v>
      </c>
      <c r="E30" s="518">
        <v>7246</v>
      </c>
      <c r="F30" s="518">
        <v>3909</v>
      </c>
      <c r="G30" s="518">
        <v>1513</v>
      </c>
      <c r="H30" s="518">
        <v>505</v>
      </c>
      <c r="I30" s="518">
        <v>264</v>
      </c>
      <c r="J30" s="518">
        <v>58</v>
      </c>
      <c r="K30" s="518">
        <v>79</v>
      </c>
    </row>
    <row r="31" spans="1:11">
      <c r="A31" s="522"/>
      <c r="B31" s="331" t="s">
        <v>1203</v>
      </c>
      <c r="C31" s="518">
        <v>972025</v>
      </c>
      <c r="D31" s="518">
        <v>6433</v>
      </c>
      <c r="E31" s="518">
        <v>429799</v>
      </c>
      <c r="F31" s="518">
        <v>285695</v>
      </c>
      <c r="G31" s="518">
        <v>137325</v>
      </c>
      <c r="H31" s="518">
        <v>54164</v>
      </c>
      <c r="I31" s="518">
        <v>34708</v>
      </c>
      <c r="J31" s="518">
        <v>9112</v>
      </c>
      <c r="K31" s="518">
        <v>14789</v>
      </c>
    </row>
    <row r="32" spans="1:11">
      <c r="A32" s="260" t="s">
        <v>817</v>
      </c>
      <c r="B32" s="331" t="s">
        <v>1202</v>
      </c>
      <c r="C32" s="518">
        <v>35978</v>
      </c>
      <c r="D32" s="518">
        <v>655</v>
      </c>
      <c r="E32" s="518">
        <v>20171</v>
      </c>
      <c r="F32" s="518">
        <v>9782</v>
      </c>
      <c r="G32" s="518">
        <v>3402</v>
      </c>
      <c r="H32" s="518">
        <v>1316</v>
      </c>
      <c r="I32" s="518">
        <v>479</v>
      </c>
      <c r="J32" s="518">
        <v>95</v>
      </c>
      <c r="K32" s="518">
        <v>78</v>
      </c>
    </row>
    <row r="33" spans="1:11">
      <c r="A33" s="522"/>
      <c r="B33" s="331" t="s">
        <v>1203</v>
      </c>
      <c r="C33" s="518">
        <v>2319111</v>
      </c>
      <c r="D33" s="518">
        <v>20988</v>
      </c>
      <c r="E33" s="518">
        <v>1135553</v>
      </c>
      <c r="F33" s="518">
        <v>659622</v>
      </c>
      <c r="G33" s="518">
        <v>291407</v>
      </c>
      <c r="H33" s="518">
        <v>132190</v>
      </c>
      <c r="I33" s="518">
        <v>54293</v>
      </c>
      <c r="J33" s="518">
        <v>12824</v>
      </c>
      <c r="K33" s="518">
        <v>12234</v>
      </c>
    </row>
    <row r="34" spans="1:11">
      <c r="A34" s="522" t="s">
        <v>581</v>
      </c>
      <c r="B34" s="331" t="s">
        <v>1202</v>
      </c>
      <c r="C34" s="518">
        <v>1532</v>
      </c>
      <c r="D34" s="518">
        <v>14</v>
      </c>
      <c r="E34" s="518">
        <v>371</v>
      </c>
      <c r="F34" s="518">
        <v>599</v>
      </c>
      <c r="G34" s="518">
        <v>311</v>
      </c>
      <c r="H34" s="518">
        <v>127</v>
      </c>
      <c r="I34" s="518">
        <v>66</v>
      </c>
      <c r="J34" s="518">
        <v>35</v>
      </c>
      <c r="K34" s="518">
        <v>9</v>
      </c>
    </row>
    <row r="35" spans="1:11">
      <c r="A35" s="522"/>
      <c r="B35" s="331" t="s">
        <v>1203</v>
      </c>
      <c r="C35" s="518">
        <v>138089</v>
      </c>
      <c r="D35" s="518">
        <v>611</v>
      </c>
      <c r="E35" s="518">
        <v>23174</v>
      </c>
      <c r="F35" s="518">
        <v>49027</v>
      </c>
      <c r="G35" s="518">
        <v>31752</v>
      </c>
      <c r="H35" s="518">
        <v>15797</v>
      </c>
      <c r="I35" s="518">
        <v>9656</v>
      </c>
      <c r="J35" s="518">
        <v>5706</v>
      </c>
      <c r="K35" s="518">
        <v>2366</v>
      </c>
    </row>
    <row r="36" spans="1:11">
      <c r="A36" s="522" t="s">
        <v>760</v>
      </c>
      <c r="B36" s="331" t="s">
        <v>1202</v>
      </c>
      <c r="C36" s="518">
        <v>23336</v>
      </c>
      <c r="D36" s="518">
        <v>551</v>
      </c>
      <c r="E36" s="518">
        <v>12309</v>
      </c>
      <c r="F36" s="518">
        <v>5952</v>
      </c>
      <c r="G36" s="518">
        <v>2697</v>
      </c>
      <c r="H36" s="518">
        <v>1065</v>
      </c>
      <c r="I36" s="518">
        <v>540</v>
      </c>
      <c r="J36" s="518">
        <v>119</v>
      </c>
      <c r="K36" s="518">
        <v>103</v>
      </c>
    </row>
    <row r="37" spans="1:11">
      <c r="A37" s="522"/>
      <c r="B37" s="331" t="s">
        <v>1203</v>
      </c>
      <c r="C37" s="518">
        <v>1630452</v>
      </c>
      <c r="D37" s="518">
        <v>19051</v>
      </c>
      <c r="E37" s="518">
        <v>692497</v>
      </c>
      <c r="F37" s="518">
        <v>432219</v>
      </c>
      <c r="G37" s="518">
        <v>257868</v>
      </c>
      <c r="H37" s="518">
        <v>121916</v>
      </c>
      <c r="I37" s="518">
        <v>69907</v>
      </c>
      <c r="J37" s="518">
        <v>17188</v>
      </c>
      <c r="K37" s="518">
        <v>19806</v>
      </c>
    </row>
    <row r="38" spans="1:11">
      <c r="A38" s="522" t="s">
        <v>582</v>
      </c>
      <c r="B38" s="331" t="s">
        <v>1202</v>
      </c>
      <c r="C38" s="518">
        <v>67</v>
      </c>
      <c r="D38" s="518">
        <v>10</v>
      </c>
      <c r="E38" s="518">
        <v>11</v>
      </c>
      <c r="F38" s="518">
        <v>38</v>
      </c>
      <c r="G38" s="518">
        <v>4</v>
      </c>
      <c r="H38" s="518">
        <v>2</v>
      </c>
      <c r="I38" s="518" t="s">
        <v>1</v>
      </c>
      <c r="J38" s="518">
        <v>2</v>
      </c>
      <c r="K38" s="518" t="s">
        <v>1</v>
      </c>
    </row>
    <row r="39" spans="1:11">
      <c r="A39" s="522"/>
      <c r="B39" s="331" t="s">
        <v>1203</v>
      </c>
      <c r="C39" s="518">
        <v>3377</v>
      </c>
      <c r="D39" s="518">
        <v>212</v>
      </c>
      <c r="E39" s="518">
        <v>477</v>
      </c>
      <c r="F39" s="518">
        <v>2174</v>
      </c>
      <c r="G39" s="518">
        <v>194</v>
      </c>
      <c r="H39" s="518">
        <v>140</v>
      </c>
      <c r="I39" s="518" t="s">
        <v>1</v>
      </c>
      <c r="J39" s="518">
        <v>180</v>
      </c>
      <c r="K39" s="518" t="s">
        <v>1</v>
      </c>
    </row>
    <row r="40" spans="1:11">
      <c r="A40" s="522" t="s">
        <v>583</v>
      </c>
      <c r="B40" s="331" t="s">
        <v>1202</v>
      </c>
      <c r="C40" s="518">
        <v>161</v>
      </c>
      <c r="D40" s="518">
        <v>15</v>
      </c>
      <c r="E40" s="518">
        <v>92</v>
      </c>
      <c r="F40" s="518">
        <v>33</v>
      </c>
      <c r="G40" s="518">
        <v>20</v>
      </c>
      <c r="H40" s="518" t="s">
        <v>1</v>
      </c>
      <c r="I40" s="518" t="s">
        <v>1</v>
      </c>
      <c r="J40" s="518" t="s">
        <v>1</v>
      </c>
      <c r="K40" s="518">
        <v>1</v>
      </c>
    </row>
    <row r="41" spans="1:11">
      <c r="A41" s="522"/>
      <c r="B41" s="331" t="s">
        <v>1203</v>
      </c>
      <c r="C41" s="518">
        <v>8060</v>
      </c>
      <c r="D41" s="518">
        <v>366</v>
      </c>
      <c r="E41" s="518">
        <v>4159</v>
      </c>
      <c r="F41" s="518">
        <v>1818</v>
      </c>
      <c r="G41" s="518">
        <v>1567</v>
      </c>
      <c r="H41" s="518" t="s">
        <v>1</v>
      </c>
      <c r="I41" s="518" t="s">
        <v>1</v>
      </c>
      <c r="J41" s="518" t="s">
        <v>1</v>
      </c>
      <c r="K41" s="518">
        <v>150</v>
      </c>
    </row>
    <row r="42" spans="1:11">
      <c r="A42" s="260" t="s">
        <v>819</v>
      </c>
      <c r="B42" s="331" t="s">
        <v>1202</v>
      </c>
      <c r="C42" s="518">
        <v>33148</v>
      </c>
      <c r="D42" s="518">
        <v>1707</v>
      </c>
      <c r="E42" s="518">
        <v>19310</v>
      </c>
      <c r="F42" s="518">
        <v>8543</v>
      </c>
      <c r="G42" s="518">
        <v>2380</v>
      </c>
      <c r="H42" s="518">
        <v>743</v>
      </c>
      <c r="I42" s="518">
        <v>315</v>
      </c>
      <c r="J42" s="518">
        <v>77</v>
      </c>
      <c r="K42" s="518">
        <v>73</v>
      </c>
    </row>
    <row r="43" spans="1:11">
      <c r="A43" s="522"/>
      <c r="B43" s="331" t="s">
        <v>1203</v>
      </c>
      <c r="C43" s="518">
        <v>2112487</v>
      </c>
      <c r="D43" s="518">
        <v>56380</v>
      </c>
      <c r="E43" s="518">
        <v>1060696</v>
      </c>
      <c r="F43" s="518">
        <v>622062</v>
      </c>
      <c r="G43" s="518">
        <v>221268</v>
      </c>
      <c r="H43" s="518">
        <v>84475</v>
      </c>
      <c r="I43" s="518">
        <v>44353</v>
      </c>
      <c r="J43" s="518">
        <v>11876</v>
      </c>
      <c r="K43" s="518">
        <v>11377</v>
      </c>
    </row>
    <row r="44" spans="1:11">
      <c r="A44" s="522" t="s">
        <v>761</v>
      </c>
      <c r="B44" s="331" t="s">
        <v>1202</v>
      </c>
      <c r="C44" s="518">
        <v>6803</v>
      </c>
      <c r="D44" s="518">
        <v>164</v>
      </c>
      <c r="E44" s="518">
        <v>3475</v>
      </c>
      <c r="F44" s="518">
        <v>2166</v>
      </c>
      <c r="G44" s="518">
        <v>686</v>
      </c>
      <c r="H44" s="518">
        <v>208</v>
      </c>
      <c r="I44" s="518">
        <v>73</v>
      </c>
      <c r="J44" s="518">
        <v>18</v>
      </c>
      <c r="K44" s="518">
        <v>13</v>
      </c>
    </row>
    <row r="45" spans="1:11">
      <c r="A45" s="522"/>
      <c r="B45" s="331" t="s">
        <v>1203</v>
      </c>
      <c r="C45" s="518">
        <v>474378</v>
      </c>
      <c r="D45" s="518">
        <v>5955</v>
      </c>
      <c r="E45" s="518">
        <v>202449</v>
      </c>
      <c r="F45" s="518">
        <v>159345</v>
      </c>
      <c r="G45" s="518">
        <v>65535</v>
      </c>
      <c r="H45" s="518">
        <v>24843</v>
      </c>
      <c r="I45" s="518">
        <v>11023</v>
      </c>
      <c r="J45" s="518">
        <v>3150</v>
      </c>
      <c r="K45" s="518">
        <v>2078</v>
      </c>
    </row>
    <row r="46" spans="1:11">
      <c r="A46" s="522" t="s">
        <v>762</v>
      </c>
      <c r="B46" s="331" t="s">
        <v>1202</v>
      </c>
      <c r="C46" s="518">
        <v>738</v>
      </c>
      <c r="D46" s="518">
        <v>127</v>
      </c>
      <c r="E46" s="518">
        <v>375</v>
      </c>
      <c r="F46" s="518">
        <v>139</v>
      </c>
      <c r="G46" s="518">
        <v>58</v>
      </c>
      <c r="H46" s="518">
        <v>24</v>
      </c>
      <c r="I46" s="518">
        <v>8</v>
      </c>
      <c r="J46" s="518">
        <v>2</v>
      </c>
      <c r="K46" s="518">
        <v>5</v>
      </c>
    </row>
    <row r="47" spans="1:11">
      <c r="A47" s="522"/>
      <c r="B47" s="331" t="s">
        <v>1203</v>
      </c>
      <c r="C47" s="518">
        <v>36380</v>
      </c>
      <c r="D47" s="518">
        <v>4052</v>
      </c>
      <c r="E47" s="518">
        <v>15212</v>
      </c>
      <c r="F47" s="518">
        <v>8283</v>
      </c>
      <c r="G47" s="518">
        <v>4538</v>
      </c>
      <c r="H47" s="518">
        <v>2103</v>
      </c>
      <c r="I47" s="518">
        <v>1061</v>
      </c>
      <c r="J47" s="518">
        <v>231</v>
      </c>
      <c r="K47" s="518">
        <v>900</v>
      </c>
    </row>
    <row r="48" spans="1:11">
      <c r="A48" s="522" t="s">
        <v>763</v>
      </c>
      <c r="B48" s="331" t="s">
        <v>1202</v>
      </c>
      <c r="C48" s="518">
        <v>5325</v>
      </c>
      <c r="D48" s="518">
        <v>420</v>
      </c>
      <c r="E48" s="518">
        <v>2970</v>
      </c>
      <c r="F48" s="518">
        <v>1450</v>
      </c>
      <c r="G48" s="518">
        <v>333</v>
      </c>
      <c r="H48" s="518">
        <v>92</v>
      </c>
      <c r="I48" s="518">
        <v>44</v>
      </c>
      <c r="J48" s="518">
        <v>8</v>
      </c>
      <c r="K48" s="518">
        <v>8</v>
      </c>
    </row>
    <row r="49" spans="1:11">
      <c r="A49" s="522"/>
      <c r="B49" s="331" t="s">
        <v>1203</v>
      </c>
      <c r="C49" s="518">
        <v>324689</v>
      </c>
      <c r="D49" s="518">
        <v>13422</v>
      </c>
      <c r="E49" s="518">
        <v>154016</v>
      </c>
      <c r="F49" s="518">
        <v>104401</v>
      </c>
      <c r="G49" s="518">
        <v>32772</v>
      </c>
      <c r="H49" s="518">
        <v>11299</v>
      </c>
      <c r="I49" s="518">
        <v>6455</v>
      </c>
      <c r="J49" s="518">
        <v>1128</v>
      </c>
      <c r="K49" s="518">
        <v>1196</v>
      </c>
    </row>
    <row r="50" spans="1:11">
      <c r="A50" s="522" t="s">
        <v>764</v>
      </c>
      <c r="B50" s="331" t="s">
        <v>1202</v>
      </c>
      <c r="C50" s="518">
        <v>11214</v>
      </c>
      <c r="D50" s="518">
        <v>415</v>
      </c>
      <c r="E50" s="518">
        <v>6545</v>
      </c>
      <c r="F50" s="518">
        <v>2975</v>
      </c>
      <c r="G50" s="518">
        <v>805</v>
      </c>
      <c r="H50" s="518">
        <v>280</v>
      </c>
      <c r="I50" s="518">
        <v>124</v>
      </c>
      <c r="J50" s="518">
        <v>39</v>
      </c>
      <c r="K50" s="518">
        <v>31</v>
      </c>
    </row>
    <row r="51" spans="1:11">
      <c r="A51" s="522"/>
      <c r="B51" s="331" t="s">
        <v>1203</v>
      </c>
      <c r="C51" s="518">
        <v>730994</v>
      </c>
      <c r="D51" s="518">
        <v>12559</v>
      </c>
      <c r="E51" s="518">
        <v>355439</v>
      </c>
      <c r="F51" s="518">
        <v>225953</v>
      </c>
      <c r="G51" s="518">
        <v>76848</v>
      </c>
      <c r="H51" s="518">
        <v>31450</v>
      </c>
      <c r="I51" s="518">
        <v>17481</v>
      </c>
      <c r="J51" s="518">
        <v>6081</v>
      </c>
      <c r="K51" s="518">
        <v>5183</v>
      </c>
    </row>
    <row r="52" spans="1:11">
      <c r="A52" s="522" t="s">
        <v>765</v>
      </c>
      <c r="B52" s="331" t="s">
        <v>1202</v>
      </c>
      <c r="C52" s="518">
        <v>7131</v>
      </c>
      <c r="D52" s="518">
        <v>199</v>
      </c>
      <c r="E52" s="518">
        <v>4810</v>
      </c>
      <c r="F52" s="518">
        <v>1484</v>
      </c>
      <c r="G52" s="518">
        <v>430</v>
      </c>
      <c r="H52" s="518">
        <v>126</v>
      </c>
      <c r="I52" s="518">
        <v>59</v>
      </c>
      <c r="J52" s="518">
        <v>7</v>
      </c>
      <c r="K52" s="518">
        <v>16</v>
      </c>
    </row>
    <row r="53" spans="1:11">
      <c r="A53" s="522"/>
      <c r="B53" s="331" t="s">
        <v>1203</v>
      </c>
      <c r="C53" s="518">
        <v>436969</v>
      </c>
      <c r="D53" s="518">
        <v>6828</v>
      </c>
      <c r="E53" s="518">
        <v>267593</v>
      </c>
      <c r="F53" s="518">
        <v>102193</v>
      </c>
      <c r="G53" s="518">
        <v>36196</v>
      </c>
      <c r="H53" s="518">
        <v>13590</v>
      </c>
      <c r="I53" s="518">
        <v>7589</v>
      </c>
      <c r="J53" s="518">
        <v>960</v>
      </c>
      <c r="K53" s="518">
        <v>2020</v>
      </c>
    </row>
    <row r="54" spans="1:11">
      <c r="A54" s="522" t="s">
        <v>769</v>
      </c>
      <c r="B54" s="331" t="s">
        <v>1202</v>
      </c>
      <c r="C54" s="518">
        <v>1937</v>
      </c>
      <c r="D54" s="518">
        <v>382</v>
      </c>
      <c r="E54" s="518">
        <v>1135</v>
      </c>
      <c r="F54" s="518">
        <v>329</v>
      </c>
      <c r="G54" s="518">
        <v>68</v>
      </c>
      <c r="H54" s="518">
        <v>13</v>
      </c>
      <c r="I54" s="518">
        <v>7</v>
      </c>
      <c r="J54" s="518">
        <v>3</v>
      </c>
      <c r="K54" s="518" t="s">
        <v>1</v>
      </c>
    </row>
    <row r="55" spans="1:11">
      <c r="A55" s="522"/>
      <c r="B55" s="331" t="s">
        <v>1203</v>
      </c>
      <c r="C55" s="518">
        <v>109077</v>
      </c>
      <c r="D55" s="518">
        <v>13564</v>
      </c>
      <c r="E55" s="518">
        <v>65987</v>
      </c>
      <c r="F55" s="518">
        <v>21887</v>
      </c>
      <c r="G55" s="518">
        <v>5379</v>
      </c>
      <c r="H55" s="518">
        <v>1190</v>
      </c>
      <c r="I55" s="518">
        <v>744</v>
      </c>
      <c r="J55" s="518">
        <v>326</v>
      </c>
      <c r="K55" s="518" t="s">
        <v>1</v>
      </c>
    </row>
    <row r="56" spans="1:11">
      <c r="A56" s="522" t="s">
        <v>590</v>
      </c>
      <c r="B56" s="331" t="s">
        <v>1202</v>
      </c>
      <c r="C56" s="518">
        <v>591</v>
      </c>
      <c r="D56" s="518">
        <v>3</v>
      </c>
      <c r="E56" s="518">
        <v>267</v>
      </c>
      <c r="F56" s="518">
        <v>241</v>
      </c>
      <c r="G56" s="518">
        <v>57</v>
      </c>
      <c r="H56" s="518">
        <v>15</v>
      </c>
      <c r="I56" s="518">
        <v>4</v>
      </c>
      <c r="J56" s="518">
        <v>1</v>
      </c>
      <c r="K56" s="518">
        <v>3</v>
      </c>
    </row>
    <row r="57" spans="1:11">
      <c r="A57" s="522"/>
      <c r="B57" s="331" t="s">
        <v>1203</v>
      </c>
      <c r="C57" s="518">
        <v>43461</v>
      </c>
      <c r="D57" s="518">
        <v>120</v>
      </c>
      <c r="E57" s="518">
        <v>18228</v>
      </c>
      <c r="F57" s="518">
        <v>17928</v>
      </c>
      <c r="G57" s="518">
        <v>4744</v>
      </c>
      <c r="H57" s="518">
        <v>1229</v>
      </c>
      <c r="I57" s="518">
        <v>412</v>
      </c>
      <c r="J57" s="518">
        <v>240</v>
      </c>
      <c r="K57" s="518">
        <v>560</v>
      </c>
    </row>
    <row r="58" spans="1:11">
      <c r="A58" s="522" t="s">
        <v>591</v>
      </c>
      <c r="B58" s="331" t="s">
        <v>1202</v>
      </c>
      <c r="C58" s="518">
        <v>1656</v>
      </c>
      <c r="D58" s="518">
        <v>79</v>
      </c>
      <c r="E58" s="518">
        <v>1099</v>
      </c>
      <c r="F58" s="518">
        <v>390</v>
      </c>
      <c r="G58" s="518">
        <v>62</v>
      </c>
      <c r="H58" s="518">
        <v>17</v>
      </c>
      <c r="I58" s="518">
        <v>8</v>
      </c>
      <c r="J58" s="518">
        <v>1</v>
      </c>
      <c r="K58" s="518" t="s">
        <v>1</v>
      </c>
    </row>
    <row r="59" spans="1:11">
      <c r="A59" s="522"/>
      <c r="B59" s="331" t="s">
        <v>1203</v>
      </c>
      <c r="C59" s="518">
        <v>87651</v>
      </c>
      <c r="D59" s="518">
        <v>1990</v>
      </c>
      <c r="E59" s="518">
        <v>52746</v>
      </c>
      <c r="F59" s="518">
        <v>24975</v>
      </c>
      <c r="G59" s="518">
        <v>5243</v>
      </c>
      <c r="H59" s="518">
        <v>1734</v>
      </c>
      <c r="I59" s="518">
        <v>873</v>
      </c>
      <c r="J59" s="518">
        <v>90</v>
      </c>
      <c r="K59" s="518" t="s">
        <v>1</v>
      </c>
    </row>
    <row r="60" spans="1:11">
      <c r="A60" s="522" t="s">
        <v>592</v>
      </c>
      <c r="B60" s="331" t="s">
        <v>1202</v>
      </c>
      <c r="C60" s="518">
        <v>4708</v>
      </c>
      <c r="D60" s="518">
        <v>109</v>
      </c>
      <c r="E60" s="518">
        <v>1831</v>
      </c>
      <c r="F60" s="518">
        <v>1724</v>
      </c>
      <c r="G60" s="518">
        <v>683</v>
      </c>
      <c r="H60" s="518">
        <v>225</v>
      </c>
      <c r="I60" s="518">
        <v>108</v>
      </c>
      <c r="J60" s="518">
        <v>15</v>
      </c>
      <c r="K60" s="518">
        <v>13</v>
      </c>
    </row>
    <row r="61" spans="1:11">
      <c r="A61" s="522"/>
      <c r="B61" s="331" t="s">
        <v>1203</v>
      </c>
      <c r="C61" s="518">
        <v>290842</v>
      </c>
      <c r="D61" s="518">
        <v>2614</v>
      </c>
      <c r="E61" s="518">
        <v>95727</v>
      </c>
      <c r="F61" s="518">
        <v>108496</v>
      </c>
      <c r="G61" s="518">
        <v>50632</v>
      </c>
      <c r="H61" s="518">
        <v>19653</v>
      </c>
      <c r="I61" s="518">
        <v>10525</v>
      </c>
      <c r="J61" s="518">
        <v>1677</v>
      </c>
      <c r="K61" s="518">
        <v>1518</v>
      </c>
    </row>
    <row r="62" spans="1:11">
      <c r="A62" s="522" t="s">
        <v>593</v>
      </c>
      <c r="B62" s="331" t="s">
        <v>1202</v>
      </c>
      <c r="C62" s="518">
        <v>11106</v>
      </c>
      <c r="D62" s="518">
        <v>120</v>
      </c>
      <c r="E62" s="518">
        <v>3226</v>
      </c>
      <c r="F62" s="518">
        <v>4214</v>
      </c>
      <c r="G62" s="518">
        <v>2069</v>
      </c>
      <c r="H62" s="518">
        <v>748</v>
      </c>
      <c r="I62" s="518">
        <v>429</v>
      </c>
      <c r="J62" s="518">
        <v>138</v>
      </c>
      <c r="K62" s="518">
        <v>162</v>
      </c>
    </row>
    <row r="63" spans="1:11">
      <c r="A63" s="522"/>
      <c r="B63" s="331" t="s">
        <v>1203</v>
      </c>
      <c r="C63" s="518">
        <v>894165</v>
      </c>
      <c r="D63" s="518">
        <v>4554</v>
      </c>
      <c r="E63" s="518">
        <v>188345</v>
      </c>
      <c r="F63" s="518">
        <v>325164</v>
      </c>
      <c r="G63" s="518">
        <v>194245</v>
      </c>
      <c r="H63" s="518">
        <v>83166</v>
      </c>
      <c r="I63" s="518">
        <v>53907</v>
      </c>
      <c r="J63" s="518">
        <v>20676</v>
      </c>
      <c r="K63" s="518">
        <v>24108</v>
      </c>
    </row>
    <row r="64" spans="1:11">
      <c r="A64" s="522" t="s">
        <v>594</v>
      </c>
      <c r="B64" s="331" t="s">
        <v>1202</v>
      </c>
      <c r="C64" s="518">
        <v>2385</v>
      </c>
      <c r="D64" s="518">
        <v>18</v>
      </c>
      <c r="E64" s="518">
        <v>1049</v>
      </c>
      <c r="F64" s="518">
        <v>830</v>
      </c>
      <c r="G64" s="518">
        <v>286</v>
      </c>
      <c r="H64" s="518">
        <v>131</v>
      </c>
      <c r="I64" s="518">
        <v>52</v>
      </c>
      <c r="J64" s="518">
        <v>8</v>
      </c>
      <c r="K64" s="518">
        <v>11</v>
      </c>
    </row>
    <row r="65" spans="1:11">
      <c r="A65" s="522"/>
      <c r="B65" s="331" t="s">
        <v>1203</v>
      </c>
      <c r="C65" s="518">
        <v>165046</v>
      </c>
      <c r="D65" s="518">
        <v>647</v>
      </c>
      <c r="E65" s="518">
        <v>57939</v>
      </c>
      <c r="F65" s="518">
        <v>56746</v>
      </c>
      <c r="G65" s="518">
        <v>25993</v>
      </c>
      <c r="H65" s="518">
        <v>14337</v>
      </c>
      <c r="I65" s="518">
        <v>6726</v>
      </c>
      <c r="J65" s="518">
        <v>1061</v>
      </c>
      <c r="K65" s="518">
        <v>1597</v>
      </c>
    </row>
    <row r="66" spans="1:11">
      <c r="A66" s="522" t="s">
        <v>595</v>
      </c>
      <c r="B66" s="331" t="s">
        <v>1202</v>
      </c>
      <c r="C66" s="518">
        <v>9071</v>
      </c>
      <c r="D66" s="518">
        <v>100</v>
      </c>
      <c r="E66" s="518">
        <v>3395</v>
      </c>
      <c r="F66" s="518">
        <v>3834</v>
      </c>
      <c r="G66" s="518">
        <v>1049</v>
      </c>
      <c r="H66" s="518">
        <v>388</v>
      </c>
      <c r="I66" s="518">
        <v>193</v>
      </c>
      <c r="J66" s="518">
        <v>59</v>
      </c>
      <c r="K66" s="518">
        <v>53</v>
      </c>
    </row>
    <row r="67" spans="1:11">
      <c r="A67" s="522"/>
      <c r="B67" s="331" t="s">
        <v>1203</v>
      </c>
      <c r="C67" s="518">
        <v>648223</v>
      </c>
      <c r="D67" s="518">
        <v>3461</v>
      </c>
      <c r="E67" s="518">
        <v>201729</v>
      </c>
      <c r="F67" s="518">
        <v>270684</v>
      </c>
      <c r="G67" s="518">
        <v>92226</v>
      </c>
      <c r="H67" s="518">
        <v>39144</v>
      </c>
      <c r="I67" s="518">
        <v>24209</v>
      </c>
      <c r="J67" s="518">
        <v>8260</v>
      </c>
      <c r="K67" s="518">
        <v>8510</v>
      </c>
    </row>
    <row r="68" spans="1:11">
      <c r="A68" s="522" t="s">
        <v>596</v>
      </c>
      <c r="B68" s="331" t="s">
        <v>1202</v>
      </c>
      <c r="C68" s="518">
        <v>984</v>
      </c>
      <c r="D68" s="518">
        <v>15</v>
      </c>
      <c r="E68" s="518">
        <v>432</v>
      </c>
      <c r="F68" s="518">
        <v>275</v>
      </c>
      <c r="G68" s="518">
        <v>216</v>
      </c>
      <c r="H68" s="518">
        <v>26</v>
      </c>
      <c r="I68" s="518">
        <v>17</v>
      </c>
      <c r="J68" s="518">
        <v>1</v>
      </c>
      <c r="K68" s="518">
        <v>2</v>
      </c>
    </row>
    <row r="69" spans="1:11">
      <c r="A69" s="522"/>
      <c r="B69" s="331" t="s">
        <v>1203</v>
      </c>
      <c r="C69" s="518">
        <v>62166</v>
      </c>
      <c r="D69" s="518">
        <v>528</v>
      </c>
      <c r="E69" s="518">
        <v>23307</v>
      </c>
      <c r="F69" s="518">
        <v>17406</v>
      </c>
      <c r="G69" s="518">
        <v>16231</v>
      </c>
      <c r="H69" s="518">
        <v>2770</v>
      </c>
      <c r="I69" s="518">
        <v>1594</v>
      </c>
      <c r="J69" s="518">
        <v>150</v>
      </c>
      <c r="K69" s="518">
        <v>180</v>
      </c>
    </row>
    <row r="70" spans="1:11">
      <c r="A70" s="522" t="s">
        <v>767</v>
      </c>
      <c r="B70" s="331" t="s">
        <v>1202</v>
      </c>
      <c r="C70" s="518">
        <v>211</v>
      </c>
      <c r="D70" s="518">
        <v>1</v>
      </c>
      <c r="E70" s="518">
        <v>64</v>
      </c>
      <c r="F70" s="518">
        <v>124</v>
      </c>
      <c r="G70" s="518">
        <v>13</v>
      </c>
      <c r="H70" s="518">
        <v>4</v>
      </c>
      <c r="I70" s="518">
        <v>3</v>
      </c>
      <c r="J70" s="518" t="s">
        <v>1</v>
      </c>
      <c r="K70" s="518">
        <v>2</v>
      </c>
    </row>
    <row r="71" spans="1:11">
      <c r="A71" s="522"/>
      <c r="B71" s="331" t="s">
        <v>1203</v>
      </c>
      <c r="C71" s="518">
        <v>14685</v>
      </c>
      <c r="D71" s="518">
        <v>24</v>
      </c>
      <c r="E71" s="518">
        <v>3637</v>
      </c>
      <c r="F71" s="518">
        <v>8946</v>
      </c>
      <c r="G71" s="518">
        <v>1176</v>
      </c>
      <c r="H71" s="518">
        <v>462</v>
      </c>
      <c r="I71" s="518">
        <v>280</v>
      </c>
      <c r="J71" s="518" t="s">
        <v>1</v>
      </c>
      <c r="K71" s="518">
        <v>160</v>
      </c>
    </row>
    <row r="72" spans="1:11">
      <c r="A72" s="522" t="s">
        <v>598</v>
      </c>
      <c r="B72" s="331" t="s">
        <v>1202</v>
      </c>
      <c r="C72" s="518">
        <v>16928</v>
      </c>
      <c r="D72" s="518">
        <v>390</v>
      </c>
      <c r="E72" s="518">
        <v>6556</v>
      </c>
      <c r="F72" s="518">
        <v>7181</v>
      </c>
      <c r="G72" s="518">
        <v>1888</v>
      </c>
      <c r="H72" s="518">
        <v>549</v>
      </c>
      <c r="I72" s="518">
        <v>247</v>
      </c>
      <c r="J72" s="518">
        <v>71</v>
      </c>
      <c r="K72" s="518">
        <v>46</v>
      </c>
    </row>
    <row r="73" spans="1:11">
      <c r="A73" s="522"/>
      <c r="B73" s="331" t="s">
        <v>1203</v>
      </c>
      <c r="C73" s="518">
        <v>1253815</v>
      </c>
      <c r="D73" s="518">
        <v>11207</v>
      </c>
      <c r="E73" s="518">
        <v>394700</v>
      </c>
      <c r="F73" s="518">
        <v>554909</v>
      </c>
      <c r="G73" s="518">
        <v>178773</v>
      </c>
      <c r="H73" s="518">
        <v>61201</v>
      </c>
      <c r="I73" s="518">
        <v>33362</v>
      </c>
      <c r="J73" s="518">
        <v>11018</v>
      </c>
      <c r="K73" s="518">
        <v>8645</v>
      </c>
    </row>
    <row r="74" spans="1:11">
      <c r="A74" s="522" t="s">
        <v>599</v>
      </c>
      <c r="B74" s="331" t="s">
        <v>1202</v>
      </c>
      <c r="C74" s="518">
        <v>7773</v>
      </c>
      <c r="D74" s="518">
        <v>216</v>
      </c>
      <c r="E74" s="518">
        <v>4141</v>
      </c>
      <c r="F74" s="518">
        <v>2122</v>
      </c>
      <c r="G74" s="518">
        <v>811</v>
      </c>
      <c r="H74" s="518">
        <v>299</v>
      </c>
      <c r="I74" s="518">
        <v>126</v>
      </c>
      <c r="J74" s="518">
        <v>34</v>
      </c>
      <c r="K74" s="518">
        <v>24</v>
      </c>
    </row>
    <row r="75" spans="1:11">
      <c r="A75" s="522"/>
      <c r="B75" s="331" t="s">
        <v>1203</v>
      </c>
      <c r="C75" s="518">
        <v>526513</v>
      </c>
      <c r="D75" s="518">
        <v>6536</v>
      </c>
      <c r="E75" s="518">
        <v>223161</v>
      </c>
      <c r="F75" s="518">
        <v>152605</v>
      </c>
      <c r="G75" s="518">
        <v>81111</v>
      </c>
      <c r="H75" s="518">
        <v>35878</v>
      </c>
      <c r="I75" s="518">
        <v>16927</v>
      </c>
      <c r="J75" s="518">
        <v>5688</v>
      </c>
      <c r="K75" s="518">
        <v>4607</v>
      </c>
    </row>
    <row r="76" spans="1:11">
      <c r="A76" s="522" t="s">
        <v>909</v>
      </c>
      <c r="B76" s="331" t="s">
        <v>1202</v>
      </c>
      <c r="C76" s="518">
        <v>1780</v>
      </c>
      <c r="D76" s="518">
        <v>27</v>
      </c>
      <c r="E76" s="518">
        <v>923</v>
      </c>
      <c r="F76" s="518">
        <v>577</v>
      </c>
      <c r="G76" s="518">
        <v>185</v>
      </c>
      <c r="H76" s="518">
        <v>44</v>
      </c>
      <c r="I76" s="518">
        <v>19</v>
      </c>
      <c r="J76" s="518">
        <v>4</v>
      </c>
      <c r="K76" s="518">
        <v>1</v>
      </c>
    </row>
    <row r="77" spans="1:11">
      <c r="A77" s="522"/>
      <c r="B77" s="331" t="s">
        <v>1203</v>
      </c>
      <c r="C77" s="518">
        <v>124494</v>
      </c>
      <c r="D77" s="518">
        <v>848</v>
      </c>
      <c r="E77" s="518">
        <v>54069</v>
      </c>
      <c r="F77" s="518">
        <v>44189</v>
      </c>
      <c r="G77" s="518">
        <v>16678</v>
      </c>
      <c r="H77" s="518">
        <v>5019</v>
      </c>
      <c r="I77" s="518">
        <v>3181</v>
      </c>
      <c r="J77" s="518">
        <v>414</v>
      </c>
      <c r="K77" s="518">
        <v>96</v>
      </c>
    </row>
    <row r="78" spans="1:11">
      <c r="A78" s="522" t="s">
        <v>600</v>
      </c>
      <c r="B78" s="331" t="s">
        <v>1202</v>
      </c>
      <c r="C78" s="518">
        <v>4863</v>
      </c>
      <c r="D78" s="518">
        <v>205</v>
      </c>
      <c r="E78" s="518">
        <v>2414</v>
      </c>
      <c r="F78" s="518">
        <v>1656</v>
      </c>
      <c r="G78" s="518">
        <v>422</v>
      </c>
      <c r="H78" s="518">
        <v>104</v>
      </c>
      <c r="I78" s="518">
        <v>49</v>
      </c>
      <c r="J78" s="518">
        <v>6</v>
      </c>
      <c r="K78" s="518">
        <v>7</v>
      </c>
    </row>
    <row r="79" spans="1:11">
      <c r="A79" s="522"/>
      <c r="B79" s="331" t="s">
        <v>1203</v>
      </c>
      <c r="C79" s="518">
        <v>289999</v>
      </c>
      <c r="D79" s="518">
        <v>5578</v>
      </c>
      <c r="E79" s="518">
        <v>128608</v>
      </c>
      <c r="F79" s="518">
        <v>103068</v>
      </c>
      <c r="G79" s="518">
        <v>34907</v>
      </c>
      <c r="H79" s="518">
        <v>10042</v>
      </c>
      <c r="I79" s="518">
        <v>6142</v>
      </c>
      <c r="J79" s="518">
        <v>771</v>
      </c>
      <c r="K79" s="518">
        <v>883</v>
      </c>
    </row>
    <row r="80" spans="1:11">
      <c r="A80" s="522" t="s">
        <v>601</v>
      </c>
      <c r="B80" s="331" t="s">
        <v>1202</v>
      </c>
      <c r="C80" s="518">
        <v>12066</v>
      </c>
      <c r="D80" s="518">
        <v>179</v>
      </c>
      <c r="E80" s="518">
        <v>5060</v>
      </c>
      <c r="F80" s="518">
        <v>3070</v>
      </c>
      <c r="G80" s="518">
        <v>1987</v>
      </c>
      <c r="H80" s="518">
        <v>1111</v>
      </c>
      <c r="I80" s="518">
        <v>470</v>
      </c>
      <c r="J80" s="518">
        <v>112</v>
      </c>
      <c r="K80" s="518">
        <v>77</v>
      </c>
    </row>
    <row r="81" spans="1:11">
      <c r="A81" s="522"/>
      <c r="B81" s="331" t="s">
        <v>1203</v>
      </c>
      <c r="C81" s="518">
        <v>946186</v>
      </c>
      <c r="D81" s="518">
        <v>6181</v>
      </c>
      <c r="E81" s="518">
        <v>290966</v>
      </c>
      <c r="F81" s="518">
        <v>227797</v>
      </c>
      <c r="G81" s="518">
        <v>195646</v>
      </c>
      <c r="H81" s="518">
        <v>128545</v>
      </c>
      <c r="I81" s="518">
        <v>65352</v>
      </c>
      <c r="J81" s="518">
        <v>18356</v>
      </c>
      <c r="K81" s="518">
        <v>13343</v>
      </c>
    </row>
    <row r="82" spans="1:11">
      <c r="A82" s="522" t="s">
        <v>602</v>
      </c>
      <c r="B82" s="331" t="s">
        <v>1202</v>
      </c>
      <c r="C82" s="518">
        <v>9710</v>
      </c>
      <c r="D82" s="518">
        <v>134</v>
      </c>
      <c r="E82" s="518">
        <v>4874</v>
      </c>
      <c r="F82" s="518">
        <v>3285</v>
      </c>
      <c r="G82" s="518">
        <v>1032</v>
      </c>
      <c r="H82" s="518">
        <v>244</v>
      </c>
      <c r="I82" s="518">
        <v>94</v>
      </c>
      <c r="J82" s="518">
        <v>18</v>
      </c>
      <c r="K82" s="518">
        <v>29</v>
      </c>
    </row>
    <row r="83" spans="1:11">
      <c r="A83" s="522"/>
      <c r="B83" s="331" t="s">
        <v>1203</v>
      </c>
      <c r="C83" s="518">
        <v>633669</v>
      </c>
      <c r="D83" s="518">
        <v>4450</v>
      </c>
      <c r="E83" s="518">
        <v>282066</v>
      </c>
      <c r="F83" s="518">
        <v>226440</v>
      </c>
      <c r="G83" s="518">
        <v>81465</v>
      </c>
      <c r="H83" s="518">
        <v>22944</v>
      </c>
      <c r="I83" s="518">
        <v>10671</v>
      </c>
      <c r="J83" s="518">
        <v>2253</v>
      </c>
      <c r="K83" s="518">
        <v>3380</v>
      </c>
    </row>
    <row r="84" spans="1:11">
      <c r="A84" s="522" t="s">
        <v>603</v>
      </c>
      <c r="B84" s="331" t="s">
        <v>1202</v>
      </c>
      <c r="C84" s="518">
        <v>5864</v>
      </c>
      <c r="D84" s="518">
        <v>204</v>
      </c>
      <c r="E84" s="518">
        <v>2866</v>
      </c>
      <c r="F84" s="518">
        <v>1898</v>
      </c>
      <c r="G84" s="518">
        <v>673</v>
      </c>
      <c r="H84" s="518">
        <v>150</v>
      </c>
      <c r="I84" s="518">
        <v>50</v>
      </c>
      <c r="J84" s="518">
        <v>15</v>
      </c>
      <c r="K84" s="518">
        <v>8</v>
      </c>
    </row>
    <row r="85" spans="1:11">
      <c r="A85" s="522"/>
      <c r="B85" s="331" t="s">
        <v>1203</v>
      </c>
      <c r="C85" s="518">
        <v>358729</v>
      </c>
      <c r="D85" s="518">
        <v>6581</v>
      </c>
      <c r="E85" s="518">
        <v>142406</v>
      </c>
      <c r="F85" s="518">
        <v>126150</v>
      </c>
      <c r="G85" s="518">
        <v>57647</v>
      </c>
      <c r="H85" s="518">
        <v>16339</v>
      </c>
      <c r="I85" s="518">
        <v>6376</v>
      </c>
      <c r="J85" s="518">
        <v>1962</v>
      </c>
      <c r="K85" s="518">
        <v>1268</v>
      </c>
    </row>
    <row r="86" spans="1:11">
      <c r="A86" s="522" t="s">
        <v>604</v>
      </c>
      <c r="B86" s="331" t="s">
        <v>1202</v>
      </c>
      <c r="C86" s="518">
        <v>12008</v>
      </c>
      <c r="D86" s="518">
        <v>212</v>
      </c>
      <c r="E86" s="518">
        <v>7043</v>
      </c>
      <c r="F86" s="518">
        <v>2987</v>
      </c>
      <c r="G86" s="518">
        <v>1160</v>
      </c>
      <c r="H86" s="518">
        <v>334</v>
      </c>
      <c r="I86" s="518">
        <v>190</v>
      </c>
      <c r="J86" s="518">
        <v>46</v>
      </c>
      <c r="K86" s="518">
        <v>36</v>
      </c>
    </row>
    <row r="87" spans="1:11">
      <c r="A87" s="522"/>
      <c r="B87" s="331" t="s">
        <v>1203</v>
      </c>
      <c r="C87" s="518">
        <v>795897</v>
      </c>
      <c r="D87" s="518">
        <v>7491</v>
      </c>
      <c r="E87" s="518">
        <v>407278</v>
      </c>
      <c r="F87" s="518">
        <v>213994</v>
      </c>
      <c r="G87" s="518">
        <v>100190</v>
      </c>
      <c r="H87" s="518">
        <v>33404</v>
      </c>
      <c r="I87" s="518">
        <v>21150</v>
      </c>
      <c r="J87" s="518">
        <v>6838</v>
      </c>
      <c r="K87" s="518">
        <v>5552</v>
      </c>
    </row>
    <row r="88" spans="1:11">
      <c r="A88" s="522" t="s">
        <v>605</v>
      </c>
      <c r="B88" s="331" t="s">
        <v>1202</v>
      </c>
      <c r="C88" s="518">
        <v>1639</v>
      </c>
      <c r="D88" s="518">
        <v>24</v>
      </c>
      <c r="E88" s="518">
        <v>810</v>
      </c>
      <c r="F88" s="518">
        <v>529</v>
      </c>
      <c r="G88" s="518">
        <v>103</v>
      </c>
      <c r="H88" s="518">
        <v>158</v>
      </c>
      <c r="I88" s="518">
        <v>9</v>
      </c>
      <c r="J88" s="518">
        <v>3</v>
      </c>
      <c r="K88" s="518">
        <v>3</v>
      </c>
    </row>
    <row r="89" spans="1:11">
      <c r="A89" s="522"/>
      <c r="B89" s="331" t="s">
        <v>1203</v>
      </c>
      <c r="C89" s="518">
        <v>101585</v>
      </c>
      <c r="D89" s="518">
        <v>874</v>
      </c>
      <c r="E89" s="518">
        <v>45041</v>
      </c>
      <c r="F89" s="518">
        <v>35935</v>
      </c>
      <c r="G89" s="518">
        <v>7210</v>
      </c>
      <c r="H89" s="518">
        <v>10907</v>
      </c>
      <c r="I89" s="518">
        <v>830</v>
      </c>
      <c r="J89" s="518">
        <v>410</v>
      </c>
      <c r="K89" s="518">
        <v>378</v>
      </c>
    </row>
    <row r="90" spans="1:11">
      <c r="A90" s="522" t="s">
        <v>606</v>
      </c>
      <c r="B90" s="331" t="s">
        <v>1202</v>
      </c>
      <c r="C90" s="518">
        <v>2393</v>
      </c>
      <c r="D90" s="518">
        <v>35</v>
      </c>
      <c r="E90" s="518">
        <v>1204</v>
      </c>
      <c r="F90" s="518">
        <v>707</v>
      </c>
      <c r="G90" s="518">
        <v>249</v>
      </c>
      <c r="H90" s="518">
        <v>125</v>
      </c>
      <c r="I90" s="518">
        <v>59</v>
      </c>
      <c r="J90" s="518">
        <v>10</v>
      </c>
      <c r="K90" s="518">
        <v>4</v>
      </c>
    </row>
    <row r="91" spans="1:11">
      <c r="A91" s="522"/>
      <c r="B91" s="331" t="s">
        <v>1203</v>
      </c>
      <c r="C91" s="518">
        <v>167038</v>
      </c>
      <c r="D91" s="518">
        <v>1419</v>
      </c>
      <c r="E91" s="518">
        <v>73137</v>
      </c>
      <c r="F91" s="518">
        <v>48091</v>
      </c>
      <c r="G91" s="518">
        <v>22437</v>
      </c>
      <c r="H91" s="518">
        <v>13146</v>
      </c>
      <c r="I91" s="518">
        <v>6751</v>
      </c>
      <c r="J91" s="518">
        <v>1297</v>
      </c>
      <c r="K91" s="518">
        <v>760</v>
      </c>
    </row>
    <row r="92" spans="1:11">
      <c r="A92" s="522" t="s">
        <v>607</v>
      </c>
      <c r="B92" s="331" t="s">
        <v>1202</v>
      </c>
      <c r="C92" s="518">
        <v>1541</v>
      </c>
      <c r="D92" s="518">
        <v>40</v>
      </c>
      <c r="E92" s="518">
        <v>531</v>
      </c>
      <c r="F92" s="518">
        <v>721</v>
      </c>
      <c r="G92" s="518">
        <v>172</v>
      </c>
      <c r="H92" s="518">
        <v>49</v>
      </c>
      <c r="I92" s="518">
        <v>24</v>
      </c>
      <c r="J92" s="518">
        <v>1</v>
      </c>
      <c r="K92" s="518">
        <v>3</v>
      </c>
    </row>
    <row r="93" spans="1:11">
      <c r="A93" s="522"/>
      <c r="B93" s="331" t="s">
        <v>1203</v>
      </c>
      <c r="C93" s="518">
        <v>100057</v>
      </c>
      <c r="D93" s="518">
        <v>1815</v>
      </c>
      <c r="E93" s="518">
        <v>29773</v>
      </c>
      <c r="F93" s="518">
        <v>46765</v>
      </c>
      <c r="G93" s="518">
        <v>13052</v>
      </c>
      <c r="H93" s="518">
        <v>4969</v>
      </c>
      <c r="I93" s="518">
        <v>2913</v>
      </c>
      <c r="J93" s="518">
        <v>200</v>
      </c>
      <c r="K93" s="518">
        <v>570</v>
      </c>
    </row>
    <row r="94" spans="1:11">
      <c r="A94" s="522" t="s">
        <v>608</v>
      </c>
      <c r="B94" s="331" t="s">
        <v>1202</v>
      </c>
      <c r="C94" s="518">
        <v>2401</v>
      </c>
      <c r="D94" s="518">
        <v>32</v>
      </c>
      <c r="E94" s="518">
        <v>670</v>
      </c>
      <c r="F94" s="518">
        <v>982</v>
      </c>
      <c r="G94" s="518">
        <v>373</v>
      </c>
      <c r="H94" s="518">
        <v>171</v>
      </c>
      <c r="I94" s="518">
        <v>110</v>
      </c>
      <c r="J94" s="518">
        <v>33</v>
      </c>
      <c r="K94" s="518">
        <v>30</v>
      </c>
    </row>
    <row r="95" spans="1:11">
      <c r="A95" s="522"/>
      <c r="B95" s="331" t="s">
        <v>1203</v>
      </c>
      <c r="C95" s="518">
        <v>199835</v>
      </c>
      <c r="D95" s="518">
        <v>1245</v>
      </c>
      <c r="E95" s="518">
        <v>42872</v>
      </c>
      <c r="F95" s="518">
        <v>75372</v>
      </c>
      <c r="G95" s="518">
        <v>36104</v>
      </c>
      <c r="H95" s="518">
        <v>18982</v>
      </c>
      <c r="I95" s="518">
        <v>14097</v>
      </c>
      <c r="J95" s="518">
        <v>5898</v>
      </c>
      <c r="K95" s="518">
        <v>5265</v>
      </c>
    </row>
    <row r="96" spans="1:11">
      <c r="A96" s="522" t="s">
        <v>609</v>
      </c>
      <c r="B96" s="331" t="s">
        <v>1202</v>
      </c>
      <c r="C96" s="518">
        <v>206</v>
      </c>
      <c r="D96" s="518">
        <v>1</v>
      </c>
      <c r="E96" s="518">
        <v>125</v>
      </c>
      <c r="F96" s="518">
        <v>48</v>
      </c>
      <c r="G96" s="518">
        <v>20</v>
      </c>
      <c r="H96" s="518">
        <v>9</v>
      </c>
      <c r="I96" s="518">
        <v>3</v>
      </c>
      <c r="J96" s="518" t="s">
        <v>1</v>
      </c>
      <c r="K96" s="518" t="s">
        <v>1</v>
      </c>
    </row>
    <row r="97" spans="1:11">
      <c r="A97" s="522"/>
      <c r="B97" s="331" t="s">
        <v>1203</v>
      </c>
      <c r="C97" s="518">
        <v>15269</v>
      </c>
      <c r="D97" s="518">
        <v>32</v>
      </c>
      <c r="E97" s="518">
        <v>8141</v>
      </c>
      <c r="F97" s="518">
        <v>4089</v>
      </c>
      <c r="G97" s="518">
        <v>1835</v>
      </c>
      <c r="H97" s="518">
        <v>889</v>
      </c>
      <c r="I97" s="518">
        <v>283</v>
      </c>
      <c r="J97" s="518" t="s">
        <v>1</v>
      </c>
      <c r="K97" s="518" t="s">
        <v>1</v>
      </c>
    </row>
    <row r="98" spans="1:11">
      <c r="A98" s="522" t="s">
        <v>610</v>
      </c>
      <c r="B98" s="331" t="s">
        <v>1202</v>
      </c>
      <c r="C98" s="518">
        <v>3568</v>
      </c>
      <c r="D98" s="518">
        <v>40</v>
      </c>
      <c r="E98" s="518">
        <v>1193</v>
      </c>
      <c r="F98" s="518">
        <v>1430</v>
      </c>
      <c r="G98" s="518">
        <v>542</v>
      </c>
      <c r="H98" s="518">
        <v>248</v>
      </c>
      <c r="I98" s="518">
        <v>87</v>
      </c>
      <c r="J98" s="518">
        <v>18</v>
      </c>
      <c r="K98" s="518">
        <v>10</v>
      </c>
    </row>
    <row r="99" spans="1:11">
      <c r="A99" s="522"/>
      <c r="B99" s="331" t="s">
        <v>1203</v>
      </c>
      <c r="C99" s="518">
        <v>228992</v>
      </c>
      <c r="D99" s="518">
        <v>1174</v>
      </c>
      <c r="E99" s="518">
        <v>61538</v>
      </c>
      <c r="F99" s="518">
        <v>88418</v>
      </c>
      <c r="G99" s="518">
        <v>41630</v>
      </c>
      <c r="H99" s="518">
        <v>23155</v>
      </c>
      <c r="I99" s="518">
        <v>9007</v>
      </c>
      <c r="J99" s="518">
        <v>2748</v>
      </c>
      <c r="K99" s="518">
        <v>1322</v>
      </c>
    </row>
    <row r="100" spans="1:11">
      <c r="A100" s="260" t="s">
        <v>820</v>
      </c>
      <c r="B100" s="331" t="s">
        <v>1202</v>
      </c>
      <c r="C100" s="518">
        <v>38112</v>
      </c>
      <c r="D100" s="518">
        <v>767</v>
      </c>
      <c r="E100" s="518">
        <v>19224</v>
      </c>
      <c r="F100" s="518">
        <v>10894</v>
      </c>
      <c r="G100" s="518">
        <v>4173</v>
      </c>
      <c r="H100" s="518">
        <v>1824</v>
      </c>
      <c r="I100" s="518">
        <v>798</v>
      </c>
      <c r="J100" s="518">
        <v>235</v>
      </c>
      <c r="K100" s="518">
        <v>197</v>
      </c>
    </row>
    <row r="101" spans="1:11">
      <c r="A101" s="522"/>
      <c r="B101" s="331" t="s">
        <v>1203</v>
      </c>
      <c r="C101" s="518">
        <v>2819745</v>
      </c>
      <c r="D101" s="518">
        <v>24432</v>
      </c>
      <c r="E101" s="518">
        <v>1146676</v>
      </c>
      <c r="F101" s="518">
        <v>841122</v>
      </c>
      <c r="G101" s="518">
        <v>405827</v>
      </c>
      <c r="H101" s="518">
        <v>217554</v>
      </c>
      <c r="I101" s="518">
        <v>108794</v>
      </c>
      <c r="J101" s="518">
        <v>36468</v>
      </c>
      <c r="K101" s="518">
        <v>38872</v>
      </c>
    </row>
    <row r="102" spans="1:11">
      <c r="A102" s="522" t="s">
        <v>611</v>
      </c>
      <c r="B102" s="331" t="s">
        <v>1202</v>
      </c>
      <c r="C102" s="518">
        <v>18565</v>
      </c>
      <c r="D102" s="518">
        <v>376</v>
      </c>
      <c r="E102" s="518">
        <v>9259</v>
      </c>
      <c r="F102" s="518">
        <v>4655</v>
      </c>
      <c r="G102" s="518">
        <v>2369</v>
      </c>
      <c r="H102" s="518">
        <v>1085</v>
      </c>
      <c r="I102" s="518">
        <v>536</v>
      </c>
      <c r="J102" s="518">
        <v>163</v>
      </c>
      <c r="K102" s="518">
        <v>122</v>
      </c>
    </row>
    <row r="103" spans="1:11">
      <c r="A103" s="522"/>
      <c r="B103" s="331" t="s">
        <v>1203</v>
      </c>
      <c r="C103" s="518">
        <v>1343089</v>
      </c>
      <c r="D103" s="518">
        <v>14422</v>
      </c>
      <c r="E103" s="518">
        <v>542334</v>
      </c>
      <c r="F103" s="518">
        <v>336670</v>
      </c>
      <c r="G103" s="518">
        <v>216942</v>
      </c>
      <c r="H103" s="518">
        <v>121214</v>
      </c>
      <c r="I103" s="518">
        <v>67782</v>
      </c>
      <c r="J103" s="518">
        <v>23069</v>
      </c>
      <c r="K103" s="518">
        <v>20656</v>
      </c>
    </row>
    <row r="104" spans="1:11">
      <c r="A104" s="522" t="s">
        <v>612</v>
      </c>
      <c r="B104" s="331" t="s">
        <v>1202</v>
      </c>
      <c r="C104" s="518">
        <v>3415</v>
      </c>
      <c r="D104" s="518">
        <v>52</v>
      </c>
      <c r="E104" s="518">
        <v>2144</v>
      </c>
      <c r="F104" s="518">
        <v>857</v>
      </c>
      <c r="G104" s="518">
        <v>267</v>
      </c>
      <c r="H104" s="518">
        <v>65</v>
      </c>
      <c r="I104" s="518">
        <v>22</v>
      </c>
      <c r="J104" s="518">
        <v>2</v>
      </c>
      <c r="K104" s="518">
        <v>6</v>
      </c>
    </row>
    <row r="105" spans="1:11">
      <c r="A105" s="522"/>
      <c r="B105" s="331" t="s">
        <v>1203</v>
      </c>
      <c r="C105" s="518">
        <v>201715</v>
      </c>
      <c r="D105" s="518">
        <v>1763</v>
      </c>
      <c r="E105" s="518">
        <v>116111</v>
      </c>
      <c r="F105" s="518">
        <v>55570</v>
      </c>
      <c r="G105" s="518">
        <v>19978</v>
      </c>
      <c r="H105" s="518">
        <v>5418</v>
      </c>
      <c r="I105" s="518">
        <v>1943</v>
      </c>
      <c r="J105" s="518">
        <v>292</v>
      </c>
      <c r="K105" s="518">
        <v>640</v>
      </c>
    </row>
    <row r="106" spans="1:11">
      <c r="A106" s="522" t="s">
        <v>613</v>
      </c>
      <c r="B106" s="331" t="s">
        <v>1202</v>
      </c>
      <c r="C106" s="518">
        <v>6381</v>
      </c>
      <c r="D106" s="518">
        <v>891</v>
      </c>
      <c r="E106" s="518">
        <v>3719</v>
      </c>
      <c r="F106" s="518">
        <v>1483</v>
      </c>
      <c r="G106" s="518">
        <v>213</v>
      </c>
      <c r="H106" s="518">
        <v>46</v>
      </c>
      <c r="I106" s="518">
        <v>19</v>
      </c>
      <c r="J106" s="518">
        <v>4</v>
      </c>
      <c r="K106" s="518">
        <v>6</v>
      </c>
    </row>
    <row r="107" spans="1:11">
      <c r="A107" s="522"/>
      <c r="B107" s="331" t="s">
        <v>1203</v>
      </c>
      <c r="C107" s="518">
        <v>384497</v>
      </c>
      <c r="D107" s="518">
        <v>35911</v>
      </c>
      <c r="E107" s="518">
        <v>219415</v>
      </c>
      <c r="F107" s="518">
        <v>104674</v>
      </c>
      <c r="G107" s="518">
        <v>17308</v>
      </c>
      <c r="H107" s="518">
        <v>4259</v>
      </c>
      <c r="I107" s="518">
        <v>1943</v>
      </c>
      <c r="J107" s="518">
        <v>322</v>
      </c>
      <c r="K107" s="518">
        <v>665</v>
      </c>
    </row>
    <row r="108" spans="1:11">
      <c r="A108" s="522" t="s">
        <v>614</v>
      </c>
      <c r="B108" s="331" t="s">
        <v>1202</v>
      </c>
      <c r="C108" s="518">
        <v>4732</v>
      </c>
      <c r="D108" s="518">
        <v>369</v>
      </c>
      <c r="E108" s="518">
        <v>2398</v>
      </c>
      <c r="F108" s="518">
        <v>1408</v>
      </c>
      <c r="G108" s="518">
        <v>402</v>
      </c>
      <c r="H108" s="518">
        <v>111</v>
      </c>
      <c r="I108" s="518">
        <v>28</v>
      </c>
      <c r="J108" s="518">
        <v>7</v>
      </c>
      <c r="K108" s="518">
        <v>9</v>
      </c>
    </row>
    <row r="109" spans="1:11">
      <c r="A109" s="522"/>
      <c r="B109" s="331" t="s">
        <v>1203</v>
      </c>
      <c r="C109" s="518">
        <v>248808</v>
      </c>
      <c r="D109" s="518">
        <v>10416</v>
      </c>
      <c r="E109" s="518">
        <v>114076</v>
      </c>
      <c r="F109" s="518">
        <v>81583</v>
      </c>
      <c r="G109" s="518">
        <v>28527</v>
      </c>
      <c r="H109" s="518">
        <v>9304</v>
      </c>
      <c r="I109" s="518">
        <v>2718</v>
      </c>
      <c r="J109" s="518">
        <v>794</v>
      </c>
      <c r="K109" s="518">
        <v>1390</v>
      </c>
    </row>
    <row r="110" spans="1:11">
      <c r="A110" s="522" t="s">
        <v>615</v>
      </c>
      <c r="B110" s="331" t="s">
        <v>1202</v>
      </c>
      <c r="C110" s="518">
        <v>8361</v>
      </c>
      <c r="D110" s="518">
        <v>157</v>
      </c>
      <c r="E110" s="518">
        <v>2735</v>
      </c>
      <c r="F110" s="518">
        <v>3143</v>
      </c>
      <c r="G110" s="518">
        <v>1323</v>
      </c>
      <c r="H110" s="518">
        <v>523</v>
      </c>
      <c r="I110" s="518">
        <v>279</v>
      </c>
      <c r="J110" s="518">
        <v>102</v>
      </c>
      <c r="K110" s="518">
        <v>99</v>
      </c>
    </row>
    <row r="111" spans="1:11">
      <c r="A111" s="522"/>
      <c r="B111" s="331" t="s">
        <v>1203</v>
      </c>
      <c r="C111" s="518">
        <v>642707</v>
      </c>
      <c r="D111" s="518">
        <v>4785</v>
      </c>
      <c r="E111" s="518">
        <v>159430</v>
      </c>
      <c r="F111" s="518">
        <v>228561</v>
      </c>
      <c r="G111" s="518">
        <v>122729</v>
      </c>
      <c r="H111" s="518">
        <v>58253</v>
      </c>
      <c r="I111" s="518">
        <v>35866</v>
      </c>
      <c r="J111" s="518">
        <v>15028</v>
      </c>
      <c r="K111" s="518">
        <v>18055</v>
      </c>
    </row>
    <row r="112" spans="1:11">
      <c r="A112" s="522" t="s">
        <v>616</v>
      </c>
      <c r="B112" s="331" t="s">
        <v>1202</v>
      </c>
      <c r="C112" s="518">
        <v>5162</v>
      </c>
      <c r="D112" s="518">
        <v>692</v>
      </c>
      <c r="E112" s="518">
        <v>3050</v>
      </c>
      <c r="F112" s="518">
        <v>881</v>
      </c>
      <c r="G112" s="518">
        <v>325</v>
      </c>
      <c r="H112" s="518">
        <v>124</v>
      </c>
      <c r="I112" s="518">
        <v>53</v>
      </c>
      <c r="J112" s="518">
        <v>20</v>
      </c>
      <c r="K112" s="518">
        <v>17</v>
      </c>
    </row>
    <row r="113" spans="1:11">
      <c r="A113" s="522"/>
      <c r="B113" s="331" t="s">
        <v>1203</v>
      </c>
      <c r="C113" s="518">
        <v>336229</v>
      </c>
      <c r="D113" s="518">
        <v>27514</v>
      </c>
      <c r="E113" s="518">
        <v>180594</v>
      </c>
      <c r="F113" s="518">
        <v>66270</v>
      </c>
      <c r="G113" s="518">
        <v>32775</v>
      </c>
      <c r="H113" s="518">
        <v>15134</v>
      </c>
      <c r="I113" s="518">
        <v>7325</v>
      </c>
      <c r="J113" s="518">
        <v>3097</v>
      </c>
      <c r="K113" s="518">
        <v>3520</v>
      </c>
    </row>
    <row r="114" spans="1:11">
      <c r="A114" s="522" t="s">
        <v>618</v>
      </c>
      <c r="B114" s="331" t="s">
        <v>1202</v>
      </c>
      <c r="C114" s="518">
        <v>19838</v>
      </c>
      <c r="D114" s="518">
        <v>408</v>
      </c>
      <c r="E114" s="518">
        <v>9795</v>
      </c>
      <c r="F114" s="518">
        <v>4707</v>
      </c>
      <c r="G114" s="518">
        <v>2886</v>
      </c>
      <c r="H114" s="518">
        <v>1305</v>
      </c>
      <c r="I114" s="518">
        <v>497</v>
      </c>
      <c r="J114" s="518">
        <v>142</v>
      </c>
      <c r="K114" s="518">
        <v>98</v>
      </c>
    </row>
    <row r="115" spans="1:11">
      <c r="A115" s="522"/>
      <c r="B115" s="331" t="s">
        <v>1203</v>
      </c>
      <c r="C115" s="518">
        <v>1460527</v>
      </c>
      <c r="D115" s="518">
        <v>11338</v>
      </c>
      <c r="E115" s="518">
        <v>569295</v>
      </c>
      <c r="F115" s="518">
        <v>348328</v>
      </c>
      <c r="G115" s="518">
        <v>273294</v>
      </c>
      <c r="H115" s="518">
        <v>150046</v>
      </c>
      <c r="I115" s="518">
        <v>68064</v>
      </c>
      <c r="J115" s="518">
        <v>22762</v>
      </c>
      <c r="K115" s="518">
        <v>17400</v>
      </c>
    </row>
    <row r="116" spans="1:11">
      <c r="A116" s="260" t="s">
        <v>822</v>
      </c>
      <c r="B116" s="331" t="s">
        <v>1202</v>
      </c>
      <c r="C116" s="518">
        <v>13726</v>
      </c>
      <c r="D116" s="518">
        <v>329</v>
      </c>
      <c r="E116" s="518">
        <v>5218</v>
      </c>
      <c r="F116" s="518">
        <v>6039</v>
      </c>
      <c r="G116" s="518">
        <v>1743</v>
      </c>
      <c r="H116" s="518">
        <v>281</v>
      </c>
      <c r="I116" s="518">
        <v>76</v>
      </c>
      <c r="J116" s="518">
        <v>23</v>
      </c>
      <c r="K116" s="518">
        <v>17</v>
      </c>
    </row>
    <row r="117" spans="1:11">
      <c r="A117" s="522"/>
      <c r="B117" s="331" t="s">
        <v>1203</v>
      </c>
      <c r="C117" s="518">
        <v>900911</v>
      </c>
      <c r="D117" s="518">
        <v>11482</v>
      </c>
      <c r="E117" s="518">
        <v>270791</v>
      </c>
      <c r="F117" s="518">
        <v>421288</v>
      </c>
      <c r="G117" s="518">
        <v>151969</v>
      </c>
      <c r="H117" s="518">
        <v>30138</v>
      </c>
      <c r="I117" s="518">
        <v>9634</v>
      </c>
      <c r="J117" s="518">
        <v>3275</v>
      </c>
      <c r="K117" s="518">
        <v>2334</v>
      </c>
    </row>
    <row r="118" spans="1:11">
      <c r="A118" s="522" t="s">
        <v>619</v>
      </c>
      <c r="B118" s="331" t="s">
        <v>1202</v>
      </c>
      <c r="C118" s="518">
        <v>6936</v>
      </c>
      <c r="D118" s="518">
        <v>130</v>
      </c>
      <c r="E118" s="518">
        <v>3006</v>
      </c>
      <c r="F118" s="518">
        <v>1853</v>
      </c>
      <c r="G118" s="518">
        <v>1257</v>
      </c>
      <c r="H118" s="518">
        <v>419</v>
      </c>
      <c r="I118" s="518">
        <v>191</v>
      </c>
      <c r="J118" s="518">
        <v>48</v>
      </c>
      <c r="K118" s="518">
        <v>32</v>
      </c>
    </row>
    <row r="119" spans="1:11">
      <c r="A119" s="522"/>
      <c r="B119" s="331" t="s">
        <v>1203</v>
      </c>
      <c r="C119" s="518">
        <v>523036</v>
      </c>
      <c r="D119" s="518">
        <v>3460</v>
      </c>
      <c r="E119" s="518">
        <v>159212</v>
      </c>
      <c r="F119" s="518">
        <v>142483</v>
      </c>
      <c r="G119" s="518">
        <v>126856</v>
      </c>
      <c r="H119" s="518">
        <v>50152</v>
      </c>
      <c r="I119" s="518">
        <v>27618</v>
      </c>
      <c r="J119" s="518">
        <v>7482</v>
      </c>
      <c r="K119" s="518">
        <v>5773</v>
      </c>
    </row>
    <row r="120" spans="1:11">
      <c r="A120" s="522" t="s">
        <v>620</v>
      </c>
      <c r="B120" s="331" t="s">
        <v>1202</v>
      </c>
      <c r="C120" s="518">
        <v>10152</v>
      </c>
      <c r="D120" s="518">
        <v>461</v>
      </c>
      <c r="E120" s="518">
        <v>6323</v>
      </c>
      <c r="F120" s="518">
        <v>2709</v>
      </c>
      <c r="G120" s="518">
        <v>513</v>
      </c>
      <c r="H120" s="518">
        <v>103</v>
      </c>
      <c r="I120" s="518">
        <v>35</v>
      </c>
      <c r="J120" s="518">
        <v>3</v>
      </c>
      <c r="K120" s="518">
        <v>5</v>
      </c>
    </row>
    <row r="121" spans="1:11">
      <c r="A121" s="522"/>
      <c r="B121" s="331" t="s">
        <v>1203</v>
      </c>
      <c r="C121" s="518">
        <v>580438</v>
      </c>
      <c r="D121" s="518">
        <v>16047</v>
      </c>
      <c r="E121" s="518">
        <v>336763</v>
      </c>
      <c r="F121" s="518">
        <v>172749</v>
      </c>
      <c r="G121" s="518">
        <v>39177</v>
      </c>
      <c r="H121" s="518">
        <v>9803</v>
      </c>
      <c r="I121" s="518">
        <v>4490</v>
      </c>
      <c r="J121" s="518">
        <v>336</v>
      </c>
      <c r="K121" s="518">
        <v>1073</v>
      </c>
    </row>
    <row r="122" spans="1:11">
      <c r="A122" s="522" t="s">
        <v>621</v>
      </c>
      <c r="B122" s="331" t="s">
        <v>1202</v>
      </c>
      <c r="C122" s="518">
        <v>2100</v>
      </c>
      <c r="D122" s="518">
        <v>68</v>
      </c>
      <c r="E122" s="518">
        <v>1526</v>
      </c>
      <c r="F122" s="518">
        <v>381</v>
      </c>
      <c r="G122" s="518">
        <v>91</v>
      </c>
      <c r="H122" s="518">
        <v>21</v>
      </c>
      <c r="I122" s="518">
        <v>11</v>
      </c>
      <c r="J122" s="518">
        <v>1</v>
      </c>
      <c r="K122" s="518">
        <v>1</v>
      </c>
    </row>
    <row r="123" spans="1:11">
      <c r="A123" s="522"/>
      <c r="B123" s="331" t="s">
        <v>1203</v>
      </c>
      <c r="C123" s="518">
        <v>119912</v>
      </c>
      <c r="D123" s="518">
        <v>2437</v>
      </c>
      <c r="E123" s="518">
        <v>79103</v>
      </c>
      <c r="F123" s="518">
        <v>27103</v>
      </c>
      <c r="G123" s="518">
        <v>7513</v>
      </c>
      <c r="H123" s="518">
        <v>1933</v>
      </c>
      <c r="I123" s="518">
        <v>1562</v>
      </c>
      <c r="J123" s="518">
        <v>180</v>
      </c>
      <c r="K123" s="518">
        <v>81</v>
      </c>
    </row>
    <row r="124" spans="1:11">
      <c r="A124" s="522" t="s">
        <v>622</v>
      </c>
      <c r="B124" s="331" t="s">
        <v>1202</v>
      </c>
      <c r="C124" s="518">
        <v>2426</v>
      </c>
      <c r="D124" s="518">
        <v>74</v>
      </c>
      <c r="E124" s="518">
        <v>1489</v>
      </c>
      <c r="F124" s="518">
        <v>647</v>
      </c>
      <c r="G124" s="518">
        <v>165</v>
      </c>
      <c r="H124" s="518">
        <v>32</v>
      </c>
      <c r="I124" s="518">
        <v>14</v>
      </c>
      <c r="J124" s="518">
        <v>3</v>
      </c>
      <c r="K124" s="518">
        <v>2</v>
      </c>
    </row>
    <row r="125" spans="1:11">
      <c r="A125" s="522"/>
      <c r="B125" s="331" t="s">
        <v>1203</v>
      </c>
      <c r="C125" s="518">
        <v>135458</v>
      </c>
      <c r="D125" s="518">
        <v>1764</v>
      </c>
      <c r="E125" s="518">
        <v>77097</v>
      </c>
      <c r="F125" s="518">
        <v>39792</v>
      </c>
      <c r="G125" s="518">
        <v>12170</v>
      </c>
      <c r="H125" s="518">
        <v>2643</v>
      </c>
      <c r="I125" s="518">
        <v>1258</v>
      </c>
      <c r="J125" s="518">
        <v>344</v>
      </c>
      <c r="K125" s="518">
        <v>390</v>
      </c>
    </row>
    <row r="126" spans="1:11">
      <c r="A126" s="522" t="s">
        <v>623</v>
      </c>
      <c r="B126" s="331" t="s">
        <v>1202</v>
      </c>
      <c r="C126" s="518">
        <v>7414</v>
      </c>
      <c r="D126" s="518">
        <v>100</v>
      </c>
      <c r="E126" s="518">
        <v>3911</v>
      </c>
      <c r="F126" s="518">
        <v>2372</v>
      </c>
      <c r="G126" s="518">
        <v>701</v>
      </c>
      <c r="H126" s="518">
        <v>209</v>
      </c>
      <c r="I126" s="518">
        <v>77</v>
      </c>
      <c r="J126" s="518">
        <v>25</v>
      </c>
      <c r="K126" s="518">
        <v>19</v>
      </c>
    </row>
    <row r="127" spans="1:11">
      <c r="A127" s="522"/>
      <c r="B127" s="331" t="s">
        <v>1203</v>
      </c>
      <c r="C127" s="518">
        <v>500717</v>
      </c>
      <c r="D127" s="518">
        <v>3464</v>
      </c>
      <c r="E127" s="518">
        <v>230980</v>
      </c>
      <c r="F127" s="518">
        <v>168664</v>
      </c>
      <c r="G127" s="518">
        <v>59760</v>
      </c>
      <c r="H127" s="518">
        <v>21471</v>
      </c>
      <c r="I127" s="518">
        <v>9128</v>
      </c>
      <c r="J127" s="518">
        <v>3641</v>
      </c>
      <c r="K127" s="518">
        <v>3609</v>
      </c>
    </row>
    <row r="128" spans="1:11">
      <c r="A128" s="522" t="s">
        <v>624</v>
      </c>
      <c r="B128" s="331" t="s">
        <v>1202</v>
      </c>
      <c r="C128" s="518">
        <v>7359</v>
      </c>
      <c r="D128" s="518">
        <v>163</v>
      </c>
      <c r="E128" s="518">
        <v>2331</v>
      </c>
      <c r="F128" s="518">
        <v>2757</v>
      </c>
      <c r="G128" s="518">
        <v>1051</v>
      </c>
      <c r="H128" s="518">
        <v>594</v>
      </c>
      <c r="I128" s="518">
        <v>312</v>
      </c>
      <c r="J128" s="518">
        <v>88</v>
      </c>
      <c r="K128" s="518">
        <v>63</v>
      </c>
    </row>
    <row r="129" spans="1:11">
      <c r="A129" s="522"/>
      <c r="B129" s="331" t="s">
        <v>1203</v>
      </c>
      <c r="C129" s="518">
        <v>619978</v>
      </c>
      <c r="D129" s="518">
        <v>5130</v>
      </c>
      <c r="E129" s="518">
        <v>142182</v>
      </c>
      <c r="F129" s="518">
        <v>218271</v>
      </c>
      <c r="G129" s="518">
        <v>107935</v>
      </c>
      <c r="H129" s="518">
        <v>76830</v>
      </c>
      <c r="I129" s="518">
        <v>43760</v>
      </c>
      <c r="J129" s="518">
        <v>13738</v>
      </c>
      <c r="K129" s="518">
        <v>12132</v>
      </c>
    </row>
    <row r="130" spans="1:11">
      <c r="A130" s="522" t="s">
        <v>625</v>
      </c>
      <c r="B130" s="331" t="s">
        <v>1202</v>
      </c>
      <c r="C130" s="518">
        <v>3866</v>
      </c>
      <c r="D130" s="518">
        <v>107</v>
      </c>
      <c r="E130" s="518">
        <v>1925</v>
      </c>
      <c r="F130" s="518">
        <v>1231</v>
      </c>
      <c r="G130" s="518">
        <v>372</v>
      </c>
      <c r="H130" s="518">
        <v>128</v>
      </c>
      <c r="I130" s="518">
        <v>69</v>
      </c>
      <c r="J130" s="518">
        <v>14</v>
      </c>
      <c r="K130" s="518">
        <v>20</v>
      </c>
    </row>
    <row r="131" spans="1:11">
      <c r="A131" s="522"/>
      <c r="B131" s="331" t="s">
        <v>1203</v>
      </c>
      <c r="C131" s="418">
        <v>224667</v>
      </c>
      <c r="D131" s="418">
        <v>3992</v>
      </c>
      <c r="E131" s="418">
        <v>95924</v>
      </c>
      <c r="F131" s="418">
        <v>74861</v>
      </c>
      <c r="G131" s="418">
        <v>28140</v>
      </c>
      <c r="H131" s="418">
        <v>10768</v>
      </c>
      <c r="I131" s="418">
        <v>7165</v>
      </c>
      <c r="J131" s="418">
        <v>1194</v>
      </c>
      <c r="K131" s="418">
        <v>2623</v>
      </c>
    </row>
    <row r="132" spans="1:11">
      <c r="A132" s="522" t="s">
        <v>626</v>
      </c>
      <c r="B132" s="331" t="s">
        <v>1202</v>
      </c>
      <c r="C132" s="418">
        <v>5772</v>
      </c>
      <c r="D132" s="418">
        <v>64</v>
      </c>
      <c r="E132" s="418">
        <v>3327</v>
      </c>
      <c r="F132" s="418">
        <v>1874</v>
      </c>
      <c r="G132" s="418">
        <v>422</v>
      </c>
      <c r="H132" s="418">
        <v>51</v>
      </c>
      <c r="I132" s="418">
        <v>24</v>
      </c>
      <c r="J132" s="418">
        <v>3</v>
      </c>
      <c r="K132" s="418">
        <v>7</v>
      </c>
    </row>
    <row r="133" spans="1:11">
      <c r="A133" s="523"/>
      <c r="B133" s="331" t="s">
        <v>1203</v>
      </c>
      <c r="C133" s="419">
        <v>372474</v>
      </c>
      <c r="D133" s="419">
        <v>2130</v>
      </c>
      <c r="E133" s="419">
        <v>195452</v>
      </c>
      <c r="F133" s="419">
        <v>132756</v>
      </c>
      <c r="G133" s="419">
        <v>33884</v>
      </c>
      <c r="H133" s="419">
        <v>4570</v>
      </c>
      <c r="I133" s="419">
        <v>2732</v>
      </c>
      <c r="J133" s="419">
        <v>302</v>
      </c>
      <c r="K133" s="419">
        <v>648</v>
      </c>
    </row>
  </sheetData>
  <mergeCells count="6">
    <mergeCell ref="A4:A5"/>
    <mergeCell ref="B4:B5"/>
    <mergeCell ref="C4:C5"/>
    <mergeCell ref="D4:K4"/>
    <mergeCell ref="A2:K2"/>
    <mergeCell ref="J3:K3"/>
  </mergeCells>
  <hyperlinks>
    <hyperlink ref="J3" location="'Листа табела'!A1" display="Листа табела"/>
    <hyperlink ref="J3:K3" location="'Lista tabela'!A1" display="Lista tabela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6"/>
  <sheetViews>
    <sheetView zoomScaleNormal="100" workbookViewId="0">
      <pane ySplit="4" topLeftCell="A5" activePane="bottomLeft" state="frozen"/>
      <selection activeCell="G28" sqref="G28"/>
      <selection pane="bottomLeft" activeCell="E3" sqref="E3"/>
    </sheetView>
  </sheetViews>
  <sheetFormatPr defaultRowHeight="12"/>
  <cols>
    <col min="1" max="1" width="20.28515625" style="9" customWidth="1"/>
    <col min="2" max="2" width="38.42578125" style="9" customWidth="1"/>
    <col min="3" max="3" width="11.85546875" style="9" customWidth="1"/>
    <col min="4" max="4" width="10.7109375" style="9" customWidth="1"/>
    <col min="5" max="5" width="11.85546875" style="16" customWidth="1"/>
    <col min="6" max="6" width="9.140625" style="16" customWidth="1"/>
    <col min="7" max="7" width="9.140625" style="9" customWidth="1"/>
    <col min="8" max="8" width="22.7109375" style="9" customWidth="1"/>
    <col min="9" max="256" width="9.140625" style="9"/>
    <col min="257" max="257" width="20.28515625" style="9" customWidth="1"/>
    <col min="258" max="258" width="38.42578125" style="9" customWidth="1"/>
    <col min="259" max="259" width="11.85546875" style="9" customWidth="1"/>
    <col min="260" max="260" width="10.7109375" style="9" customWidth="1"/>
    <col min="261" max="261" width="11.85546875" style="9" customWidth="1"/>
    <col min="262" max="263" width="9.140625" style="9" customWidth="1"/>
    <col min="264" max="264" width="22.7109375" style="9" customWidth="1"/>
    <col min="265" max="512" width="9.140625" style="9"/>
    <col min="513" max="513" width="20.28515625" style="9" customWidth="1"/>
    <col min="514" max="514" width="38.42578125" style="9" customWidth="1"/>
    <col min="515" max="515" width="11.85546875" style="9" customWidth="1"/>
    <col min="516" max="516" width="10.7109375" style="9" customWidth="1"/>
    <col min="517" max="517" width="11.85546875" style="9" customWidth="1"/>
    <col min="518" max="519" width="9.140625" style="9" customWidth="1"/>
    <col min="520" max="520" width="22.7109375" style="9" customWidth="1"/>
    <col min="521" max="768" width="9.140625" style="9"/>
    <col min="769" max="769" width="20.28515625" style="9" customWidth="1"/>
    <col min="770" max="770" width="38.42578125" style="9" customWidth="1"/>
    <col min="771" max="771" width="11.85546875" style="9" customWidth="1"/>
    <col min="772" max="772" width="10.7109375" style="9" customWidth="1"/>
    <col min="773" max="773" width="11.85546875" style="9" customWidth="1"/>
    <col min="774" max="775" width="9.140625" style="9" customWidth="1"/>
    <col min="776" max="776" width="22.7109375" style="9" customWidth="1"/>
    <col min="777" max="1024" width="9.140625" style="9"/>
    <col min="1025" max="1025" width="20.28515625" style="9" customWidth="1"/>
    <col min="1026" max="1026" width="38.42578125" style="9" customWidth="1"/>
    <col min="1027" max="1027" width="11.85546875" style="9" customWidth="1"/>
    <col min="1028" max="1028" width="10.7109375" style="9" customWidth="1"/>
    <col min="1029" max="1029" width="11.85546875" style="9" customWidth="1"/>
    <col min="1030" max="1031" width="9.140625" style="9" customWidth="1"/>
    <col min="1032" max="1032" width="22.7109375" style="9" customWidth="1"/>
    <col min="1033" max="1280" width="9.140625" style="9"/>
    <col min="1281" max="1281" width="20.28515625" style="9" customWidth="1"/>
    <col min="1282" max="1282" width="38.42578125" style="9" customWidth="1"/>
    <col min="1283" max="1283" width="11.85546875" style="9" customWidth="1"/>
    <col min="1284" max="1284" width="10.7109375" style="9" customWidth="1"/>
    <col min="1285" max="1285" width="11.85546875" style="9" customWidth="1"/>
    <col min="1286" max="1287" width="9.140625" style="9" customWidth="1"/>
    <col min="1288" max="1288" width="22.7109375" style="9" customWidth="1"/>
    <col min="1289" max="1536" width="9.140625" style="9"/>
    <col min="1537" max="1537" width="20.28515625" style="9" customWidth="1"/>
    <col min="1538" max="1538" width="38.42578125" style="9" customWidth="1"/>
    <col min="1539" max="1539" width="11.85546875" style="9" customWidth="1"/>
    <col min="1540" max="1540" width="10.7109375" style="9" customWidth="1"/>
    <col min="1541" max="1541" width="11.85546875" style="9" customWidth="1"/>
    <col min="1542" max="1543" width="9.140625" style="9" customWidth="1"/>
    <col min="1544" max="1544" width="22.7109375" style="9" customWidth="1"/>
    <col min="1545" max="1792" width="9.140625" style="9"/>
    <col min="1793" max="1793" width="20.28515625" style="9" customWidth="1"/>
    <col min="1794" max="1794" width="38.42578125" style="9" customWidth="1"/>
    <col min="1795" max="1795" width="11.85546875" style="9" customWidth="1"/>
    <col min="1796" max="1796" width="10.7109375" style="9" customWidth="1"/>
    <col min="1797" max="1797" width="11.85546875" style="9" customWidth="1"/>
    <col min="1798" max="1799" width="9.140625" style="9" customWidth="1"/>
    <col min="1800" max="1800" width="22.7109375" style="9" customWidth="1"/>
    <col min="1801" max="2048" width="9.140625" style="9"/>
    <col min="2049" max="2049" width="20.28515625" style="9" customWidth="1"/>
    <col min="2050" max="2050" width="38.42578125" style="9" customWidth="1"/>
    <col min="2051" max="2051" width="11.85546875" style="9" customWidth="1"/>
    <col min="2052" max="2052" width="10.7109375" style="9" customWidth="1"/>
    <col min="2053" max="2053" width="11.85546875" style="9" customWidth="1"/>
    <col min="2054" max="2055" width="9.140625" style="9" customWidth="1"/>
    <col min="2056" max="2056" width="22.7109375" style="9" customWidth="1"/>
    <col min="2057" max="2304" width="9.140625" style="9"/>
    <col min="2305" max="2305" width="20.28515625" style="9" customWidth="1"/>
    <col min="2306" max="2306" width="38.42578125" style="9" customWidth="1"/>
    <col min="2307" max="2307" width="11.85546875" style="9" customWidth="1"/>
    <col min="2308" max="2308" width="10.7109375" style="9" customWidth="1"/>
    <col min="2309" max="2309" width="11.85546875" style="9" customWidth="1"/>
    <col min="2310" max="2311" width="9.140625" style="9" customWidth="1"/>
    <col min="2312" max="2312" width="22.7109375" style="9" customWidth="1"/>
    <col min="2313" max="2560" width="9.140625" style="9"/>
    <col min="2561" max="2561" width="20.28515625" style="9" customWidth="1"/>
    <col min="2562" max="2562" width="38.42578125" style="9" customWidth="1"/>
    <col min="2563" max="2563" width="11.85546875" style="9" customWidth="1"/>
    <col min="2564" max="2564" width="10.7109375" style="9" customWidth="1"/>
    <col min="2565" max="2565" width="11.85546875" style="9" customWidth="1"/>
    <col min="2566" max="2567" width="9.140625" style="9" customWidth="1"/>
    <col min="2568" max="2568" width="22.7109375" style="9" customWidth="1"/>
    <col min="2569" max="2816" width="9.140625" style="9"/>
    <col min="2817" max="2817" width="20.28515625" style="9" customWidth="1"/>
    <col min="2818" max="2818" width="38.42578125" style="9" customWidth="1"/>
    <col min="2819" max="2819" width="11.85546875" style="9" customWidth="1"/>
    <col min="2820" max="2820" width="10.7109375" style="9" customWidth="1"/>
    <col min="2821" max="2821" width="11.85546875" style="9" customWidth="1"/>
    <col min="2822" max="2823" width="9.140625" style="9" customWidth="1"/>
    <col min="2824" max="2824" width="22.7109375" style="9" customWidth="1"/>
    <col min="2825" max="3072" width="9.140625" style="9"/>
    <col min="3073" max="3073" width="20.28515625" style="9" customWidth="1"/>
    <col min="3074" max="3074" width="38.42578125" style="9" customWidth="1"/>
    <col min="3075" max="3075" width="11.85546875" style="9" customWidth="1"/>
    <col min="3076" max="3076" width="10.7109375" style="9" customWidth="1"/>
    <col min="3077" max="3077" width="11.85546875" style="9" customWidth="1"/>
    <col min="3078" max="3079" width="9.140625" style="9" customWidth="1"/>
    <col min="3080" max="3080" width="22.7109375" style="9" customWidth="1"/>
    <col min="3081" max="3328" width="9.140625" style="9"/>
    <col min="3329" max="3329" width="20.28515625" style="9" customWidth="1"/>
    <col min="3330" max="3330" width="38.42578125" style="9" customWidth="1"/>
    <col min="3331" max="3331" width="11.85546875" style="9" customWidth="1"/>
    <col min="3332" max="3332" width="10.7109375" style="9" customWidth="1"/>
    <col min="3333" max="3333" width="11.85546875" style="9" customWidth="1"/>
    <col min="3334" max="3335" width="9.140625" style="9" customWidth="1"/>
    <col min="3336" max="3336" width="22.7109375" style="9" customWidth="1"/>
    <col min="3337" max="3584" width="9.140625" style="9"/>
    <col min="3585" max="3585" width="20.28515625" style="9" customWidth="1"/>
    <col min="3586" max="3586" width="38.42578125" style="9" customWidth="1"/>
    <col min="3587" max="3587" width="11.85546875" style="9" customWidth="1"/>
    <col min="3588" max="3588" width="10.7109375" style="9" customWidth="1"/>
    <col min="3589" max="3589" width="11.85546875" style="9" customWidth="1"/>
    <col min="3590" max="3591" width="9.140625" style="9" customWidth="1"/>
    <col min="3592" max="3592" width="22.7109375" style="9" customWidth="1"/>
    <col min="3593" max="3840" width="9.140625" style="9"/>
    <col min="3841" max="3841" width="20.28515625" style="9" customWidth="1"/>
    <col min="3842" max="3842" width="38.42578125" style="9" customWidth="1"/>
    <col min="3843" max="3843" width="11.85546875" style="9" customWidth="1"/>
    <col min="3844" max="3844" width="10.7109375" style="9" customWidth="1"/>
    <col min="3845" max="3845" width="11.85546875" style="9" customWidth="1"/>
    <col min="3846" max="3847" width="9.140625" style="9" customWidth="1"/>
    <col min="3848" max="3848" width="22.7109375" style="9" customWidth="1"/>
    <col min="3849" max="4096" width="9.140625" style="9"/>
    <col min="4097" max="4097" width="20.28515625" style="9" customWidth="1"/>
    <col min="4098" max="4098" width="38.42578125" style="9" customWidth="1"/>
    <col min="4099" max="4099" width="11.85546875" style="9" customWidth="1"/>
    <col min="4100" max="4100" width="10.7109375" style="9" customWidth="1"/>
    <col min="4101" max="4101" width="11.85546875" style="9" customWidth="1"/>
    <col min="4102" max="4103" width="9.140625" style="9" customWidth="1"/>
    <col min="4104" max="4104" width="22.7109375" style="9" customWidth="1"/>
    <col min="4105" max="4352" width="9.140625" style="9"/>
    <col min="4353" max="4353" width="20.28515625" style="9" customWidth="1"/>
    <col min="4354" max="4354" width="38.42578125" style="9" customWidth="1"/>
    <col min="4355" max="4355" width="11.85546875" style="9" customWidth="1"/>
    <col min="4356" max="4356" width="10.7109375" style="9" customWidth="1"/>
    <col min="4357" max="4357" width="11.85546875" style="9" customWidth="1"/>
    <col min="4358" max="4359" width="9.140625" style="9" customWidth="1"/>
    <col min="4360" max="4360" width="22.7109375" style="9" customWidth="1"/>
    <col min="4361" max="4608" width="9.140625" style="9"/>
    <col min="4609" max="4609" width="20.28515625" style="9" customWidth="1"/>
    <col min="4610" max="4610" width="38.42578125" style="9" customWidth="1"/>
    <col min="4611" max="4611" width="11.85546875" style="9" customWidth="1"/>
    <col min="4612" max="4612" width="10.7109375" style="9" customWidth="1"/>
    <col min="4613" max="4613" width="11.85546875" style="9" customWidth="1"/>
    <col min="4614" max="4615" width="9.140625" style="9" customWidth="1"/>
    <col min="4616" max="4616" width="22.7109375" style="9" customWidth="1"/>
    <col min="4617" max="4864" width="9.140625" style="9"/>
    <col min="4865" max="4865" width="20.28515625" style="9" customWidth="1"/>
    <col min="4866" max="4866" width="38.42578125" style="9" customWidth="1"/>
    <col min="4867" max="4867" width="11.85546875" style="9" customWidth="1"/>
    <col min="4868" max="4868" width="10.7109375" style="9" customWidth="1"/>
    <col min="4869" max="4869" width="11.85546875" style="9" customWidth="1"/>
    <col min="4870" max="4871" width="9.140625" style="9" customWidth="1"/>
    <col min="4872" max="4872" width="22.7109375" style="9" customWidth="1"/>
    <col min="4873" max="5120" width="9.140625" style="9"/>
    <col min="5121" max="5121" width="20.28515625" style="9" customWidth="1"/>
    <col min="5122" max="5122" width="38.42578125" style="9" customWidth="1"/>
    <col min="5123" max="5123" width="11.85546875" style="9" customWidth="1"/>
    <col min="5124" max="5124" width="10.7109375" style="9" customWidth="1"/>
    <col min="5125" max="5125" width="11.85546875" style="9" customWidth="1"/>
    <col min="5126" max="5127" width="9.140625" style="9" customWidth="1"/>
    <col min="5128" max="5128" width="22.7109375" style="9" customWidth="1"/>
    <col min="5129" max="5376" width="9.140625" style="9"/>
    <col min="5377" max="5377" width="20.28515625" style="9" customWidth="1"/>
    <col min="5378" max="5378" width="38.42578125" style="9" customWidth="1"/>
    <col min="5379" max="5379" width="11.85546875" style="9" customWidth="1"/>
    <col min="5380" max="5380" width="10.7109375" style="9" customWidth="1"/>
    <col min="5381" max="5381" width="11.85546875" style="9" customWidth="1"/>
    <col min="5382" max="5383" width="9.140625" style="9" customWidth="1"/>
    <col min="5384" max="5384" width="22.7109375" style="9" customWidth="1"/>
    <col min="5385" max="5632" width="9.140625" style="9"/>
    <col min="5633" max="5633" width="20.28515625" style="9" customWidth="1"/>
    <col min="5634" max="5634" width="38.42578125" style="9" customWidth="1"/>
    <col min="5635" max="5635" width="11.85546875" style="9" customWidth="1"/>
    <col min="5636" max="5636" width="10.7109375" style="9" customWidth="1"/>
    <col min="5637" max="5637" width="11.85546875" style="9" customWidth="1"/>
    <col min="5638" max="5639" width="9.140625" style="9" customWidth="1"/>
    <col min="5640" max="5640" width="22.7109375" style="9" customWidth="1"/>
    <col min="5641" max="5888" width="9.140625" style="9"/>
    <col min="5889" max="5889" width="20.28515625" style="9" customWidth="1"/>
    <col min="5890" max="5890" width="38.42578125" style="9" customWidth="1"/>
    <col min="5891" max="5891" width="11.85546875" style="9" customWidth="1"/>
    <col min="5892" max="5892" width="10.7109375" style="9" customWidth="1"/>
    <col min="5893" max="5893" width="11.85546875" style="9" customWidth="1"/>
    <col min="5894" max="5895" width="9.140625" style="9" customWidth="1"/>
    <col min="5896" max="5896" width="22.7109375" style="9" customWidth="1"/>
    <col min="5897" max="6144" width="9.140625" style="9"/>
    <col min="6145" max="6145" width="20.28515625" style="9" customWidth="1"/>
    <col min="6146" max="6146" width="38.42578125" style="9" customWidth="1"/>
    <col min="6147" max="6147" width="11.85546875" style="9" customWidth="1"/>
    <col min="6148" max="6148" width="10.7109375" style="9" customWidth="1"/>
    <col min="6149" max="6149" width="11.85546875" style="9" customWidth="1"/>
    <col min="6150" max="6151" width="9.140625" style="9" customWidth="1"/>
    <col min="6152" max="6152" width="22.7109375" style="9" customWidth="1"/>
    <col min="6153" max="6400" width="9.140625" style="9"/>
    <col min="6401" max="6401" width="20.28515625" style="9" customWidth="1"/>
    <col min="6402" max="6402" width="38.42578125" style="9" customWidth="1"/>
    <col min="6403" max="6403" width="11.85546875" style="9" customWidth="1"/>
    <col min="6404" max="6404" width="10.7109375" style="9" customWidth="1"/>
    <col min="6405" max="6405" width="11.85546875" style="9" customWidth="1"/>
    <col min="6406" max="6407" width="9.140625" style="9" customWidth="1"/>
    <col min="6408" max="6408" width="22.7109375" style="9" customWidth="1"/>
    <col min="6409" max="6656" width="9.140625" style="9"/>
    <col min="6657" max="6657" width="20.28515625" style="9" customWidth="1"/>
    <col min="6658" max="6658" width="38.42578125" style="9" customWidth="1"/>
    <col min="6659" max="6659" width="11.85546875" style="9" customWidth="1"/>
    <col min="6660" max="6660" width="10.7109375" style="9" customWidth="1"/>
    <col min="6661" max="6661" width="11.85546875" style="9" customWidth="1"/>
    <col min="6662" max="6663" width="9.140625" style="9" customWidth="1"/>
    <col min="6664" max="6664" width="22.7109375" style="9" customWidth="1"/>
    <col min="6665" max="6912" width="9.140625" style="9"/>
    <col min="6913" max="6913" width="20.28515625" style="9" customWidth="1"/>
    <col min="6914" max="6914" width="38.42578125" style="9" customWidth="1"/>
    <col min="6915" max="6915" width="11.85546875" style="9" customWidth="1"/>
    <col min="6916" max="6916" width="10.7109375" style="9" customWidth="1"/>
    <col min="6917" max="6917" width="11.85546875" style="9" customWidth="1"/>
    <col min="6918" max="6919" width="9.140625" style="9" customWidth="1"/>
    <col min="6920" max="6920" width="22.7109375" style="9" customWidth="1"/>
    <col min="6921" max="7168" width="9.140625" style="9"/>
    <col min="7169" max="7169" width="20.28515625" style="9" customWidth="1"/>
    <col min="7170" max="7170" width="38.42578125" style="9" customWidth="1"/>
    <col min="7171" max="7171" width="11.85546875" style="9" customWidth="1"/>
    <col min="7172" max="7172" width="10.7109375" style="9" customWidth="1"/>
    <col min="7173" max="7173" width="11.85546875" style="9" customWidth="1"/>
    <col min="7174" max="7175" width="9.140625" style="9" customWidth="1"/>
    <col min="7176" max="7176" width="22.7109375" style="9" customWidth="1"/>
    <col min="7177" max="7424" width="9.140625" style="9"/>
    <col min="7425" max="7425" width="20.28515625" style="9" customWidth="1"/>
    <col min="7426" max="7426" width="38.42578125" style="9" customWidth="1"/>
    <col min="7427" max="7427" width="11.85546875" style="9" customWidth="1"/>
    <col min="7428" max="7428" width="10.7109375" style="9" customWidth="1"/>
    <col min="7429" max="7429" width="11.85546875" style="9" customWidth="1"/>
    <col min="7430" max="7431" width="9.140625" style="9" customWidth="1"/>
    <col min="7432" max="7432" width="22.7109375" style="9" customWidth="1"/>
    <col min="7433" max="7680" width="9.140625" style="9"/>
    <col min="7681" max="7681" width="20.28515625" style="9" customWidth="1"/>
    <col min="7682" max="7682" width="38.42578125" style="9" customWidth="1"/>
    <col min="7683" max="7683" width="11.85546875" style="9" customWidth="1"/>
    <col min="7684" max="7684" width="10.7109375" style="9" customWidth="1"/>
    <col min="7685" max="7685" width="11.85546875" style="9" customWidth="1"/>
    <col min="7686" max="7687" width="9.140625" style="9" customWidth="1"/>
    <col min="7688" max="7688" width="22.7109375" style="9" customWidth="1"/>
    <col min="7689" max="7936" width="9.140625" style="9"/>
    <col min="7937" max="7937" width="20.28515625" style="9" customWidth="1"/>
    <col min="7938" max="7938" width="38.42578125" style="9" customWidth="1"/>
    <col min="7939" max="7939" width="11.85546875" style="9" customWidth="1"/>
    <col min="7940" max="7940" width="10.7109375" style="9" customWidth="1"/>
    <col min="7941" max="7941" width="11.85546875" style="9" customWidth="1"/>
    <col min="7942" max="7943" width="9.140625" style="9" customWidth="1"/>
    <col min="7944" max="7944" width="22.7109375" style="9" customWidth="1"/>
    <col min="7945" max="8192" width="9.140625" style="9"/>
    <col min="8193" max="8193" width="20.28515625" style="9" customWidth="1"/>
    <col min="8194" max="8194" width="38.42578125" style="9" customWidth="1"/>
    <col min="8195" max="8195" width="11.85546875" style="9" customWidth="1"/>
    <col min="8196" max="8196" width="10.7109375" style="9" customWidth="1"/>
    <col min="8197" max="8197" width="11.85546875" style="9" customWidth="1"/>
    <col min="8198" max="8199" width="9.140625" style="9" customWidth="1"/>
    <col min="8200" max="8200" width="22.7109375" style="9" customWidth="1"/>
    <col min="8201" max="8448" width="9.140625" style="9"/>
    <col min="8449" max="8449" width="20.28515625" style="9" customWidth="1"/>
    <col min="8450" max="8450" width="38.42578125" style="9" customWidth="1"/>
    <col min="8451" max="8451" width="11.85546875" style="9" customWidth="1"/>
    <col min="8452" max="8452" width="10.7109375" style="9" customWidth="1"/>
    <col min="8453" max="8453" width="11.85546875" style="9" customWidth="1"/>
    <col min="8454" max="8455" width="9.140625" style="9" customWidth="1"/>
    <col min="8456" max="8456" width="22.7109375" style="9" customWidth="1"/>
    <col min="8457" max="8704" width="9.140625" style="9"/>
    <col min="8705" max="8705" width="20.28515625" style="9" customWidth="1"/>
    <col min="8706" max="8706" width="38.42578125" style="9" customWidth="1"/>
    <col min="8707" max="8707" width="11.85546875" style="9" customWidth="1"/>
    <col min="8708" max="8708" width="10.7109375" style="9" customWidth="1"/>
    <col min="8709" max="8709" width="11.85546875" style="9" customWidth="1"/>
    <col min="8710" max="8711" width="9.140625" style="9" customWidth="1"/>
    <col min="8712" max="8712" width="22.7109375" style="9" customWidth="1"/>
    <col min="8713" max="8960" width="9.140625" style="9"/>
    <col min="8961" max="8961" width="20.28515625" style="9" customWidth="1"/>
    <col min="8962" max="8962" width="38.42578125" style="9" customWidth="1"/>
    <col min="8963" max="8963" width="11.85546875" style="9" customWidth="1"/>
    <col min="8964" max="8964" width="10.7109375" style="9" customWidth="1"/>
    <col min="8965" max="8965" width="11.85546875" style="9" customWidth="1"/>
    <col min="8966" max="8967" width="9.140625" style="9" customWidth="1"/>
    <col min="8968" max="8968" width="22.7109375" style="9" customWidth="1"/>
    <col min="8969" max="9216" width="9.140625" style="9"/>
    <col min="9217" max="9217" width="20.28515625" style="9" customWidth="1"/>
    <col min="9218" max="9218" width="38.42578125" style="9" customWidth="1"/>
    <col min="9219" max="9219" width="11.85546875" style="9" customWidth="1"/>
    <col min="9220" max="9220" width="10.7109375" style="9" customWidth="1"/>
    <col min="9221" max="9221" width="11.85546875" style="9" customWidth="1"/>
    <col min="9222" max="9223" width="9.140625" style="9" customWidth="1"/>
    <col min="9224" max="9224" width="22.7109375" style="9" customWidth="1"/>
    <col min="9225" max="9472" width="9.140625" style="9"/>
    <col min="9473" max="9473" width="20.28515625" style="9" customWidth="1"/>
    <col min="9474" max="9474" width="38.42578125" style="9" customWidth="1"/>
    <col min="9475" max="9475" width="11.85546875" style="9" customWidth="1"/>
    <col min="9476" max="9476" width="10.7109375" style="9" customWidth="1"/>
    <col min="9477" max="9477" width="11.85546875" style="9" customWidth="1"/>
    <col min="9478" max="9479" width="9.140625" style="9" customWidth="1"/>
    <col min="9480" max="9480" width="22.7109375" style="9" customWidth="1"/>
    <col min="9481" max="9728" width="9.140625" style="9"/>
    <col min="9729" max="9729" width="20.28515625" style="9" customWidth="1"/>
    <col min="9730" max="9730" width="38.42578125" style="9" customWidth="1"/>
    <col min="9731" max="9731" width="11.85546875" style="9" customWidth="1"/>
    <col min="9732" max="9732" width="10.7109375" style="9" customWidth="1"/>
    <col min="9733" max="9733" width="11.85546875" style="9" customWidth="1"/>
    <col min="9734" max="9735" width="9.140625" style="9" customWidth="1"/>
    <col min="9736" max="9736" width="22.7109375" style="9" customWidth="1"/>
    <col min="9737" max="9984" width="9.140625" style="9"/>
    <col min="9985" max="9985" width="20.28515625" style="9" customWidth="1"/>
    <col min="9986" max="9986" width="38.42578125" style="9" customWidth="1"/>
    <col min="9987" max="9987" width="11.85546875" style="9" customWidth="1"/>
    <col min="9988" max="9988" width="10.7109375" style="9" customWidth="1"/>
    <col min="9989" max="9989" width="11.85546875" style="9" customWidth="1"/>
    <col min="9990" max="9991" width="9.140625" style="9" customWidth="1"/>
    <col min="9992" max="9992" width="22.7109375" style="9" customWidth="1"/>
    <col min="9993" max="10240" width="9.140625" style="9"/>
    <col min="10241" max="10241" width="20.28515625" style="9" customWidth="1"/>
    <col min="10242" max="10242" width="38.42578125" style="9" customWidth="1"/>
    <col min="10243" max="10243" width="11.85546875" style="9" customWidth="1"/>
    <col min="10244" max="10244" width="10.7109375" style="9" customWidth="1"/>
    <col min="10245" max="10245" width="11.85546875" style="9" customWidth="1"/>
    <col min="10246" max="10247" width="9.140625" style="9" customWidth="1"/>
    <col min="10248" max="10248" width="22.7109375" style="9" customWidth="1"/>
    <col min="10249" max="10496" width="9.140625" style="9"/>
    <col min="10497" max="10497" width="20.28515625" style="9" customWidth="1"/>
    <col min="10498" max="10498" width="38.42578125" style="9" customWidth="1"/>
    <col min="10499" max="10499" width="11.85546875" style="9" customWidth="1"/>
    <col min="10500" max="10500" width="10.7109375" style="9" customWidth="1"/>
    <col min="10501" max="10501" width="11.85546875" style="9" customWidth="1"/>
    <col min="10502" max="10503" width="9.140625" style="9" customWidth="1"/>
    <col min="10504" max="10504" width="22.7109375" style="9" customWidth="1"/>
    <col min="10505" max="10752" width="9.140625" style="9"/>
    <col min="10753" max="10753" width="20.28515625" style="9" customWidth="1"/>
    <col min="10754" max="10754" width="38.42578125" style="9" customWidth="1"/>
    <col min="10755" max="10755" width="11.85546875" style="9" customWidth="1"/>
    <col min="10756" max="10756" width="10.7109375" style="9" customWidth="1"/>
    <col min="10757" max="10757" width="11.85546875" style="9" customWidth="1"/>
    <col min="10758" max="10759" width="9.140625" style="9" customWidth="1"/>
    <col min="10760" max="10760" width="22.7109375" style="9" customWidth="1"/>
    <col min="10761" max="11008" width="9.140625" style="9"/>
    <col min="11009" max="11009" width="20.28515625" style="9" customWidth="1"/>
    <col min="11010" max="11010" width="38.42578125" style="9" customWidth="1"/>
    <col min="11011" max="11011" width="11.85546875" style="9" customWidth="1"/>
    <col min="11012" max="11012" width="10.7109375" style="9" customWidth="1"/>
    <col min="11013" max="11013" width="11.85546875" style="9" customWidth="1"/>
    <col min="11014" max="11015" width="9.140625" style="9" customWidth="1"/>
    <col min="11016" max="11016" width="22.7109375" style="9" customWidth="1"/>
    <col min="11017" max="11264" width="9.140625" style="9"/>
    <col min="11265" max="11265" width="20.28515625" style="9" customWidth="1"/>
    <col min="11266" max="11266" width="38.42578125" style="9" customWidth="1"/>
    <col min="11267" max="11267" width="11.85546875" style="9" customWidth="1"/>
    <col min="11268" max="11268" width="10.7109375" style="9" customWidth="1"/>
    <col min="11269" max="11269" width="11.85546875" style="9" customWidth="1"/>
    <col min="11270" max="11271" width="9.140625" style="9" customWidth="1"/>
    <col min="11272" max="11272" width="22.7109375" style="9" customWidth="1"/>
    <col min="11273" max="11520" width="9.140625" style="9"/>
    <col min="11521" max="11521" width="20.28515625" style="9" customWidth="1"/>
    <col min="11522" max="11522" width="38.42578125" style="9" customWidth="1"/>
    <col min="11523" max="11523" width="11.85546875" style="9" customWidth="1"/>
    <col min="11524" max="11524" width="10.7109375" style="9" customWidth="1"/>
    <col min="11525" max="11525" width="11.85546875" style="9" customWidth="1"/>
    <col min="11526" max="11527" width="9.140625" style="9" customWidth="1"/>
    <col min="11528" max="11528" width="22.7109375" style="9" customWidth="1"/>
    <col min="11529" max="11776" width="9.140625" style="9"/>
    <col min="11777" max="11777" width="20.28515625" style="9" customWidth="1"/>
    <col min="11778" max="11778" width="38.42578125" style="9" customWidth="1"/>
    <col min="11779" max="11779" width="11.85546875" style="9" customWidth="1"/>
    <col min="11780" max="11780" width="10.7109375" style="9" customWidth="1"/>
    <col min="11781" max="11781" width="11.85546875" style="9" customWidth="1"/>
    <col min="11782" max="11783" width="9.140625" style="9" customWidth="1"/>
    <col min="11784" max="11784" width="22.7109375" style="9" customWidth="1"/>
    <col min="11785" max="12032" width="9.140625" style="9"/>
    <col min="12033" max="12033" width="20.28515625" style="9" customWidth="1"/>
    <col min="12034" max="12034" width="38.42578125" style="9" customWidth="1"/>
    <col min="12035" max="12035" width="11.85546875" style="9" customWidth="1"/>
    <col min="12036" max="12036" width="10.7109375" style="9" customWidth="1"/>
    <col min="12037" max="12037" width="11.85546875" style="9" customWidth="1"/>
    <col min="12038" max="12039" width="9.140625" style="9" customWidth="1"/>
    <col min="12040" max="12040" width="22.7109375" style="9" customWidth="1"/>
    <col min="12041" max="12288" width="9.140625" style="9"/>
    <col min="12289" max="12289" width="20.28515625" style="9" customWidth="1"/>
    <col min="12290" max="12290" width="38.42578125" style="9" customWidth="1"/>
    <col min="12291" max="12291" width="11.85546875" style="9" customWidth="1"/>
    <col min="12292" max="12292" width="10.7109375" style="9" customWidth="1"/>
    <col min="12293" max="12293" width="11.85546875" style="9" customWidth="1"/>
    <col min="12294" max="12295" width="9.140625" style="9" customWidth="1"/>
    <col min="12296" max="12296" width="22.7109375" style="9" customWidth="1"/>
    <col min="12297" max="12544" width="9.140625" style="9"/>
    <col min="12545" max="12545" width="20.28515625" style="9" customWidth="1"/>
    <col min="12546" max="12546" width="38.42578125" style="9" customWidth="1"/>
    <col min="12547" max="12547" width="11.85546875" style="9" customWidth="1"/>
    <col min="12548" max="12548" width="10.7109375" style="9" customWidth="1"/>
    <col min="12549" max="12549" width="11.85546875" style="9" customWidth="1"/>
    <col min="12550" max="12551" width="9.140625" style="9" customWidth="1"/>
    <col min="12552" max="12552" width="22.7109375" style="9" customWidth="1"/>
    <col min="12553" max="12800" width="9.140625" style="9"/>
    <col min="12801" max="12801" width="20.28515625" style="9" customWidth="1"/>
    <col min="12802" max="12802" width="38.42578125" style="9" customWidth="1"/>
    <col min="12803" max="12803" width="11.85546875" style="9" customWidth="1"/>
    <col min="12804" max="12804" width="10.7109375" style="9" customWidth="1"/>
    <col min="12805" max="12805" width="11.85546875" style="9" customWidth="1"/>
    <col min="12806" max="12807" width="9.140625" style="9" customWidth="1"/>
    <col min="12808" max="12808" width="22.7109375" style="9" customWidth="1"/>
    <col min="12809" max="13056" width="9.140625" style="9"/>
    <col min="13057" max="13057" width="20.28515625" style="9" customWidth="1"/>
    <col min="13058" max="13058" width="38.42578125" style="9" customWidth="1"/>
    <col min="13059" max="13059" width="11.85546875" style="9" customWidth="1"/>
    <col min="13060" max="13060" width="10.7109375" style="9" customWidth="1"/>
    <col min="13061" max="13061" width="11.85546875" style="9" customWidth="1"/>
    <col min="13062" max="13063" width="9.140625" style="9" customWidth="1"/>
    <col min="13064" max="13064" width="22.7109375" style="9" customWidth="1"/>
    <col min="13065" max="13312" width="9.140625" style="9"/>
    <col min="13313" max="13313" width="20.28515625" style="9" customWidth="1"/>
    <col min="13314" max="13314" width="38.42578125" style="9" customWidth="1"/>
    <col min="13315" max="13315" width="11.85546875" style="9" customWidth="1"/>
    <col min="13316" max="13316" width="10.7109375" style="9" customWidth="1"/>
    <col min="13317" max="13317" width="11.85546875" style="9" customWidth="1"/>
    <col min="13318" max="13319" width="9.140625" style="9" customWidth="1"/>
    <col min="13320" max="13320" width="22.7109375" style="9" customWidth="1"/>
    <col min="13321" max="13568" width="9.140625" style="9"/>
    <col min="13569" max="13569" width="20.28515625" style="9" customWidth="1"/>
    <col min="13570" max="13570" width="38.42578125" style="9" customWidth="1"/>
    <col min="13571" max="13571" width="11.85546875" style="9" customWidth="1"/>
    <col min="13572" max="13572" width="10.7109375" style="9" customWidth="1"/>
    <col min="13573" max="13573" width="11.85546875" style="9" customWidth="1"/>
    <col min="13574" max="13575" width="9.140625" style="9" customWidth="1"/>
    <col min="13576" max="13576" width="22.7109375" style="9" customWidth="1"/>
    <col min="13577" max="13824" width="9.140625" style="9"/>
    <col min="13825" max="13825" width="20.28515625" style="9" customWidth="1"/>
    <col min="13826" max="13826" width="38.42578125" style="9" customWidth="1"/>
    <col min="13827" max="13827" width="11.85546875" style="9" customWidth="1"/>
    <col min="13828" max="13828" width="10.7109375" style="9" customWidth="1"/>
    <col min="13829" max="13829" width="11.85546875" style="9" customWidth="1"/>
    <col min="13830" max="13831" width="9.140625" style="9" customWidth="1"/>
    <col min="13832" max="13832" width="22.7109375" style="9" customWidth="1"/>
    <col min="13833" max="14080" width="9.140625" style="9"/>
    <col min="14081" max="14081" width="20.28515625" style="9" customWidth="1"/>
    <col min="14082" max="14082" width="38.42578125" style="9" customWidth="1"/>
    <col min="14083" max="14083" width="11.85546875" style="9" customWidth="1"/>
    <col min="14084" max="14084" width="10.7109375" style="9" customWidth="1"/>
    <col min="14085" max="14085" width="11.85546875" style="9" customWidth="1"/>
    <col min="14086" max="14087" width="9.140625" style="9" customWidth="1"/>
    <col min="14088" max="14088" width="22.7109375" style="9" customWidth="1"/>
    <col min="14089" max="14336" width="9.140625" style="9"/>
    <col min="14337" max="14337" width="20.28515625" style="9" customWidth="1"/>
    <col min="14338" max="14338" width="38.42578125" style="9" customWidth="1"/>
    <col min="14339" max="14339" width="11.85546875" style="9" customWidth="1"/>
    <col min="14340" max="14340" width="10.7109375" style="9" customWidth="1"/>
    <col min="14341" max="14341" width="11.85546875" style="9" customWidth="1"/>
    <col min="14342" max="14343" width="9.140625" style="9" customWidth="1"/>
    <col min="14344" max="14344" width="22.7109375" style="9" customWidth="1"/>
    <col min="14345" max="14592" width="9.140625" style="9"/>
    <col min="14593" max="14593" width="20.28515625" style="9" customWidth="1"/>
    <col min="14594" max="14594" width="38.42578125" style="9" customWidth="1"/>
    <col min="14595" max="14595" width="11.85546875" style="9" customWidth="1"/>
    <col min="14596" max="14596" width="10.7109375" style="9" customWidth="1"/>
    <col min="14597" max="14597" width="11.85546875" style="9" customWidth="1"/>
    <col min="14598" max="14599" width="9.140625" style="9" customWidth="1"/>
    <col min="14600" max="14600" width="22.7109375" style="9" customWidth="1"/>
    <col min="14601" max="14848" width="9.140625" style="9"/>
    <col min="14849" max="14849" width="20.28515625" style="9" customWidth="1"/>
    <col min="14850" max="14850" width="38.42578125" style="9" customWidth="1"/>
    <col min="14851" max="14851" width="11.85546875" style="9" customWidth="1"/>
    <col min="14852" max="14852" width="10.7109375" style="9" customWidth="1"/>
    <col min="14853" max="14853" width="11.85546875" style="9" customWidth="1"/>
    <col min="14854" max="14855" width="9.140625" style="9" customWidth="1"/>
    <col min="14856" max="14856" width="22.7109375" style="9" customWidth="1"/>
    <col min="14857" max="15104" width="9.140625" style="9"/>
    <col min="15105" max="15105" width="20.28515625" style="9" customWidth="1"/>
    <col min="15106" max="15106" width="38.42578125" style="9" customWidth="1"/>
    <col min="15107" max="15107" width="11.85546875" style="9" customWidth="1"/>
    <col min="15108" max="15108" width="10.7109375" style="9" customWidth="1"/>
    <col min="15109" max="15109" width="11.85546875" style="9" customWidth="1"/>
    <col min="15110" max="15111" width="9.140625" style="9" customWidth="1"/>
    <col min="15112" max="15112" width="22.7109375" style="9" customWidth="1"/>
    <col min="15113" max="15360" width="9.140625" style="9"/>
    <col min="15361" max="15361" width="20.28515625" style="9" customWidth="1"/>
    <col min="15362" max="15362" width="38.42578125" style="9" customWidth="1"/>
    <col min="15363" max="15363" width="11.85546875" style="9" customWidth="1"/>
    <col min="15364" max="15364" width="10.7109375" style="9" customWidth="1"/>
    <col min="15365" max="15365" width="11.85546875" style="9" customWidth="1"/>
    <col min="15366" max="15367" width="9.140625" style="9" customWidth="1"/>
    <col min="15368" max="15368" width="22.7109375" style="9" customWidth="1"/>
    <col min="15369" max="15616" width="9.140625" style="9"/>
    <col min="15617" max="15617" width="20.28515625" style="9" customWidth="1"/>
    <col min="15618" max="15618" width="38.42578125" style="9" customWidth="1"/>
    <col min="15619" max="15619" width="11.85546875" style="9" customWidth="1"/>
    <col min="15620" max="15620" width="10.7109375" style="9" customWidth="1"/>
    <col min="15621" max="15621" width="11.85546875" style="9" customWidth="1"/>
    <col min="15622" max="15623" width="9.140625" style="9" customWidth="1"/>
    <col min="15624" max="15624" width="22.7109375" style="9" customWidth="1"/>
    <col min="15625" max="15872" width="9.140625" style="9"/>
    <col min="15873" max="15873" width="20.28515625" style="9" customWidth="1"/>
    <col min="15874" max="15874" width="38.42578125" style="9" customWidth="1"/>
    <col min="15875" max="15875" width="11.85546875" style="9" customWidth="1"/>
    <col min="15876" max="15876" width="10.7109375" style="9" customWidth="1"/>
    <col min="15877" max="15877" width="11.85546875" style="9" customWidth="1"/>
    <col min="15878" max="15879" width="9.140625" style="9" customWidth="1"/>
    <col min="15880" max="15880" width="22.7109375" style="9" customWidth="1"/>
    <col min="15881" max="16128" width="9.140625" style="9"/>
    <col min="16129" max="16129" width="20.28515625" style="9" customWidth="1"/>
    <col min="16130" max="16130" width="38.42578125" style="9" customWidth="1"/>
    <col min="16131" max="16131" width="11.85546875" style="9" customWidth="1"/>
    <col min="16132" max="16132" width="10.7109375" style="9" customWidth="1"/>
    <col min="16133" max="16133" width="11.85546875" style="9" customWidth="1"/>
    <col min="16134" max="16135" width="9.140625" style="9" customWidth="1"/>
    <col min="16136" max="16136" width="22.7109375" style="9" customWidth="1"/>
    <col min="16137" max="16384" width="9.140625" style="9"/>
  </cols>
  <sheetData>
    <row r="2" spans="1:8">
      <c r="A2" s="758" t="s">
        <v>849</v>
      </c>
      <c r="B2" s="758"/>
      <c r="C2" s="758"/>
      <c r="D2" s="758"/>
      <c r="E2" s="758"/>
    </row>
    <row r="3" spans="1:8" ht="17.25" customHeight="1" thickBot="1">
      <c r="A3" s="28"/>
      <c r="B3" s="28"/>
      <c r="C3" s="28"/>
      <c r="D3" s="28"/>
      <c r="E3" s="612" t="s">
        <v>887</v>
      </c>
    </row>
    <row r="4" spans="1:8" ht="34.5" customHeight="1" thickBot="1">
      <c r="A4" s="263" t="s">
        <v>825</v>
      </c>
      <c r="B4" s="264" t="s">
        <v>845</v>
      </c>
      <c r="C4" s="264" t="s">
        <v>846</v>
      </c>
      <c r="D4" s="264" t="s">
        <v>847</v>
      </c>
      <c r="E4" s="265" t="s">
        <v>848</v>
      </c>
    </row>
    <row r="5" spans="1:8" s="16" customFormat="1" ht="27.75" customHeight="1">
      <c r="A5" s="125" t="s">
        <v>815</v>
      </c>
      <c r="B5" s="123" t="s">
        <v>627</v>
      </c>
      <c r="C5" s="118">
        <v>56173</v>
      </c>
      <c r="D5" s="124" t="s">
        <v>24</v>
      </c>
      <c r="E5" s="118">
        <v>1</v>
      </c>
      <c r="H5" s="121"/>
    </row>
    <row r="6" spans="1:8" s="16" customFormat="1" ht="27.75" customHeight="1">
      <c r="A6" s="122" t="s">
        <v>571</v>
      </c>
      <c r="B6" s="123" t="s">
        <v>628</v>
      </c>
      <c r="C6" s="118">
        <v>683</v>
      </c>
      <c r="D6" s="124" t="s">
        <v>25</v>
      </c>
      <c r="E6" s="118">
        <v>1</v>
      </c>
    </row>
    <row r="7" spans="1:8" s="16" customFormat="1" ht="27.75" customHeight="1">
      <c r="A7" s="125" t="s">
        <v>816</v>
      </c>
      <c r="B7" s="123" t="s">
        <v>629</v>
      </c>
      <c r="C7" s="118">
        <v>30703</v>
      </c>
      <c r="D7" s="124" t="s">
        <v>26</v>
      </c>
      <c r="E7" s="118">
        <v>1</v>
      </c>
    </row>
    <row r="8" spans="1:8" s="16" customFormat="1" ht="27.75" customHeight="1">
      <c r="A8" s="122" t="s">
        <v>572</v>
      </c>
      <c r="B8" s="123" t="s">
        <v>630</v>
      </c>
      <c r="C8" s="118">
        <v>4219</v>
      </c>
      <c r="D8" s="124" t="s">
        <v>27</v>
      </c>
      <c r="E8" s="118">
        <v>1</v>
      </c>
    </row>
    <row r="9" spans="1:8" s="16" customFormat="1" ht="27.75" customHeight="1">
      <c r="A9" s="122" t="s">
        <v>573</v>
      </c>
      <c r="B9" s="123" t="s">
        <v>631</v>
      </c>
      <c r="C9" s="118">
        <v>4175</v>
      </c>
      <c r="D9" s="124" t="s">
        <v>28</v>
      </c>
      <c r="E9" s="118">
        <v>1</v>
      </c>
    </row>
    <row r="10" spans="1:8" s="16" customFormat="1" ht="27.75" customHeight="1">
      <c r="A10" s="122" t="s">
        <v>574</v>
      </c>
      <c r="B10" s="123" t="s">
        <v>632</v>
      </c>
      <c r="C10" s="118">
        <v>4623</v>
      </c>
      <c r="D10" s="124" t="s">
        <v>29</v>
      </c>
      <c r="E10" s="118">
        <v>1</v>
      </c>
    </row>
    <row r="11" spans="1:8" s="15" customFormat="1" ht="27.75" customHeight="1">
      <c r="A11" s="122" t="s">
        <v>575</v>
      </c>
      <c r="B11" s="123" t="s">
        <v>633</v>
      </c>
      <c r="C11" s="118">
        <v>3908</v>
      </c>
      <c r="D11" s="124" t="s">
        <v>30</v>
      </c>
      <c r="E11" s="118">
        <v>1</v>
      </c>
      <c r="G11" s="16"/>
    </row>
    <row r="12" spans="1:8" s="16" customFormat="1" ht="27.75" customHeight="1">
      <c r="A12" s="122" t="s">
        <v>576</v>
      </c>
      <c r="B12" s="123" t="s">
        <v>634</v>
      </c>
      <c r="C12" s="118">
        <v>3673</v>
      </c>
      <c r="D12" s="124" t="s">
        <v>31</v>
      </c>
      <c r="E12" s="118">
        <v>1</v>
      </c>
    </row>
    <row r="13" spans="1:8" s="16" customFormat="1" ht="27.75" customHeight="1">
      <c r="A13" s="122" t="s">
        <v>577</v>
      </c>
      <c r="B13" s="123" t="s">
        <v>635</v>
      </c>
      <c r="C13" s="118">
        <v>950</v>
      </c>
      <c r="D13" s="124" t="s">
        <v>32</v>
      </c>
      <c r="E13" s="118">
        <v>1</v>
      </c>
    </row>
    <row r="14" spans="1:8" s="16" customFormat="1" ht="27.75" customHeight="1">
      <c r="A14" s="122" t="s">
        <v>578</v>
      </c>
      <c r="B14" s="123" t="s">
        <v>636</v>
      </c>
      <c r="C14" s="118">
        <v>3134</v>
      </c>
      <c r="D14" s="124" t="s">
        <v>33</v>
      </c>
      <c r="E14" s="118">
        <v>1</v>
      </c>
    </row>
    <row r="15" spans="1:8" s="16" customFormat="1" ht="27.75" customHeight="1">
      <c r="A15" s="122" t="s">
        <v>579</v>
      </c>
      <c r="B15" s="123" t="s">
        <v>637</v>
      </c>
      <c r="C15" s="118">
        <v>15825</v>
      </c>
      <c r="D15" s="124" t="s">
        <v>34</v>
      </c>
      <c r="E15" s="118">
        <v>1</v>
      </c>
    </row>
    <row r="16" spans="1:8" s="16" customFormat="1" ht="27.75" customHeight="1">
      <c r="A16" s="122" t="s">
        <v>580</v>
      </c>
      <c r="B16" s="123" t="s">
        <v>638</v>
      </c>
      <c r="C16" s="118">
        <v>10761</v>
      </c>
      <c r="D16" s="124" t="s">
        <v>35</v>
      </c>
      <c r="E16" s="118">
        <v>1</v>
      </c>
    </row>
    <row r="17" spans="1:5" s="16" customFormat="1" ht="27.75" customHeight="1">
      <c r="A17" s="125" t="s">
        <v>817</v>
      </c>
      <c r="B17" s="123" t="s">
        <v>639</v>
      </c>
      <c r="C17" s="118">
        <v>20504</v>
      </c>
      <c r="D17" s="124" t="s">
        <v>36</v>
      </c>
      <c r="E17" s="118">
        <v>1</v>
      </c>
    </row>
    <row r="18" spans="1:5" s="16" customFormat="1" ht="27.75" customHeight="1">
      <c r="A18" s="122" t="s">
        <v>581</v>
      </c>
      <c r="B18" s="123" t="s">
        <v>640</v>
      </c>
      <c r="C18" s="118">
        <v>664</v>
      </c>
      <c r="D18" s="124" t="s">
        <v>37</v>
      </c>
      <c r="E18" s="118">
        <v>1</v>
      </c>
    </row>
    <row r="19" spans="1:5" s="16" customFormat="1" ht="27.75" customHeight="1">
      <c r="A19" s="125" t="s">
        <v>818</v>
      </c>
      <c r="B19" s="123" t="s">
        <v>641</v>
      </c>
      <c r="C19" s="118">
        <v>22244</v>
      </c>
      <c r="D19" s="124" t="s">
        <v>38</v>
      </c>
      <c r="E19" s="118">
        <v>1</v>
      </c>
    </row>
    <row r="20" spans="1:5" s="16" customFormat="1" ht="27.75" customHeight="1">
      <c r="A20" s="122" t="s">
        <v>584</v>
      </c>
      <c r="B20" s="123" t="s">
        <v>642</v>
      </c>
      <c r="C20" s="118">
        <v>5868</v>
      </c>
      <c r="D20" s="124" t="s">
        <v>39</v>
      </c>
      <c r="E20" s="118">
        <v>1</v>
      </c>
    </row>
    <row r="21" spans="1:5" s="16" customFormat="1" ht="27.75" customHeight="1">
      <c r="A21" s="126" t="s">
        <v>582</v>
      </c>
      <c r="B21" s="123" t="s">
        <v>643</v>
      </c>
      <c r="C21" s="118">
        <v>103</v>
      </c>
      <c r="D21" s="124" t="s">
        <v>40</v>
      </c>
      <c r="E21" s="118">
        <v>1</v>
      </c>
    </row>
    <row r="22" spans="1:5" s="16" customFormat="1" ht="27.75" customHeight="1">
      <c r="A22" s="122" t="s">
        <v>583</v>
      </c>
      <c r="B22" s="123" t="s">
        <v>644</v>
      </c>
      <c r="C22" s="118">
        <v>88</v>
      </c>
      <c r="D22" s="124" t="s">
        <v>41</v>
      </c>
      <c r="E22" s="118">
        <v>1</v>
      </c>
    </row>
    <row r="23" spans="1:5" s="16" customFormat="1" ht="27.75" customHeight="1">
      <c r="A23" s="122" t="s">
        <v>585</v>
      </c>
      <c r="B23" s="123" t="s">
        <v>645</v>
      </c>
      <c r="C23" s="118">
        <v>600</v>
      </c>
      <c r="D23" s="124" t="s">
        <v>42</v>
      </c>
      <c r="E23" s="118">
        <v>1</v>
      </c>
    </row>
    <row r="24" spans="1:5" s="16" customFormat="1" ht="27.75" customHeight="1">
      <c r="A24" s="122" t="s">
        <v>586</v>
      </c>
      <c r="B24" s="123" t="s">
        <v>646</v>
      </c>
      <c r="C24" s="118">
        <v>5082</v>
      </c>
      <c r="D24" s="124" t="s">
        <v>43</v>
      </c>
      <c r="E24" s="118">
        <v>1</v>
      </c>
    </row>
    <row r="25" spans="1:5" s="16" customFormat="1" ht="27.75" customHeight="1">
      <c r="A25" s="122" t="s">
        <v>590</v>
      </c>
      <c r="B25" s="123" t="s">
        <v>647</v>
      </c>
      <c r="C25" s="118">
        <v>434</v>
      </c>
      <c r="D25" s="124" t="s">
        <v>44</v>
      </c>
      <c r="E25" s="118">
        <v>1</v>
      </c>
    </row>
    <row r="26" spans="1:5" s="16" customFormat="1" ht="27.75" customHeight="1">
      <c r="A26" s="122" t="s">
        <v>591</v>
      </c>
      <c r="B26" s="123" t="s">
        <v>648</v>
      </c>
      <c r="C26" s="118">
        <v>948</v>
      </c>
      <c r="D26" s="124" t="s">
        <v>45</v>
      </c>
      <c r="E26" s="118">
        <v>1</v>
      </c>
    </row>
    <row r="27" spans="1:5" s="16" customFormat="1" ht="27.75" customHeight="1">
      <c r="A27" s="122" t="s">
        <v>592</v>
      </c>
      <c r="B27" s="123" t="s">
        <v>649</v>
      </c>
      <c r="C27" s="118">
        <v>3682</v>
      </c>
      <c r="D27" s="124" t="s">
        <v>46</v>
      </c>
      <c r="E27" s="118">
        <v>1</v>
      </c>
    </row>
    <row r="28" spans="1:5" s="16" customFormat="1" ht="27.75" customHeight="1">
      <c r="A28" s="122" t="s">
        <v>593</v>
      </c>
      <c r="B28" s="123" t="s">
        <v>650</v>
      </c>
      <c r="C28" s="118">
        <v>8358</v>
      </c>
      <c r="D28" s="124" t="s">
        <v>47</v>
      </c>
      <c r="E28" s="118">
        <v>1</v>
      </c>
    </row>
    <row r="29" spans="1:5" s="16" customFormat="1" ht="27.75" customHeight="1">
      <c r="A29" s="122" t="s">
        <v>594</v>
      </c>
      <c r="B29" s="123" t="s">
        <v>651</v>
      </c>
      <c r="C29" s="118">
        <v>1098</v>
      </c>
      <c r="D29" s="124" t="s">
        <v>48</v>
      </c>
      <c r="E29" s="118">
        <v>1</v>
      </c>
    </row>
    <row r="30" spans="1:5" s="16" customFormat="1" ht="27.75" customHeight="1">
      <c r="A30" s="122" t="s">
        <v>595</v>
      </c>
      <c r="B30" s="123" t="s">
        <v>652</v>
      </c>
      <c r="C30" s="118">
        <v>5386</v>
      </c>
      <c r="D30" s="124" t="s">
        <v>49</v>
      </c>
      <c r="E30" s="118">
        <v>1</v>
      </c>
    </row>
    <row r="31" spans="1:5" s="16" customFormat="1" ht="27.75" customHeight="1">
      <c r="A31" s="122" t="s">
        <v>596</v>
      </c>
      <c r="B31" s="123" t="s">
        <v>653</v>
      </c>
      <c r="C31" s="118">
        <v>601</v>
      </c>
      <c r="D31" s="124" t="s">
        <v>50</v>
      </c>
      <c r="E31" s="118">
        <v>1</v>
      </c>
    </row>
    <row r="32" spans="1:5" s="16" customFormat="1" ht="27.75" customHeight="1">
      <c r="A32" s="122" t="s">
        <v>597</v>
      </c>
      <c r="B32" s="123" t="s">
        <v>654</v>
      </c>
      <c r="C32" s="118">
        <v>176</v>
      </c>
      <c r="D32" s="124" t="s">
        <v>51</v>
      </c>
      <c r="E32" s="118">
        <v>1</v>
      </c>
    </row>
    <row r="33" spans="1:5" s="16" customFormat="1" ht="27.75" customHeight="1">
      <c r="A33" s="126" t="s">
        <v>598</v>
      </c>
      <c r="B33" s="127" t="s">
        <v>655</v>
      </c>
      <c r="C33" s="128">
        <v>13109</v>
      </c>
      <c r="D33" s="129" t="s">
        <v>52</v>
      </c>
      <c r="E33" s="128">
        <v>1</v>
      </c>
    </row>
    <row r="34" spans="1:5" s="16" customFormat="1" ht="27.75" customHeight="1">
      <c r="A34" s="122" t="s">
        <v>599</v>
      </c>
      <c r="B34" s="123" t="s">
        <v>656</v>
      </c>
      <c r="C34" s="118">
        <v>4386</v>
      </c>
      <c r="D34" s="124" t="s">
        <v>53</v>
      </c>
      <c r="E34" s="118">
        <v>1</v>
      </c>
    </row>
    <row r="35" spans="1:5" s="16" customFormat="1" ht="27.75" customHeight="1">
      <c r="A35" s="122" t="s">
        <v>909</v>
      </c>
      <c r="B35" s="123" t="s">
        <v>657</v>
      </c>
      <c r="C35" s="118">
        <v>1284</v>
      </c>
      <c r="D35" s="124" t="s">
        <v>54</v>
      </c>
      <c r="E35" s="118">
        <v>1</v>
      </c>
    </row>
    <row r="36" spans="1:5" s="16" customFormat="1" ht="27.75" customHeight="1">
      <c r="A36" s="122" t="s">
        <v>600</v>
      </c>
      <c r="B36" s="123" t="s">
        <v>658</v>
      </c>
      <c r="C36" s="118">
        <v>3067</v>
      </c>
      <c r="D36" s="124" t="s">
        <v>55</v>
      </c>
      <c r="E36" s="118">
        <v>1</v>
      </c>
    </row>
    <row r="37" spans="1:5" s="16" customFormat="1" ht="27.75" customHeight="1">
      <c r="A37" s="122" t="s">
        <v>601</v>
      </c>
      <c r="B37" s="123" t="s">
        <v>659</v>
      </c>
      <c r="C37" s="118">
        <v>7650</v>
      </c>
      <c r="D37" s="124" t="s">
        <v>56</v>
      </c>
      <c r="E37" s="118">
        <v>1</v>
      </c>
    </row>
    <row r="38" spans="1:5" s="16" customFormat="1" ht="27.75" customHeight="1">
      <c r="A38" s="122" t="s">
        <v>602</v>
      </c>
      <c r="B38" s="123" t="s">
        <v>660</v>
      </c>
      <c r="C38" s="118">
        <v>6032</v>
      </c>
      <c r="D38" s="124" t="s">
        <v>57</v>
      </c>
      <c r="E38" s="118">
        <v>1</v>
      </c>
    </row>
    <row r="39" spans="1:5" s="16" customFormat="1" ht="27.75" customHeight="1">
      <c r="A39" s="122" t="s">
        <v>603</v>
      </c>
      <c r="B39" s="123" t="s">
        <v>661</v>
      </c>
      <c r="C39" s="118">
        <v>4332</v>
      </c>
      <c r="D39" s="124" t="s">
        <v>58</v>
      </c>
      <c r="E39" s="118">
        <v>1</v>
      </c>
    </row>
    <row r="40" spans="1:5" s="16" customFormat="1" ht="27.75" customHeight="1">
      <c r="A40" s="122" t="s">
        <v>604</v>
      </c>
      <c r="B40" s="123" t="s">
        <v>662</v>
      </c>
      <c r="C40" s="118">
        <v>8961</v>
      </c>
      <c r="D40" s="124" t="s">
        <v>59</v>
      </c>
      <c r="E40" s="118">
        <v>1</v>
      </c>
    </row>
    <row r="41" spans="1:5" s="16" customFormat="1" ht="27.75" customHeight="1">
      <c r="A41" s="122" t="s">
        <v>605</v>
      </c>
      <c r="B41" s="123" t="s">
        <v>663</v>
      </c>
      <c r="C41" s="118">
        <v>543</v>
      </c>
      <c r="D41" s="124" t="s">
        <v>60</v>
      </c>
      <c r="E41" s="118">
        <v>1</v>
      </c>
    </row>
    <row r="42" spans="1:5" s="16" customFormat="1" ht="27.75" customHeight="1">
      <c r="A42" s="122" t="s">
        <v>606</v>
      </c>
      <c r="B42" s="123" t="s">
        <v>664</v>
      </c>
      <c r="C42" s="118">
        <v>1460</v>
      </c>
      <c r="D42" s="124" t="s">
        <v>61</v>
      </c>
      <c r="E42" s="118">
        <v>1</v>
      </c>
    </row>
    <row r="43" spans="1:5" s="16" customFormat="1" ht="27.75" customHeight="1">
      <c r="A43" s="122" t="s">
        <v>607</v>
      </c>
      <c r="B43" s="123" t="s">
        <v>665</v>
      </c>
      <c r="C43" s="118">
        <v>1051</v>
      </c>
      <c r="D43" s="124" t="s">
        <v>62</v>
      </c>
      <c r="E43" s="118">
        <v>1</v>
      </c>
    </row>
    <row r="44" spans="1:5" s="16" customFormat="1" ht="27.75" customHeight="1">
      <c r="A44" s="122" t="s">
        <v>587</v>
      </c>
      <c r="B44" s="123" t="s">
        <v>666</v>
      </c>
      <c r="C44" s="118">
        <v>7294</v>
      </c>
      <c r="D44" s="124" t="s">
        <v>63</v>
      </c>
      <c r="E44" s="118">
        <v>1</v>
      </c>
    </row>
    <row r="45" spans="1:5" s="16" customFormat="1" ht="27.75" customHeight="1">
      <c r="A45" s="122" t="s">
        <v>608</v>
      </c>
      <c r="B45" s="123" t="s">
        <v>667</v>
      </c>
      <c r="C45" s="118">
        <v>1340</v>
      </c>
      <c r="D45" s="124" t="s">
        <v>64</v>
      </c>
      <c r="E45" s="118">
        <v>1</v>
      </c>
    </row>
    <row r="46" spans="1:5" s="16" customFormat="1" ht="27.75" customHeight="1">
      <c r="A46" s="122" t="s">
        <v>609</v>
      </c>
      <c r="B46" s="123" t="s">
        <v>668</v>
      </c>
      <c r="C46" s="118">
        <v>303</v>
      </c>
      <c r="D46" s="124" t="s">
        <v>65</v>
      </c>
      <c r="E46" s="118">
        <v>1</v>
      </c>
    </row>
    <row r="47" spans="1:5" s="16" customFormat="1" ht="27.75" customHeight="1">
      <c r="A47" s="122" t="s">
        <v>610</v>
      </c>
      <c r="B47" s="123" t="s">
        <v>669</v>
      </c>
      <c r="C47" s="118">
        <v>2671</v>
      </c>
      <c r="D47" s="124" t="s">
        <v>66</v>
      </c>
      <c r="E47" s="118">
        <v>1</v>
      </c>
    </row>
    <row r="48" spans="1:5" s="16" customFormat="1" ht="27.75" customHeight="1">
      <c r="A48" s="130" t="s">
        <v>820</v>
      </c>
      <c r="B48" s="123" t="s">
        <v>670</v>
      </c>
      <c r="C48" s="118">
        <v>22277</v>
      </c>
      <c r="D48" s="124" t="s">
        <v>67</v>
      </c>
      <c r="E48" s="118">
        <v>1</v>
      </c>
    </row>
    <row r="49" spans="1:5" s="16" customFormat="1" ht="27.75" customHeight="1">
      <c r="A49" s="122" t="s">
        <v>611</v>
      </c>
      <c r="B49" s="123" t="s">
        <v>671</v>
      </c>
      <c r="C49" s="118">
        <v>12317</v>
      </c>
      <c r="D49" s="124" t="s">
        <v>68</v>
      </c>
      <c r="E49" s="118">
        <v>1</v>
      </c>
    </row>
    <row r="50" spans="1:5" s="16" customFormat="1" ht="27.75" customHeight="1">
      <c r="A50" s="122" t="s">
        <v>612</v>
      </c>
      <c r="B50" s="123" t="s">
        <v>672</v>
      </c>
      <c r="C50" s="118">
        <v>1878</v>
      </c>
      <c r="D50" s="124" t="s">
        <v>69</v>
      </c>
      <c r="E50" s="118">
        <v>1</v>
      </c>
    </row>
    <row r="51" spans="1:5" s="16" customFormat="1" ht="27.75" customHeight="1">
      <c r="A51" s="122" t="s">
        <v>613</v>
      </c>
      <c r="B51" s="123" t="s">
        <v>673</v>
      </c>
      <c r="C51" s="118">
        <v>3608</v>
      </c>
      <c r="D51" s="124" t="s">
        <v>70</v>
      </c>
      <c r="E51" s="118">
        <v>1</v>
      </c>
    </row>
    <row r="52" spans="1:5" s="16" customFormat="1" ht="27.75" customHeight="1">
      <c r="A52" s="122" t="s">
        <v>614</v>
      </c>
      <c r="B52" s="123" t="s">
        <v>674</v>
      </c>
      <c r="C52" s="118">
        <v>2395</v>
      </c>
      <c r="D52" s="124" t="s">
        <v>71</v>
      </c>
      <c r="E52" s="118">
        <v>1</v>
      </c>
    </row>
    <row r="53" spans="1:5" s="16" customFormat="1" ht="27.75" customHeight="1">
      <c r="A53" s="122" t="s">
        <v>588</v>
      </c>
      <c r="B53" s="123" t="s">
        <v>675</v>
      </c>
      <c r="C53" s="118">
        <v>4108</v>
      </c>
      <c r="D53" s="124" t="s">
        <v>72</v>
      </c>
      <c r="E53" s="118">
        <v>1</v>
      </c>
    </row>
    <row r="54" spans="1:5" s="16" customFormat="1" ht="27.75" customHeight="1">
      <c r="A54" s="122" t="s">
        <v>615</v>
      </c>
      <c r="B54" s="123" t="s">
        <v>676</v>
      </c>
      <c r="C54" s="118">
        <v>6768</v>
      </c>
      <c r="D54" s="124" t="s">
        <v>73</v>
      </c>
      <c r="E54" s="118">
        <v>1</v>
      </c>
    </row>
    <row r="55" spans="1:5" s="16" customFormat="1" ht="27.75" customHeight="1">
      <c r="A55" s="126" t="s">
        <v>616</v>
      </c>
      <c r="B55" s="131" t="s">
        <v>677</v>
      </c>
      <c r="C55" s="118">
        <v>4678</v>
      </c>
      <c r="D55" s="124" t="s">
        <v>74</v>
      </c>
      <c r="E55" s="118">
        <v>1</v>
      </c>
    </row>
    <row r="56" spans="1:5" s="16" customFormat="1" ht="27.75" customHeight="1">
      <c r="A56" s="126" t="s">
        <v>617</v>
      </c>
      <c r="B56" s="132" t="s">
        <v>678</v>
      </c>
      <c r="C56" s="118">
        <v>3522</v>
      </c>
      <c r="D56" s="124" t="s">
        <v>75</v>
      </c>
      <c r="E56" s="118">
        <v>1</v>
      </c>
    </row>
    <row r="57" spans="1:5" s="16" customFormat="1" ht="27.75" customHeight="1">
      <c r="A57" s="122" t="s">
        <v>618</v>
      </c>
      <c r="B57" s="123" t="s">
        <v>679</v>
      </c>
      <c r="C57" s="118">
        <v>14418</v>
      </c>
      <c r="D57" s="124" t="s">
        <v>76</v>
      </c>
      <c r="E57" s="118">
        <v>1</v>
      </c>
    </row>
    <row r="58" spans="1:5" s="16" customFormat="1" ht="27.75" customHeight="1">
      <c r="A58" s="130" t="s">
        <v>822</v>
      </c>
      <c r="B58" s="123" t="s">
        <v>680</v>
      </c>
      <c r="C58" s="118">
        <v>10987</v>
      </c>
      <c r="D58" s="124" t="s">
        <v>77</v>
      </c>
      <c r="E58" s="118">
        <v>1</v>
      </c>
    </row>
    <row r="59" spans="1:5" s="16" customFormat="1" ht="27.75" customHeight="1">
      <c r="A59" s="122" t="s">
        <v>691</v>
      </c>
      <c r="B59" s="123" t="s">
        <v>681</v>
      </c>
      <c r="C59" s="118">
        <v>690</v>
      </c>
      <c r="D59" s="124" t="s">
        <v>682</v>
      </c>
      <c r="E59" s="118">
        <v>1</v>
      </c>
    </row>
    <row r="60" spans="1:5" s="16" customFormat="1" ht="27.75" customHeight="1">
      <c r="A60" s="122" t="s">
        <v>619</v>
      </c>
      <c r="B60" s="123" t="s">
        <v>683</v>
      </c>
      <c r="C60" s="118">
        <v>6142</v>
      </c>
      <c r="D60" s="124" t="s">
        <v>78</v>
      </c>
      <c r="E60" s="118">
        <v>1</v>
      </c>
    </row>
    <row r="61" spans="1:5" s="16" customFormat="1" ht="27.75" customHeight="1">
      <c r="A61" s="122" t="s">
        <v>620</v>
      </c>
      <c r="B61" s="123" t="s">
        <v>684</v>
      </c>
      <c r="C61" s="118">
        <v>5161</v>
      </c>
      <c r="D61" s="124" t="s">
        <v>79</v>
      </c>
      <c r="E61" s="118">
        <v>1</v>
      </c>
    </row>
    <row r="62" spans="1:5" s="16" customFormat="1" ht="27.75" customHeight="1">
      <c r="A62" s="122" t="s">
        <v>621</v>
      </c>
      <c r="B62" s="123" t="s">
        <v>685</v>
      </c>
      <c r="C62" s="118">
        <v>1218</v>
      </c>
      <c r="D62" s="124" t="s">
        <v>80</v>
      </c>
      <c r="E62" s="118">
        <v>1</v>
      </c>
    </row>
    <row r="63" spans="1:5" s="16" customFormat="1" ht="27.75" customHeight="1">
      <c r="A63" s="122" t="s">
        <v>622</v>
      </c>
      <c r="B63" s="123" t="s">
        <v>686</v>
      </c>
      <c r="C63" s="118">
        <v>1209</v>
      </c>
      <c r="D63" s="124" t="s">
        <v>81</v>
      </c>
      <c r="E63" s="118">
        <v>1</v>
      </c>
    </row>
    <row r="64" spans="1:5" s="16" customFormat="1" ht="27.75" customHeight="1">
      <c r="A64" s="122" t="s">
        <v>623</v>
      </c>
      <c r="B64" s="123" t="s">
        <v>687</v>
      </c>
      <c r="C64" s="118">
        <v>3506</v>
      </c>
      <c r="D64" s="124" t="s">
        <v>82</v>
      </c>
      <c r="E64" s="118">
        <v>1</v>
      </c>
    </row>
    <row r="65" spans="1:6" s="16" customFormat="1" ht="27.75" customHeight="1">
      <c r="A65" s="122" t="s">
        <v>624</v>
      </c>
      <c r="B65" s="123" t="s">
        <v>688</v>
      </c>
      <c r="C65" s="118">
        <v>4589</v>
      </c>
      <c r="D65" s="124" t="s">
        <v>83</v>
      </c>
      <c r="E65" s="118">
        <v>1</v>
      </c>
    </row>
    <row r="66" spans="1:6" ht="27.75" customHeight="1">
      <c r="A66" s="122" t="s">
        <v>625</v>
      </c>
      <c r="B66" s="123" t="s">
        <v>689</v>
      </c>
      <c r="C66" s="118">
        <v>2590</v>
      </c>
      <c r="D66" s="124" t="s">
        <v>84</v>
      </c>
      <c r="E66" s="118">
        <v>1</v>
      </c>
    </row>
    <row r="67" spans="1:6" ht="27.75" customHeight="1">
      <c r="A67" s="122" t="s">
        <v>626</v>
      </c>
      <c r="B67" s="123" t="s">
        <v>690</v>
      </c>
      <c r="C67" s="118">
        <v>3498</v>
      </c>
      <c r="D67" s="124" t="s">
        <v>85</v>
      </c>
      <c r="E67" s="118">
        <v>1</v>
      </c>
    </row>
    <row r="68" spans="1:6" ht="27.75" customHeight="1">
      <c r="A68" s="760" t="s">
        <v>843</v>
      </c>
      <c r="B68" s="761"/>
      <c r="C68" s="761"/>
      <c r="D68" s="761"/>
      <c r="E68" s="118"/>
    </row>
    <row r="69" spans="1:6">
      <c r="A69" s="133"/>
      <c r="B69" s="134"/>
      <c r="C69" s="134"/>
      <c r="D69" s="135"/>
      <c r="E69" s="134"/>
    </row>
    <row r="70" spans="1:6">
      <c r="A70" s="136" t="s">
        <v>844</v>
      </c>
      <c r="B70" s="136"/>
      <c r="C70" s="136"/>
      <c r="D70" s="136"/>
      <c r="E70" s="137"/>
    </row>
    <row r="72" spans="1:6">
      <c r="A72" s="138"/>
    </row>
    <row r="73" spans="1:6">
      <c r="A73" s="138"/>
    </row>
    <row r="74" spans="1:6">
      <c r="A74" s="138"/>
    </row>
    <row r="75" spans="1:6">
      <c r="A75" s="138"/>
    </row>
    <row r="76" spans="1:6">
      <c r="E76" s="9"/>
      <c r="F76" s="9"/>
    </row>
  </sheetData>
  <mergeCells count="2">
    <mergeCell ref="A2:E2"/>
    <mergeCell ref="A68:D68"/>
  </mergeCells>
  <hyperlinks>
    <hyperlink ref="E3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7"/>
  <sheetViews>
    <sheetView zoomScaleNormal="100" workbookViewId="0">
      <pane ySplit="6" topLeftCell="A7" activePane="bottomLeft" state="frozen"/>
      <selection pane="bottomLeft" activeCell="B7" sqref="B7:H395"/>
    </sheetView>
  </sheetViews>
  <sheetFormatPr defaultRowHeight="12"/>
  <cols>
    <col min="1" max="1" width="23.85546875" style="28" customWidth="1"/>
    <col min="2" max="2" width="5.85546875" style="28" customWidth="1"/>
    <col min="3" max="3" width="8.42578125" style="28" customWidth="1"/>
    <col min="4" max="4" width="10.28515625" style="28" customWidth="1"/>
    <col min="5" max="5" width="11.42578125" style="28" customWidth="1"/>
    <col min="6" max="6" width="13" style="37" customWidth="1"/>
    <col min="7" max="7" width="7.5703125" style="37" customWidth="1"/>
    <col min="8" max="8" width="12.5703125" style="37" customWidth="1"/>
    <col min="9" max="16384" width="9.140625" style="28"/>
  </cols>
  <sheetData>
    <row r="2" spans="1:8" ht="16.5" customHeight="1">
      <c r="A2" s="772" t="s">
        <v>1204</v>
      </c>
      <c r="B2" s="772"/>
      <c r="C2" s="772"/>
      <c r="D2" s="772"/>
      <c r="E2" s="772"/>
      <c r="F2" s="772"/>
      <c r="G2" s="772"/>
      <c r="H2" s="772"/>
    </row>
    <row r="3" spans="1:8" s="37" customFormat="1" ht="18" customHeight="1" thickBot="1">
      <c r="A3" s="196"/>
      <c r="B3" s="28"/>
      <c r="C3" s="28"/>
      <c r="D3" s="28"/>
      <c r="E3" s="28"/>
      <c r="G3" s="780" t="s">
        <v>887</v>
      </c>
      <c r="H3" s="780"/>
    </row>
    <row r="4" spans="1:8" s="37" customFormat="1" ht="23.25" customHeight="1">
      <c r="A4" s="816" t="s">
        <v>825</v>
      </c>
      <c r="B4" s="817"/>
      <c r="C4" s="817" t="s">
        <v>1205</v>
      </c>
      <c r="D4" s="817"/>
      <c r="E4" s="817"/>
      <c r="F4" s="817"/>
      <c r="G4" s="817" t="s">
        <v>1206</v>
      </c>
      <c r="H4" s="822"/>
    </row>
    <row r="5" spans="1:8" s="37" customFormat="1" ht="23.25" customHeight="1">
      <c r="A5" s="881"/>
      <c r="B5" s="882"/>
      <c r="C5" s="882" t="s">
        <v>824</v>
      </c>
      <c r="D5" s="882" t="s">
        <v>1212</v>
      </c>
      <c r="E5" s="882"/>
      <c r="F5" s="882" t="s">
        <v>1209</v>
      </c>
      <c r="G5" s="882" t="s">
        <v>1208</v>
      </c>
      <c r="H5" s="896" t="s">
        <v>1207</v>
      </c>
    </row>
    <row r="6" spans="1:8" s="37" customFormat="1" ht="42.75" customHeight="1" thickBot="1">
      <c r="A6" s="883"/>
      <c r="B6" s="895"/>
      <c r="C6" s="895"/>
      <c r="D6" s="446" t="s">
        <v>1211</v>
      </c>
      <c r="E6" s="446" t="s">
        <v>1210</v>
      </c>
      <c r="F6" s="895"/>
      <c r="G6" s="895"/>
      <c r="H6" s="897"/>
    </row>
    <row r="7" spans="1:8" s="37" customFormat="1" ht="12.95" customHeight="1">
      <c r="A7" s="208" t="s">
        <v>823</v>
      </c>
      <c r="B7" s="209">
        <v>2013</v>
      </c>
      <c r="C7" s="201">
        <v>664795</v>
      </c>
      <c r="D7" s="39">
        <v>76100</v>
      </c>
      <c r="E7" s="39">
        <v>126864</v>
      </c>
      <c r="F7" s="39">
        <v>461831</v>
      </c>
      <c r="G7" s="199">
        <v>1350</v>
      </c>
      <c r="H7" s="199">
        <v>70092</v>
      </c>
    </row>
    <row r="8" spans="1:8" s="37" customFormat="1" ht="12.95" customHeight="1">
      <c r="A8" s="208"/>
      <c r="B8" s="209">
        <v>2014</v>
      </c>
      <c r="C8" s="201">
        <v>672387</v>
      </c>
      <c r="D8" s="39">
        <v>82959</v>
      </c>
      <c r="E8" s="39">
        <v>100339</v>
      </c>
      <c r="F8" s="39">
        <v>489089</v>
      </c>
      <c r="G8" s="199">
        <v>1698</v>
      </c>
      <c r="H8" s="199">
        <v>90168</v>
      </c>
    </row>
    <row r="9" spans="1:8" s="37" customFormat="1" ht="12.95" customHeight="1">
      <c r="A9" s="208"/>
      <c r="B9" s="209">
        <v>2015</v>
      </c>
      <c r="C9" s="201">
        <v>720925</v>
      </c>
      <c r="D9" s="39">
        <v>94823</v>
      </c>
      <c r="E9" s="39">
        <v>130773</v>
      </c>
      <c r="F9" s="39">
        <v>495329</v>
      </c>
      <c r="G9" s="199">
        <v>1227</v>
      </c>
      <c r="H9" s="199">
        <v>63387</v>
      </c>
    </row>
    <row r="10" spans="1:8" s="37" customFormat="1" ht="12.95" customHeight="1">
      <c r="A10" s="208"/>
      <c r="B10" s="209">
        <v>2016</v>
      </c>
      <c r="C10" s="201">
        <v>762247</v>
      </c>
      <c r="D10" s="39">
        <v>99270</v>
      </c>
      <c r="E10" s="39">
        <v>144359</v>
      </c>
      <c r="F10" s="39">
        <v>518618</v>
      </c>
      <c r="G10" s="199">
        <v>1617</v>
      </c>
      <c r="H10" s="199">
        <v>89397</v>
      </c>
    </row>
    <row r="11" spans="1:8" s="37" customFormat="1" ht="12.95" customHeight="1">
      <c r="A11" s="208"/>
      <c r="B11" s="209">
        <v>2017</v>
      </c>
      <c r="C11" s="201">
        <v>691153</v>
      </c>
      <c r="D11" s="39">
        <v>105835</v>
      </c>
      <c r="E11" s="39">
        <v>175227</v>
      </c>
      <c r="F11" s="39">
        <v>410091</v>
      </c>
      <c r="G11" s="199">
        <v>1884</v>
      </c>
      <c r="H11" s="199">
        <v>99679</v>
      </c>
    </row>
    <row r="12" spans="1:8" s="37" customFormat="1" ht="12.95" customHeight="1">
      <c r="A12" s="208"/>
      <c r="B12" s="209"/>
      <c r="C12" s="201"/>
      <c r="D12" s="39"/>
      <c r="E12" s="39"/>
      <c r="F12" s="39"/>
      <c r="G12" s="199"/>
      <c r="H12" s="199"/>
    </row>
    <row r="13" spans="1:8" s="37" customFormat="1" ht="12.95" customHeight="1">
      <c r="A13" s="210" t="s">
        <v>815</v>
      </c>
      <c r="B13" s="209">
        <v>2013</v>
      </c>
      <c r="C13" s="201">
        <v>143724</v>
      </c>
      <c r="D13" s="39">
        <v>27666</v>
      </c>
      <c r="E13" s="39">
        <v>58737</v>
      </c>
      <c r="F13" s="39">
        <v>57321</v>
      </c>
      <c r="G13" s="199">
        <v>262</v>
      </c>
      <c r="H13" s="199">
        <v>15220</v>
      </c>
    </row>
    <row r="14" spans="1:8" s="37" customFormat="1" ht="12.95" customHeight="1">
      <c r="A14" s="208"/>
      <c r="B14" s="209">
        <v>2014</v>
      </c>
      <c r="C14" s="201">
        <v>128161</v>
      </c>
      <c r="D14" s="39">
        <v>32771</v>
      </c>
      <c r="E14" s="39">
        <v>45173</v>
      </c>
      <c r="F14" s="39">
        <v>50217</v>
      </c>
      <c r="G14" s="199">
        <v>334</v>
      </c>
      <c r="H14" s="199">
        <v>19777</v>
      </c>
    </row>
    <row r="15" spans="1:8" s="37" customFormat="1" ht="12.95" customHeight="1">
      <c r="A15" s="208"/>
      <c r="B15" s="209">
        <v>2015</v>
      </c>
      <c r="C15" s="201">
        <v>179174</v>
      </c>
      <c r="D15" s="39">
        <v>33927</v>
      </c>
      <c r="E15" s="39">
        <v>56357</v>
      </c>
      <c r="F15" s="39">
        <v>88890</v>
      </c>
      <c r="G15" s="199">
        <v>334</v>
      </c>
      <c r="H15" s="199">
        <v>16554</v>
      </c>
    </row>
    <row r="16" spans="1:8" s="37" customFormat="1" ht="12.95" customHeight="1">
      <c r="A16" s="208"/>
      <c r="B16" s="209">
        <v>2016</v>
      </c>
      <c r="C16" s="201">
        <v>139905</v>
      </c>
      <c r="D16" s="39">
        <v>30111</v>
      </c>
      <c r="E16" s="39">
        <v>48775</v>
      </c>
      <c r="F16" s="39">
        <v>61019</v>
      </c>
      <c r="G16" s="199">
        <v>281</v>
      </c>
      <c r="H16" s="199">
        <v>17727</v>
      </c>
    </row>
    <row r="17" spans="1:8" s="37" customFormat="1" ht="12.95" customHeight="1">
      <c r="A17" s="208"/>
      <c r="B17" s="209">
        <v>2017</v>
      </c>
      <c r="C17" s="201">
        <v>150929</v>
      </c>
      <c r="D17" s="39">
        <v>36036</v>
      </c>
      <c r="E17" s="39">
        <v>66283</v>
      </c>
      <c r="F17" s="39">
        <v>48610</v>
      </c>
      <c r="G17" s="199">
        <v>378</v>
      </c>
      <c r="H17" s="199">
        <v>21130</v>
      </c>
    </row>
    <row r="18" spans="1:8" s="37" customFormat="1" ht="12.95" customHeight="1">
      <c r="A18" s="208"/>
      <c r="B18" s="209"/>
      <c r="C18" s="201"/>
      <c r="D18" s="39"/>
      <c r="E18" s="39"/>
      <c r="F18" s="39"/>
      <c r="G18" s="199"/>
      <c r="H18" s="199"/>
    </row>
    <row r="19" spans="1:8" s="37" customFormat="1" ht="12.95" customHeight="1">
      <c r="A19" s="208" t="s">
        <v>571</v>
      </c>
      <c r="B19" s="209">
        <v>2013</v>
      </c>
      <c r="C19" s="201">
        <v>171</v>
      </c>
      <c r="D19" s="39">
        <v>69</v>
      </c>
      <c r="E19" s="39">
        <v>23</v>
      </c>
      <c r="F19" s="39">
        <v>79</v>
      </c>
      <c r="G19" s="199">
        <v>3</v>
      </c>
      <c r="H19" s="199">
        <v>239</v>
      </c>
    </row>
    <row r="20" spans="1:8" s="37" customFormat="1" ht="12.95" customHeight="1">
      <c r="A20" s="208"/>
      <c r="B20" s="209">
        <v>2014</v>
      </c>
      <c r="C20" s="201">
        <v>245</v>
      </c>
      <c r="D20" s="39">
        <v>59</v>
      </c>
      <c r="E20" s="39">
        <v>123</v>
      </c>
      <c r="F20" s="39">
        <v>63</v>
      </c>
      <c r="G20" s="199">
        <v>2</v>
      </c>
      <c r="H20" s="199">
        <v>173</v>
      </c>
    </row>
    <row r="21" spans="1:8" s="37" customFormat="1" ht="12.95" customHeight="1">
      <c r="A21" s="208"/>
      <c r="B21" s="209">
        <v>2015</v>
      </c>
      <c r="C21" s="201">
        <v>203</v>
      </c>
      <c r="D21" s="39" t="s">
        <v>1</v>
      </c>
      <c r="E21" s="39">
        <v>164</v>
      </c>
      <c r="F21" s="39">
        <v>39</v>
      </c>
      <c r="G21" s="199" t="s">
        <v>1</v>
      </c>
      <c r="H21" s="199" t="s">
        <v>1</v>
      </c>
    </row>
    <row r="22" spans="1:8" s="37" customFormat="1" ht="12.95" customHeight="1">
      <c r="A22" s="208"/>
      <c r="B22" s="209">
        <v>2016</v>
      </c>
      <c r="C22" s="201">
        <v>343</v>
      </c>
      <c r="D22" s="39" t="s">
        <v>1</v>
      </c>
      <c r="E22" s="39">
        <v>65</v>
      </c>
      <c r="F22" s="39">
        <v>278</v>
      </c>
      <c r="G22" s="199" t="s">
        <v>1</v>
      </c>
      <c r="H22" s="199" t="s">
        <v>1</v>
      </c>
    </row>
    <row r="23" spans="1:8" s="37" customFormat="1" ht="12.95" customHeight="1">
      <c r="A23" s="208"/>
      <c r="B23" s="209">
        <v>2017</v>
      </c>
      <c r="C23" s="201">
        <v>515</v>
      </c>
      <c r="D23" s="39">
        <v>36</v>
      </c>
      <c r="E23" s="39">
        <v>100</v>
      </c>
      <c r="F23" s="39">
        <v>379</v>
      </c>
      <c r="G23" s="199" t="s">
        <v>1</v>
      </c>
      <c r="H23" s="199" t="s">
        <v>1</v>
      </c>
    </row>
    <row r="24" spans="1:8" s="37" customFormat="1" ht="12.95" customHeight="1">
      <c r="A24" s="208"/>
      <c r="B24" s="209"/>
      <c r="C24" s="201"/>
      <c r="D24" s="39"/>
      <c r="E24" s="39"/>
      <c r="F24" s="39"/>
      <c r="G24" s="199"/>
      <c r="H24" s="199"/>
    </row>
    <row r="25" spans="1:8" s="37" customFormat="1" ht="12.95" customHeight="1">
      <c r="A25" s="210" t="s">
        <v>816</v>
      </c>
      <c r="B25" s="209">
        <v>2013</v>
      </c>
      <c r="C25" s="201">
        <v>39911</v>
      </c>
      <c r="D25" s="39">
        <v>14293</v>
      </c>
      <c r="E25" s="39">
        <v>5343</v>
      </c>
      <c r="F25" s="39">
        <v>20275</v>
      </c>
      <c r="G25" s="199">
        <v>345</v>
      </c>
      <c r="H25" s="199">
        <v>17549</v>
      </c>
    </row>
    <row r="26" spans="1:8" s="37" customFormat="1" ht="12.95" customHeight="1">
      <c r="A26" s="208"/>
      <c r="B26" s="209">
        <v>2014</v>
      </c>
      <c r="C26" s="201">
        <v>44169</v>
      </c>
      <c r="D26" s="39">
        <v>9457</v>
      </c>
      <c r="E26" s="39">
        <v>6668</v>
      </c>
      <c r="F26" s="39">
        <v>28044</v>
      </c>
      <c r="G26" s="199">
        <v>419</v>
      </c>
      <c r="H26" s="199">
        <v>20821</v>
      </c>
    </row>
    <row r="27" spans="1:8" s="37" customFormat="1" ht="12.95" customHeight="1">
      <c r="A27" s="208"/>
      <c r="B27" s="209">
        <v>2015</v>
      </c>
      <c r="C27" s="201">
        <v>42645</v>
      </c>
      <c r="D27" s="39">
        <v>14639</v>
      </c>
      <c r="E27" s="39">
        <v>9589</v>
      </c>
      <c r="F27" s="39">
        <v>18417</v>
      </c>
      <c r="G27" s="199">
        <v>215</v>
      </c>
      <c r="H27" s="199">
        <v>11487</v>
      </c>
    </row>
    <row r="28" spans="1:8" s="37" customFormat="1" ht="12.95" customHeight="1">
      <c r="A28" s="208"/>
      <c r="B28" s="209">
        <v>2016</v>
      </c>
      <c r="C28" s="201">
        <v>36387</v>
      </c>
      <c r="D28" s="39">
        <v>16104</v>
      </c>
      <c r="E28" s="39">
        <v>8587</v>
      </c>
      <c r="F28" s="39">
        <v>11696</v>
      </c>
      <c r="G28" s="199">
        <v>490</v>
      </c>
      <c r="H28" s="199">
        <v>29301</v>
      </c>
    </row>
    <row r="29" spans="1:8" s="37" customFormat="1" ht="12.95" customHeight="1">
      <c r="A29" s="208"/>
      <c r="B29" s="209">
        <v>2017</v>
      </c>
      <c r="C29" s="201">
        <v>38900</v>
      </c>
      <c r="D29" s="39">
        <v>11588</v>
      </c>
      <c r="E29" s="39">
        <v>8118</v>
      </c>
      <c r="F29" s="39">
        <v>19194</v>
      </c>
      <c r="G29" s="199">
        <v>295</v>
      </c>
      <c r="H29" s="199">
        <v>13885</v>
      </c>
    </row>
    <row r="30" spans="1:8" s="37" customFormat="1" ht="12.95" customHeight="1">
      <c r="A30" s="208"/>
      <c r="B30" s="209"/>
      <c r="C30" s="201"/>
      <c r="D30" s="39"/>
      <c r="E30" s="39"/>
      <c r="F30" s="39"/>
      <c r="G30" s="199"/>
      <c r="H30" s="199"/>
    </row>
    <row r="31" spans="1:8" s="37" customFormat="1" ht="12.95" customHeight="1">
      <c r="A31" s="208" t="s">
        <v>572</v>
      </c>
      <c r="B31" s="209">
        <v>2013</v>
      </c>
      <c r="C31" s="201">
        <v>9036</v>
      </c>
      <c r="D31" s="39" t="s">
        <v>1</v>
      </c>
      <c r="E31" s="39">
        <v>2531</v>
      </c>
      <c r="F31" s="39">
        <v>6505</v>
      </c>
      <c r="G31" s="199" t="s">
        <v>1</v>
      </c>
      <c r="H31" s="199" t="s">
        <v>1</v>
      </c>
    </row>
    <row r="32" spans="1:8" s="37" customFormat="1" ht="12.95" customHeight="1">
      <c r="A32" s="208"/>
      <c r="B32" s="209">
        <v>2014</v>
      </c>
      <c r="C32" s="201">
        <v>6135</v>
      </c>
      <c r="D32" s="39" t="s">
        <v>1</v>
      </c>
      <c r="E32" s="39">
        <v>2553</v>
      </c>
      <c r="F32" s="39">
        <v>3582</v>
      </c>
      <c r="G32" s="199" t="s">
        <v>1</v>
      </c>
      <c r="H32" s="199" t="s">
        <v>1</v>
      </c>
    </row>
    <row r="33" spans="1:8" s="37" customFormat="1" ht="12.95" customHeight="1">
      <c r="A33" s="208"/>
      <c r="B33" s="209">
        <v>2015</v>
      </c>
      <c r="C33" s="201">
        <v>6336</v>
      </c>
      <c r="D33" s="39">
        <v>43</v>
      </c>
      <c r="E33" s="39">
        <v>4699</v>
      </c>
      <c r="F33" s="39">
        <v>1594</v>
      </c>
      <c r="G33" s="199" t="s">
        <v>1</v>
      </c>
      <c r="H33" s="199" t="s">
        <v>1</v>
      </c>
    </row>
    <row r="34" spans="1:8" s="37" customFormat="1" ht="12.95" customHeight="1">
      <c r="A34" s="208"/>
      <c r="B34" s="209">
        <v>2016</v>
      </c>
      <c r="C34" s="201">
        <v>8082</v>
      </c>
      <c r="D34" s="39" t="s">
        <v>1</v>
      </c>
      <c r="E34" s="39">
        <v>238</v>
      </c>
      <c r="F34" s="39">
        <v>7844</v>
      </c>
      <c r="G34" s="199" t="s">
        <v>1</v>
      </c>
      <c r="H34" s="199" t="s">
        <v>1</v>
      </c>
    </row>
    <row r="35" spans="1:8" s="37" customFormat="1" ht="12.95" customHeight="1">
      <c r="A35" s="208"/>
      <c r="B35" s="209">
        <v>2017</v>
      </c>
      <c r="C35" s="201">
        <v>7860</v>
      </c>
      <c r="D35" s="39" t="s">
        <v>1</v>
      </c>
      <c r="E35" s="39">
        <v>244</v>
      </c>
      <c r="F35" s="39">
        <v>7616</v>
      </c>
      <c r="G35" s="199" t="s">
        <v>1</v>
      </c>
      <c r="H35" s="199" t="s">
        <v>1</v>
      </c>
    </row>
    <row r="36" spans="1:8" s="37" customFormat="1" ht="12.95" customHeight="1">
      <c r="A36" s="208"/>
      <c r="B36" s="209"/>
      <c r="C36" s="201"/>
      <c r="D36" s="39"/>
      <c r="E36" s="39"/>
      <c r="F36" s="39"/>
      <c r="G36" s="199"/>
      <c r="H36" s="199"/>
    </row>
    <row r="37" spans="1:8" s="37" customFormat="1" ht="12.95" customHeight="1">
      <c r="A37" s="208" t="s">
        <v>573</v>
      </c>
      <c r="B37" s="209">
        <v>2013</v>
      </c>
      <c r="C37" s="201">
        <v>724</v>
      </c>
      <c r="D37" s="39">
        <v>179</v>
      </c>
      <c r="E37" s="39">
        <v>231</v>
      </c>
      <c r="F37" s="39">
        <v>314</v>
      </c>
      <c r="G37" s="199" t="s">
        <v>1</v>
      </c>
      <c r="H37" s="199" t="s">
        <v>1</v>
      </c>
    </row>
    <row r="38" spans="1:8" s="37" customFormat="1" ht="12.95" customHeight="1">
      <c r="A38" s="208"/>
      <c r="B38" s="209">
        <v>2014</v>
      </c>
      <c r="C38" s="201">
        <v>2175</v>
      </c>
      <c r="D38" s="39">
        <v>558</v>
      </c>
      <c r="E38" s="39">
        <v>715</v>
      </c>
      <c r="F38" s="39">
        <v>902</v>
      </c>
      <c r="G38" s="199">
        <v>54</v>
      </c>
      <c r="H38" s="199">
        <v>2357</v>
      </c>
    </row>
    <row r="39" spans="1:8" s="37" customFormat="1" ht="12.95" customHeight="1">
      <c r="A39" s="208"/>
      <c r="B39" s="209">
        <v>2015</v>
      </c>
      <c r="C39" s="201">
        <v>3099</v>
      </c>
      <c r="D39" s="39">
        <v>329</v>
      </c>
      <c r="E39" s="39">
        <v>103</v>
      </c>
      <c r="F39" s="39">
        <v>2667</v>
      </c>
      <c r="G39" s="199">
        <v>16</v>
      </c>
      <c r="H39" s="199">
        <v>834</v>
      </c>
    </row>
    <row r="40" spans="1:8" s="37" customFormat="1" ht="12.95" customHeight="1">
      <c r="A40" s="208"/>
      <c r="B40" s="209">
        <v>2016</v>
      </c>
      <c r="C40" s="201">
        <v>5142</v>
      </c>
      <c r="D40" s="39">
        <v>88</v>
      </c>
      <c r="E40" s="39">
        <v>1480</v>
      </c>
      <c r="F40" s="39">
        <v>3574</v>
      </c>
      <c r="G40" s="199">
        <v>5</v>
      </c>
      <c r="H40" s="199">
        <v>165</v>
      </c>
    </row>
    <row r="41" spans="1:8" s="37" customFormat="1" ht="12.95" customHeight="1">
      <c r="A41" s="208"/>
      <c r="B41" s="209">
        <v>2017</v>
      </c>
      <c r="C41" s="201">
        <v>8199</v>
      </c>
      <c r="D41" s="39">
        <v>109</v>
      </c>
      <c r="E41" s="39">
        <v>1392</v>
      </c>
      <c r="F41" s="39">
        <v>6698</v>
      </c>
      <c r="G41" s="199" t="s">
        <v>1</v>
      </c>
      <c r="H41" s="199" t="s">
        <v>1</v>
      </c>
    </row>
    <row r="42" spans="1:8" s="37" customFormat="1" ht="12.95" customHeight="1">
      <c r="A42" s="208"/>
      <c r="B42" s="209"/>
      <c r="C42" s="201"/>
      <c r="D42" s="39"/>
      <c r="E42" s="39"/>
      <c r="F42" s="39"/>
      <c r="G42" s="199"/>
      <c r="H42" s="199"/>
    </row>
    <row r="43" spans="1:8" s="37" customFormat="1" ht="12.95" customHeight="1">
      <c r="A43" s="208" t="s">
        <v>574</v>
      </c>
      <c r="B43" s="209">
        <v>2013</v>
      </c>
      <c r="C43" s="201">
        <v>2302</v>
      </c>
      <c r="D43" s="39">
        <v>367</v>
      </c>
      <c r="E43" s="39">
        <v>754</v>
      </c>
      <c r="F43" s="39">
        <v>1181</v>
      </c>
      <c r="G43" s="199" t="s">
        <v>1</v>
      </c>
      <c r="H43" s="199" t="s">
        <v>1</v>
      </c>
    </row>
    <row r="44" spans="1:8" s="37" customFormat="1" ht="12.95" customHeight="1">
      <c r="A44" s="208"/>
      <c r="B44" s="209">
        <v>2014</v>
      </c>
      <c r="C44" s="201">
        <v>6969</v>
      </c>
      <c r="D44" s="39">
        <v>208</v>
      </c>
      <c r="E44" s="39">
        <v>272</v>
      </c>
      <c r="F44" s="39">
        <v>6489</v>
      </c>
      <c r="G44" s="199">
        <v>15</v>
      </c>
      <c r="H44" s="199">
        <v>864</v>
      </c>
    </row>
    <row r="45" spans="1:8" s="37" customFormat="1" ht="12.95" customHeight="1">
      <c r="A45" s="208"/>
      <c r="B45" s="209">
        <v>2015</v>
      </c>
      <c r="C45" s="201">
        <v>6141</v>
      </c>
      <c r="D45" s="39">
        <v>351</v>
      </c>
      <c r="E45" s="39">
        <v>182</v>
      </c>
      <c r="F45" s="39">
        <v>5608</v>
      </c>
      <c r="G45" s="199" t="s">
        <v>1</v>
      </c>
      <c r="H45" s="199" t="s">
        <v>1</v>
      </c>
    </row>
    <row r="46" spans="1:8" s="37" customFormat="1" ht="12.95" customHeight="1">
      <c r="A46" s="208"/>
      <c r="B46" s="209">
        <v>2016</v>
      </c>
      <c r="C46" s="201">
        <v>3880</v>
      </c>
      <c r="D46" s="39">
        <v>206</v>
      </c>
      <c r="E46" s="39">
        <v>285</v>
      </c>
      <c r="F46" s="39">
        <v>3389</v>
      </c>
      <c r="G46" s="199" t="s">
        <v>1</v>
      </c>
      <c r="H46" s="199" t="s">
        <v>1</v>
      </c>
    </row>
    <row r="47" spans="1:8" s="37" customFormat="1" ht="12.95" customHeight="1">
      <c r="A47" s="208"/>
      <c r="B47" s="209">
        <v>2017</v>
      </c>
      <c r="C47" s="201">
        <v>4487</v>
      </c>
      <c r="D47" s="39">
        <v>69</v>
      </c>
      <c r="E47" s="39">
        <v>1641</v>
      </c>
      <c r="F47" s="39">
        <v>2777</v>
      </c>
      <c r="G47" s="199" t="s">
        <v>1</v>
      </c>
      <c r="H47" s="199" t="s">
        <v>1</v>
      </c>
    </row>
    <row r="48" spans="1:8" s="37" customFormat="1" ht="12.95" customHeight="1">
      <c r="A48" s="208"/>
      <c r="B48" s="209"/>
      <c r="C48" s="201"/>
      <c r="D48" s="39"/>
      <c r="E48" s="39"/>
      <c r="F48" s="39"/>
      <c r="G48" s="199"/>
      <c r="H48" s="199"/>
    </row>
    <row r="49" spans="1:8" s="37" customFormat="1" ht="12.95" customHeight="1">
      <c r="A49" s="208" t="s">
        <v>575</v>
      </c>
      <c r="B49" s="209">
        <v>2013</v>
      </c>
      <c r="C49" s="201">
        <v>8588</v>
      </c>
      <c r="D49" s="39">
        <v>141</v>
      </c>
      <c r="E49" s="39">
        <v>2322</v>
      </c>
      <c r="F49" s="39">
        <v>6125</v>
      </c>
      <c r="G49" s="199" t="s">
        <v>1</v>
      </c>
      <c r="H49" s="199" t="s">
        <v>1</v>
      </c>
    </row>
    <row r="50" spans="1:8" s="37" customFormat="1" ht="12.95" customHeight="1">
      <c r="A50" s="208"/>
      <c r="B50" s="209">
        <v>2014</v>
      </c>
      <c r="C50" s="201">
        <v>6153</v>
      </c>
      <c r="D50" s="39">
        <v>259</v>
      </c>
      <c r="E50" s="39">
        <v>1529</v>
      </c>
      <c r="F50" s="39">
        <v>4365</v>
      </c>
      <c r="G50" s="199" t="s">
        <v>1</v>
      </c>
      <c r="H50" s="199" t="s">
        <v>1</v>
      </c>
    </row>
    <row r="51" spans="1:8" s="37" customFormat="1" ht="12.95" customHeight="1">
      <c r="A51" s="208"/>
      <c r="B51" s="209">
        <v>2015</v>
      </c>
      <c r="C51" s="201">
        <v>3017</v>
      </c>
      <c r="D51" s="39">
        <v>358</v>
      </c>
      <c r="E51" s="39">
        <v>360</v>
      </c>
      <c r="F51" s="39">
        <v>2299</v>
      </c>
      <c r="G51" s="199" t="s">
        <v>1</v>
      </c>
      <c r="H51" s="199" t="s">
        <v>1</v>
      </c>
    </row>
    <row r="52" spans="1:8" s="37" customFormat="1" ht="12.95" customHeight="1">
      <c r="A52" s="208"/>
      <c r="B52" s="209">
        <v>2016</v>
      </c>
      <c r="C52" s="201">
        <v>2770</v>
      </c>
      <c r="D52" s="39">
        <v>370</v>
      </c>
      <c r="E52" s="39">
        <v>142</v>
      </c>
      <c r="F52" s="39">
        <v>2258</v>
      </c>
      <c r="G52" s="199">
        <v>10</v>
      </c>
      <c r="H52" s="199">
        <v>483</v>
      </c>
    </row>
    <row r="53" spans="1:8" s="37" customFormat="1" ht="12.95" customHeight="1">
      <c r="A53" s="208"/>
      <c r="B53" s="209">
        <v>2017</v>
      </c>
      <c r="C53" s="201">
        <v>5772</v>
      </c>
      <c r="D53" s="39">
        <v>2</v>
      </c>
      <c r="E53" s="39">
        <v>534</v>
      </c>
      <c r="F53" s="39">
        <v>5236</v>
      </c>
      <c r="G53" s="199" t="s">
        <v>1</v>
      </c>
      <c r="H53" s="199" t="s">
        <v>1</v>
      </c>
    </row>
    <row r="54" spans="1:8" s="37" customFormat="1" ht="12.95" customHeight="1">
      <c r="A54" s="208"/>
      <c r="B54" s="209"/>
      <c r="C54" s="201"/>
      <c r="D54" s="39"/>
      <c r="E54" s="39"/>
      <c r="F54" s="39"/>
      <c r="G54" s="199"/>
      <c r="H54" s="199"/>
    </row>
    <row r="55" spans="1:8" s="37" customFormat="1" ht="12.95" customHeight="1">
      <c r="A55" s="208" t="s">
        <v>576</v>
      </c>
      <c r="B55" s="209">
        <v>2013</v>
      </c>
      <c r="C55" s="201">
        <v>492</v>
      </c>
      <c r="D55" s="39" t="s">
        <v>1</v>
      </c>
      <c r="E55" s="39">
        <v>212</v>
      </c>
      <c r="F55" s="39">
        <v>280</v>
      </c>
      <c r="G55" s="199" t="s">
        <v>1</v>
      </c>
      <c r="H55" s="199" t="s">
        <v>1</v>
      </c>
    </row>
    <row r="56" spans="1:8" s="37" customFormat="1" ht="12.95" customHeight="1">
      <c r="A56" s="208"/>
      <c r="B56" s="209">
        <v>2014</v>
      </c>
      <c r="C56" s="201">
        <v>544</v>
      </c>
      <c r="D56" s="39">
        <v>164</v>
      </c>
      <c r="E56" s="39">
        <v>2</v>
      </c>
      <c r="F56" s="39">
        <v>378</v>
      </c>
      <c r="G56" s="199">
        <v>2</v>
      </c>
      <c r="H56" s="199">
        <v>100</v>
      </c>
    </row>
    <row r="57" spans="1:8" s="37" customFormat="1" ht="12.95" customHeight="1">
      <c r="A57" s="208"/>
      <c r="B57" s="209">
        <v>2015</v>
      </c>
      <c r="C57" s="201">
        <v>1278</v>
      </c>
      <c r="D57" s="39">
        <v>320</v>
      </c>
      <c r="E57" s="39">
        <v>17</v>
      </c>
      <c r="F57" s="39">
        <v>941</v>
      </c>
      <c r="G57" s="199">
        <v>12</v>
      </c>
      <c r="H57" s="199">
        <v>449</v>
      </c>
    </row>
    <row r="58" spans="1:8" s="37" customFormat="1" ht="12.95" customHeight="1">
      <c r="A58" s="208"/>
      <c r="B58" s="209">
        <v>2016</v>
      </c>
      <c r="C58" s="201">
        <v>395</v>
      </c>
      <c r="D58" s="39" t="s">
        <v>1</v>
      </c>
      <c r="E58" s="39">
        <v>117</v>
      </c>
      <c r="F58" s="39">
        <v>278</v>
      </c>
      <c r="G58" s="199" t="s">
        <v>1</v>
      </c>
      <c r="H58" s="199" t="s">
        <v>1</v>
      </c>
    </row>
    <row r="59" spans="1:8" s="37" customFormat="1" ht="12.95" customHeight="1">
      <c r="A59" s="208"/>
      <c r="B59" s="209">
        <v>2017</v>
      </c>
      <c r="C59" s="201">
        <v>359</v>
      </c>
      <c r="D59" s="39" t="s">
        <v>1</v>
      </c>
      <c r="E59" s="39">
        <v>7</v>
      </c>
      <c r="F59" s="39">
        <v>352</v>
      </c>
      <c r="G59" s="199" t="s">
        <v>1</v>
      </c>
      <c r="H59" s="199" t="s">
        <v>1</v>
      </c>
    </row>
    <row r="60" spans="1:8" s="37" customFormat="1" ht="12.95" customHeight="1">
      <c r="A60" s="208"/>
      <c r="B60" s="209"/>
      <c r="C60" s="201"/>
      <c r="D60" s="39"/>
      <c r="E60" s="39"/>
      <c r="F60" s="39"/>
      <c r="G60" s="199"/>
      <c r="H60" s="199"/>
    </row>
    <row r="61" spans="1:8" s="37" customFormat="1" ht="12.95" customHeight="1">
      <c r="A61" s="208" t="s">
        <v>577</v>
      </c>
      <c r="B61" s="209">
        <v>2013</v>
      </c>
      <c r="C61" s="201">
        <v>98</v>
      </c>
      <c r="D61" s="39" t="s">
        <v>1</v>
      </c>
      <c r="E61" s="39">
        <v>98</v>
      </c>
      <c r="F61" s="39" t="s">
        <v>1</v>
      </c>
      <c r="G61" s="199" t="s">
        <v>1</v>
      </c>
      <c r="H61" s="199" t="s">
        <v>1</v>
      </c>
    </row>
    <row r="62" spans="1:8" s="37" customFormat="1" ht="12.95" customHeight="1">
      <c r="A62" s="208"/>
      <c r="B62" s="209">
        <v>2014</v>
      </c>
      <c r="C62" s="201">
        <v>473</v>
      </c>
      <c r="D62" s="39" t="s">
        <v>1</v>
      </c>
      <c r="E62" s="39" t="s">
        <v>1</v>
      </c>
      <c r="F62" s="39">
        <v>473</v>
      </c>
      <c r="G62" s="199" t="s">
        <v>1</v>
      </c>
      <c r="H62" s="199" t="s">
        <v>1</v>
      </c>
    </row>
    <row r="63" spans="1:8" s="37" customFormat="1" ht="12.95" customHeight="1">
      <c r="A63" s="208"/>
      <c r="B63" s="209">
        <v>2015</v>
      </c>
      <c r="C63" s="201">
        <v>362</v>
      </c>
      <c r="D63" s="39" t="s">
        <v>1</v>
      </c>
      <c r="E63" s="39" t="s">
        <v>1</v>
      </c>
      <c r="F63" s="39">
        <v>362</v>
      </c>
      <c r="G63" s="199" t="s">
        <v>1</v>
      </c>
      <c r="H63" s="199" t="s">
        <v>1</v>
      </c>
    </row>
    <row r="64" spans="1:8" s="37" customFormat="1" ht="12.95" customHeight="1">
      <c r="A64" s="208"/>
      <c r="B64" s="209">
        <v>2016</v>
      </c>
      <c r="C64" s="201">
        <v>714</v>
      </c>
      <c r="D64" s="39" t="s">
        <v>1</v>
      </c>
      <c r="E64" s="39">
        <v>17</v>
      </c>
      <c r="F64" s="39">
        <v>697</v>
      </c>
      <c r="G64" s="199" t="s">
        <v>1</v>
      </c>
      <c r="H64" s="199" t="s">
        <v>1</v>
      </c>
    </row>
    <row r="65" spans="1:8" s="37" customFormat="1" ht="12.95" customHeight="1">
      <c r="A65" s="208"/>
      <c r="B65" s="209">
        <v>2017</v>
      </c>
      <c r="C65" s="201">
        <v>88</v>
      </c>
      <c r="D65" s="39" t="s">
        <v>1</v>
      </c>
      <c r="E65" s="39">
        <v>80</v>
      </c>
      <c r="F65" s="39">
        <v>8</v>
      </c>
      <c r="G65" s="199" t="s">
        <v>1</v>
      </c>
      <c r="H65" s="199" t="s">
        <v>1</v>
      </c>
    </row>
    <row r="66" spans="1:8" s="37" customFormat="1" ht="12.95" customHeight="1">
      <c r="A66" s="208"/>
      <c r="B66" s="209"/>
      <c r="C66" s="201"/>
      <c r="D66" s="39"/>
      <c r="E66" s="39"/>
      <c r="F66" s="39"/>
      <c r="G66" s="199"/>
      <c r="H66" s="199"/>
    </row>
    <row r="67" spans="1:8" s="37" customFormat="1" ht="12.95" customHeight="1">
      <c r="A67" s="208" t="s">
        <v>578</v>
      </c>
      <c r="B67" s="209">
        <v>2013</v>
      </c>
      <c r="C67" s="201">
        <v>8589</v>
      </c>
      <c r="D67" s="39">
        <v>60</v>
      </c>
      <c r="E67" s="39">
        <v>73</v>
      </c>
      <c r="F67" s="39">
        <v>8456</v>
      </c>
      <c r="G67" s="199" t="s">
        <v>1</v>
      </c>
      <c r="H67" s="199" t="s">
        <v>1</v>
      </c>
    </row>
    <row r="68" spans="1:8" s="37" customFormat="1" ht="12.95" customHeight="1">
      <c r="A68" s="208"/>
      <c r="B68" s="209">
        <v>2014</v>
      </c>
      <c r="C68" s="201">
        <v>15474</v>
      </c>
      <c r="D68" s="39">
        <v>32</v>
      </c>
      <c r="E68" s="39">
        <v>264</v>
      </c>
      <c r="F68" s="39">
        <v>15178</v>
      </c>
      <c r="G68" s="199">
        <v>2</v>
      </c>
      <c r="H68" s="199">
        <v>114</v>
      </c>
    </row>
    <row r="69" spans="1:8" s="37" customFormat="1" ht="12.95" customHeight="1">
      <c r="A69" s="208"/>
      <c r="B69" s="209">
        <v>2015</v>
      </c>
      <c r="C69" s="201">
        <v>10929</v>
      </c>
      <c r="D69" s="39">
        <v>17</v>
      </c>
      <c r="E69" s="39">
        <v>307</v>
      </c>
      <c r="F69" s="39">
        <v>10605</v>
      </c>
      <c r="G69" s="199" t="s">
        <v>1</v>
      </c>
      <c r="H69" s="199" t="s">
        <v>1</v>
      </c>
    </row>
    <row r="70" spans="1:8" s="37" customFormat="1" ht="12.95" customHeight="1">
      <c r="A70" s="208"/>
      <c r="B70" s="209">
        <v>2016</v>
      </c>
      <c r="C70" s="201">
        <v>5332</v>
      </c>
      <c r="D70" s="39">
        <v>24</v>
      </c>
      <c r="E70" s="39">
        <v>604</v>
      </c>
      <c r="F70" s="39">
        <v>4704</v>
      </c>
      <c r="G70" s="199" t="s">
        <v>1</v>
      </c>
      <c r="H70" s="199" t="s">
        <v>1</v>
      </c>
    </row>
    <row r="71" spans="1:8" s="37" customFormat="1" ht="12.95" customHeight="1">
      <c r="A71" s="208"/>
      <c r="B71" s="209">
        <v>2017</v>
      </c>
      <c r="C71" s="201">
        <v>4782</v>
      </c>
      <c r="D71" s="39">
        <v>88</v>
      </c>
      <c r="E71" s="39">
        <v>44</v>
      </c>
      <c r="F71" s="39">
        <v>4650</v>
      </c>
      <c r="G71" s="199" t="s">
        <v>1</v>
      </c>
      <c r="H71" s="199" t="s">
        <v>1</v>
      </c>
    </row>
    <row r="72" spans="1:8" s="37" customFormat="1" ht="12.95" customHeight="1">
      <c r="A72" s="208"/>
      <c r="B72" s="209"/>
      <c r="C72" s="201"/>
      <c r="D72" s="39"/>
      <c r="E72" s="39"/>
      <c r="F72" s="39"/>
      <c r="G72" s="199"/>
      <c r="H72" s="199"/>
    </row>
    <row r="73" spans="1:8" s="37" customFormat="1" ht="12.95" customHeight="1">
      <c r="A73" s="208" t="s">
        <v>579</v>
      </c>
      <c r="B73" s="209">
        <v>2013</v>
      </c>
      <c r="C73" s="201">
        <v>15322</v>
      </c>
      <c r="D73" s="39">
        <v>2883</v>
      </c>
      <c r="E73" s="39">
        <v>1363</v>
      </c>
      <c r="F73" s="39">
        <v>11076</v>
      </c>
      <c r="G73" s="199">
        <v>73</v>
      </c>
      <c r="H73" s="199">
        <v>3556</v>
      </c>
    </row>
    <row r="74" spans="1:8" s="37" customFormat="1" ht="12.95" customHeight="1">
      <c r="A74" s="208"/>
      <c r="B74" s="209">
        <v>2014</v>
      </c>
      <c r="C74" s="201">
        <v>12050</v>
      </c>
      <c r="D74" s="39">
        <v>1977</v>
      </c>
      <c r="E74" s="39">
        <v>2231</v>
      </c>
      <c r="F74" s="39">
        <v>7842</v>
      </c>
      <c r="G74" s="199">
        <v>60</v>
      </c>
      <c r="H74" s="199">
        <v>3596</v>
      </c>
    </row>
    <row r="75" spans="1:8" s="37" customFormat="1" ht="12.95" customHeight="1">
      <c r="A75" s="208"/>
      <c r="B75" s="209">
        <v>2015</v>
      </c>
      <c r="C75" s="201">
        <v>17829</v>
      </c>
      <c r="D75" s="39">
        <v>2476</v>
      </c>
      <c r="E75" s="39">
        <v>627</v>
      </c>
      <c r="F75" s="39">
        <v>14726</v>
      </c>
      <c r="G75" s="199">
        <v>38</v>
      </c>
      <c r="H75" s="199">
        <v>1685</v>
      </c>
    </row>
    <row r="76" spans="1:8" s="37" customFormat="1" ht="12.95" customHeight="1">
      <c r="A76" s="208"/>
      <c r="B76" s="209">
        <v>2016</v>
      </c>
      <c r="C76" s="201">
        <v>10347</v>
      </c>
      <c r="D76" s="39">
        <v>1240</v>
      </c>
      <c r="E76" s="39">
        <v>2152</v>
      </c>
      <c r="F76" s="39">
        <v>6955</v>
      </c>
      <c r="G76" s="199">
        <v>19</v>
      </c>
      <c r="H76" s="199">
        <v>1095</v>
      </c>
    </row>
    <row r="77" spans="1:8" s="37" customFormat="1" ht="12.95" customHeight="1">
      <c r="A77" s="208"/>
      <c r="B77" s="209">
        <v>2017</v>
      </c>
      <c r="C77" s="201">
        <v>15791</v>
      </c>
      <c r="D77" s="39">
        <v>1724</v>
      </c>
      <c r="E77" s="39">
        <v>3458</v>
      </c>
      <c r="F77" s="39">
        <v>10609</v>
      </c>
      <c r="G77" s="199">
        <v>60</v>
      </c>
      <c r="H77" s="199">
        <v>3006</v>
      </c>
    </row>
    <row r="78" spans="1:8" s="37" customFormat="1" ht="12.95" customHeight="1">
      <c r="A78" s="208"/>
      <c r="B78" s="209"/>
      <c r="C78" s="201"/>
      <c r="D78" s="39"/>
      <c r="E78" s="39"/>
      <c r="F78" s="39"/>
      <c r="G78" s="199"/>
      <c r="H78" s="199"/>
    </row>
    <row r="79" spans="1:8" s="37" customFormat="1" ht="12.95" customHeight="1">
      <c r="A79" s="208" t="s">
        <v>580</v>
      </c>
      <c r="B79" s="209">
        <v>2013</v>
      </c>
      <c r="C79" s="201">
        <v>4569</v>
      </c>
      <c r="D79" s="39">
        <v>256</v>
      </c>
      <c r="E79" s="39">
        <v>1601</v>
      </c>
      <c r="F79" s="39">
        <v>2712</v>
      </c>
      <c r="G79" s="199" t="s">
        <v>1</v>
      </c>
      <c r="H79" s="199" t="s">
        <v>1</v>
      </c>
    </row>
    <row r="80" spans="1:8" s="37" customFormat="1" ht="12.95" customHeight="1">
      <c r="A80" s="208"/>
      <c r="B80" s="209">
        <v>2014</v>
      </c>
      <c r="C80" s="201">
        <v>3238</v>
      </c>
      <c r="D80" s="39">
        <v>80</v>
      </c>
      <c r="E80" s="39">
        <v>703</v>
      </c>
      <c r="F80" s="39">
        <v>2455</v>
      </c>
      <c r="G80" s="199" t="s">
        <v>1</v>
      </c>
      <c r="H80" s="199" t="s">
        <v>1</v>
      </c>
    </row>
    <row r="81" spans="1:8" s="37" customFormat="1" ht="12.95" customHeight="1">
      <c r="A81" s="208"/>
      <c r="B81" s="209">
        <v>2015</v>
      </c>
      <c r="C81" s="201">
        <v>5370</v>
      </c>
      <c r="D81" s="39">
        <v>550</v>
      </c>
      <c r="E81" s="39">
        <v>2802</v>
      </c>
      <c r="F81" s="39">
        <v>2018</v>
      </c>
      <c r="G81" s="199">
        <v>17</v>
      </c>
      <c r="H81" s="199">
        <v>1201</v>
      </c>
    </row>
    <row r="82" spans="1:8" s="37" customFormat="1" ht="12.95" customHeight="1">
      <c r="A82" s="28"/>
      <c r="B82" s="209">
        <v>2016</v>
      </c>
      <c r="C82" s="201">
        <v>6685</v>
      </c>
      <c r="D82" s="39">
        <v>1115</v>
      </c>
      <c r="E82" s="39">
        <v>1012</v>
      </c>
      <c r="F82" s="39">
        <v>4558</v>
      </c>
      <c r="G82" s="199" t="s">
        <v>1</v>
      </c>
      <c r="H82" s="199" t="s">
        <v>1</v>
      </c>
    </row>
    <row r="83" spans="1:8" s="37" customFormat="1" ht="12.95" customHeight="1">
      <c r="A83" s="28"/>
      <c r="B83" s="209">
        <v>2017</v>
      </c>
      <c r="C83" s="201">
        <v>3978</v>
      </c>
      <c r="D83" s="39">
        <v>759</v>
      </c>
      <c r="E83" s="39">
        <v>1412</v>
      </c>
      <c r="F83" s="39">
        <v>1807</v>
      </c>
      <c r="G83" s="199" t="s">
        <v>1</v>
      </c>
      <c r="H83" s="199" t="s">
        <v>1</v>
      </c>
    </row>
    <row r="84" spans="1:8" s="37" customFormat="1" ht="12.95" customHeight="1">
      <c r="A84" s="28"/>
      <c r="B84" s="209"/>
      <c r="C84" s="201"/>
      <c r="D84" s="39"/>
      <c r="E84" s="39"/>
      <c r="F84" s="39"/>
      <c r="G84" s="199"/>
      <c r="H84" s="199"/>
    </row>
    <row r="85" spans="1:8" s="37" customFormat="1" ht="12.95" customHeight="1">
      <c r="A85" s="210" t="s">
        <v>817</v>
      </c>
      <c r="B85" s="209">
        <v>2013</v>
      </c>
      <c r="C85" s="201">
        <v>192471</v>
      </c>
      <c r="D85" s="39">
        <v>5229</v>
      </c>
      <c r="E85" s="39">
        <v>12785</v>
      </c>
      <c r="F85" s="39">
        <v>174457</v>
      </c>
      <c r="G85" s="199">
        <v>208</v>
      </c>
      <c r="H85" s="199">
        <v>9749</v>
      </c>
    </row>
    <row r="86" spans="1:8" s="37" customFormat="1" ht="12.95" customHeight="1">
      <c r="A86" s="208"/>
      <c r="B86" s="209">
        <v>2014</v>
      </c>
      <c r="C86" s="201">
        <v>140194</v>
      </c>
      <c r="D86" s="39">
        <v>7725</v>
      </c>
      <c r="E86" s="39">
        <v>4756</v>
      </c>
      <c r="F86" s="39">
        <v>127713</v>
      </c>
      <c r="G86" s="199">
        <v>133</v>
      </c>
      <c r="H86" s="199">
        <v>5999</v>
      </c>
    </row>
    <row r="87" spans="1:8" s="37" customFormat="1" ht="12.95" customHeight="1">
      <c r="A87" s="208"/>
      <c r="B87" s="209">
        <v>2015</v>
      </c>
      <c r="C87" s="201">
        <v>56902</v>
      </c>
      <c r="D87" s="39">
        <v>6267</v>
      </c>
      <c r="E87" s="39">
        <v>3043</v>
      </c>
      <c r="F87" s="39">
        <v>47592</v>
      </c>
      <c r="G87" s="199">
        <v>94</v>
      </c>
      <c r="H87" s="199">
        <v>4499</v>
      </c>
    </row>
    <row r="88" spans="1:8" s="37" customFormat="1" ht="12.95" customHeight="1">
      <c r="A88" s="208"/>
      <c r="B88" s="209">
        <v>2016</v>
      </c>
      <c r="C88" s="201">
        <v>65374</v>
      </c>
      <c r="D88" s="39">
        <v>13212</v>
      </c>
      <c r="E88" s="39">
        <v>3858</v>
      </c>
      <c r="F88" s="39">
        <v>48304</v>
      </c>
      <c r="G88" s="199">
        <v>214</v>
      </c>
      <c r="H88" s="199">
        <v>9297</v>
      </c>
    </row>
    <row r="89" spans="1:8" s="37" customFormat="1" ht="12.95" customHeight="1">
      <c r="A89" s="208"/>
      <c r="B89" s="209">
        <v>2017</v>
      </c>
      <c r="C89" s="201">
        <v>20418</v>
      </c>
      <c r="D89" s="39">
        <v>9827</v>
      </c>
      <c r="E89" s="39">
        <v>5179</v>
      </c>
      <c r="F89" s="39">
        <v>5412</v>
      </c>
      <c r="G89" s="199">
        <v>335</v>
      </c>
      <c r="H89" s="199">
        <v>16078</v>
      </c>
    </row>
    <row r="90" spans="1:8" s="37" customFormat="1" ht="12.95" customHeight="1">
      <c r="A90" s="208"/>
      <c r="B90" s="209"/>
      <c r="C90" s="201"/>
      <c r="D90" s="39"/>
      <c r="E90" s="39"/>
      <c r="F90" s="39"/>
      <c r="G90" s="199"/>
      <c r="H90" s="199"/>
    </row>
    <row r="91" spans="1:8" s="37" customFormat="1" ht="12.95" customHeight="1">
      <c r="A91" s="208" t="s">
        <v>581</v>
      </c>
      <c r="B91" s="209">
        <v>2013</v>
      </c>
      <c r="C91" s="201">
        <v>97</v>
      </c>
      <c r="D91" s="39" t="s">
        <v>1</v>
      </c>
      <c r="E91" s="39">
        <v>56</v>
      </c>
      <c r="F91" s="39">
        <v>41</v>
      </c>
      <c r="G91" s="199" t="s">
        <v>1</v>
      </c>
      <c r="H91" s="199" t="s">
        <v>1</v>
      </c>
    </row>
    <row r="92" spans="1:8" s="37" customFormat="1" ht="12.95" customHeight="1">
      <c r="A92" s="208"/>
      <c r="B92" s="209">
        <v>2014</v>
      </c>
      <c r="C92" s="201">
        <v>126</v>
      </c>
      <c r="D92" s="39" t="s">
        <v>1</v>
      </c>
      <c r="E92" s="39">
        <v>88</v>
      </c>
      <c r="F92" s="39">
        <v>38</v>
      </c>
      <c r="G92" s="199" t="s">
        <v>1</v>
      </c>
      <c r="H92" s="199" t="s">
        <v>1</v>
      </c>
    </row>
    <row r="93" spans="1:8" s="37" customFormat="1" ht="12.95" customHeight="1">
      <c r="A93" s="208"/>
      <c r="B93" s="209">
        <v>2015</v>
      </c>
      <c r="C93" s="201">
        <v>245</v>
      </c>
      <c r="D93" s="39" t="s">
        <v>1</v>
      </c>
      <c r="E93" s="39">
        <v>178</v>
      </c>
      <c r="F93" s="39">
        <v>67</v>
      </c>
      <c r="G93" s="199" t="s">
        <v>1</v>
      </c>
      <c r="H93" s="199" t="s">
        <v>1</v>
      </c>
    </row>
    <row r="94" spans="1:8" s="37" customFormat="1" ht="12.95" customHeight="1">
      <c r="A94" s="208"/>
      <c r="B94" s="209">
        <v>2016</v>
      </c>
      <c r="C94" s="201">
        <v>59</v>
      </c>
      <c r="D94" s="39" t="s">
        <v>1</v>
      </c>
      <c r="E94" s="39" t="s">
        <v>1</v>
      </c>
      <c r="F94" s="39">
        <v>59</v>
      </c>
      <c r="G94" s="199" t="s">
        <v>1</v>
      </c>
      <c r="H94" s="199" t="s">
        <v>1</v>
      </c>
    </row>
    <row r="95" spans="1:8">
      <c r="A95" s="208"/>
      <c r="B95" s="209">
        <v>2017</v>
      </c>
      <c r="C95" s="201">
        <v>105</v>
      </c>
      <c r="D95" s="39" t="s">
        <v>1</v>
      </c>
      <c r="E95" s="39">
        <v>10</v>
      </c>
      <c r="F95" s="39">
        <v>95</v>
      </c>
      <c r="G95" s="199" t="s">
        <v>1</v>
      </c>
      <c r="H95" s="199" t="s">
        <v>1</v>
      </c>
    </row>
    <row r="96" spans="1:8">
      <c r="A96" s="208"/>
      <c r="B96" s="209"/>
      <c r="C96" s="201"/>
      <c r="D96" s="39"/>
      <c r="E96" s="39"/>
      <c r="F96" s="39"/>
      <c r="G96" s="199"/>
      <c r="H96" s="199"/>
    </row>
    <row r="97" spans="1:8">
      <c r="A97" s="609" t="s">
        <v>818</v>
      </c>
      <c r="B97" s="209">
        <v>2013</v>
      </c>
      <c r="C97" s="201">
        <v>19991</v>
      </c>
      <c r="D97" s="39">
        <v>3985</v>
      </c>
      <c r="E97" s="39">
        <v>738</v>
      </c>
      <c r="F97" s="39">
        <v>15268</v>
      </c>
      <c r="G97" s="199">
        <v>89</v>
      </c>
      <c r="H97" s="199">
        <v>4303</v>
      </c>
    </row>
    <row r="98" spans="1:8">
      <c r="A98" s="208"/>
      <c r="B98" s="209">
        <v>2014</v>
      </c>
      <c r="C98" s="201">
        <v>19346</v>
      </c>
      <c r="D98" s="39">
        <v>707</v>
      </c>
      <c r="E98" s="39">
        <v>566</v>
      </c>
      <c r="F98" s="39">
        <v>18073</v>
      </c>
      <c r="G98" s="199">
        <v>74</v>
      </c>
      <c r="H98" s="199">
        <v>3727</v>
      </c>
    </row>
    <row r="99" spans="1:8">
      <c r="A99" s="208"/>
      <c r="B99" s="209">
        <v>2015</v>
      </c>
      <c r="C99" s="201">
        <v>18000</v>
      </c>
      <c r="D99" s="39">
        <v>1766</v>
      </c>
      <c r="E99" s="39">
        <v>631</v>
      </c>
      <c r="F99" s="39">
        <v>15603</v>
      </c>
      <c r="G99" s="199" t="s">
        <v>1</v>
      </c>
      <c r="H99" s="199" t="s">
        <v>1</v>
      </c>
    </row>
    <row r="100" spans="1:8">
      <c r="A100" s="208"/>
      <c r="B100" s="209">
        <v>2016</v>
      </c>
      <c r="C100" s="201">
        <v>22900</v>
      </c>
      <c r="D100" s="39">
        <v>1896</v>
      </c>
      <c r="E100" s="39">
        <v>2343</v>
      </c>
      <c r="F100" s="39">
        <v>18661</v>
      </c>
      <c r="G100" s="199">
        <v>99</v>
      </c>
      <c r="H100" s="199">
        <v>4484</v>
      </c>
    </row>
    <row r="101" spans="1:8">
      <c r="A101" s="208"/>
      <c r="B101" s="209">
        <v>2017</v>
      </c>
      <c r="C101" s="201">
        <v>32776</v>
      </c>
      <c r="D101" s="39">
        <v>3473</v>
      </c>
      <c r="E101" s="39">
        <v>16501</v>
      </c>
      <c r="F101" s="39">
        <v>12802</v>
      </c>
      <c r="G101" s="199">
        <v>33</v>
      </c>
      <c r="H101" s="199">
        <v>1731</v>
      </c>
    </row>
    <row r="102" spans="1:8">
      <c r="A102" s="208"/>
      <c r="B102" s="209"/>
      <c r="C102" s="201"/>
      <c r="D102" s="39"/>
      <c r="E102" s="39"/>
      <c r="F102" s="39"/>
      <c r="G102" s="199"/>
      <c r="H102" s="199"/>
    </row>
    <row r="103" spans="1:8">
      <c r="A103" s="208" t="s">
        <v>582</v>
      </c>
      <c r="B103" s="209">
        <v>2013</v>
      </c>
      <c r="C103" s="201">
        <v>76</v>
      </c>
      <c r="D103" s="39">
        <v>76</v>
      </c>
      <c r="E103" s="39" t="s">
        <v>1</v>
      </c>
      <c r="F103" s="39" t="s">
        <v>1</v>
      </c>
      <c r="G103" s="199" t="s">
        <v>1</v>
      </c>
      <c r="H103" s="199" t="s">
        <v>1</v>
      </c>
    </row>
    <row r="104" spans="1:8">
      <c r="A104" s="208"/>
      <c r="B104" s="209">
        <v>2014</v>
      </c>
      <c r="C104" s="201">
        <v>5638</v>
      </c>
      <c r="D104" s="39" t="s">
        <v>1</v>
      </c>
      <c r="E104" s="39" t="s">
        <v>1</v>
      </c>
      <c r="F104" s="39">
        <v>5638</v>
      </c>
      <c r="G104" s="199" t="s">
        <v>1</v>
      </c>
      <c r="H104" s="199" t="s">
        <v>1</v>
      </c>
    </row>
    <row r="105" spans="1:8">
      <c r="A105" s="208"/>
      <c r="B105" s="209">
        <v>2015</v>
      </c>
      <c r="C105" s="201">
        <v>1</v>
      </c>
      <c r="D105" s="39" t="s">
        <v>1</v>
      </c>
      <c r="E105" s="39">
        <v>1</v>
      </c>
      <c r="F105" s="39" t="s">
        <v>1</v>
      </c>
      <c r="G105" s="199" t="s">
        <v>1</v>
      </c>
      <c r="H105" s="199" t="s">
        <v>1</v>
      </c>
    </row>
    <row r="106" spans="1:8">
      <c r="A106" s="208"/>
      <c r="B106" s="209">
        <v>2016</v>
      </c>
      <c r="C106" s="201">
        <v>1</v>
      </c>
      <c r="D106" s="39" t="s">
        <v>1</v>
      </c>
      <c r="E106" s="39">
        <v>1</v>
      </c>
      <c r="F106" s="39" t="s">
        <v>1</v>
      </c>
      <c r="G106" s="199" t="s">
        <v>1</v>
      </c>
      <c r="H106" s="199" t="s">
        <v>1</v>
      </c>
    </row>
    <row r="107" spans="1:8">
      <c r="A107" s="208"/>
      <c r="B107" s="209">
        <v>2017</v>
      </c>
      <c r="C107" s="201">
        <v>1770</v>
      </c>
      <c r="D107" s="39" t="s">
        <v>1</v>
      </c>
      <c r="E107" s="39" t="s">
        <v>1</v>
      </c>
      <c r="F107" s="39">
        <v>1770</v>
      </c>
      <c r="G107" s="199" t="s">
        <v>1</v>
      </c>
      <c r="H107" s="199" t="s">
        <v>1</v>
      </c>
    </row>
    <row r="108" spans="1:8">
      <c r="A108" s="208"/>
      <c r="B108" s="209"/>
      <c r="C108" s="201"/>
      <c r="D108" s="39"/>
      <c r="E108" s="39"/>
      <c r="F108" s="39"/>
      <c r="G108" s="199"/>
      <c r="H108" s="199"/>
    </row>
    <row r="109" spans="1:8">
      <c r="A109" s="208" t="s">
        <v>583</v>
      </c>
      <c r="B109" s="209">
        <v>2013</v>
      </c>
      <c r="C109" s="201">
        <v>315</v>
      </c>
      <c r="D109" s="39">
        <v>12</v>
      </c>
      <c r="E109" s="39" t="s">
        <v>1</v>
      </c>
      <c r="F109" s="39">
        <v>303</v>
      </c>
      <c r="G109" s="199" t="s">
        <v>1</v>
      </c>
      <c r="H109" s="199" t="s">
        <v>1</v>
      </c>
    </row>
    <row r="110" spans="1:8">
      <c r="A110" s="208"/>
      <c r="B110" s="209">
        <v>2014</v>
      </c>
      <c r="C110" s="201">
        <v>46</v>
      </c>
      <c r="D110" s="39" t="s">
        <v>1</v>
      </c>
      <c r="E110" s="39">
        <v>46</v>
      </c>
      <c r="F110" s="39" t="s">
        <v>1</v>
      </c>
      <c r="G110" s="199" t="s">
        <v>1</v>
      </c>
      <c r="H110" s="199" t="s">
        <v>1</v>
      </c>
    </row>
    <row r="111" spans="1:8">
      <c r="A111" s="208"/>
      <c r="B111" s="209">
        <v>2015</v>
      </c>
      <c r="C111" s="201" t="s">
        <v>1</v>
      </c>
      <c r="D111" s="39" t="s">
        <v>1</v>
      </c>
      <c r="E111" s="39" t="s">
        <v>1</v>
      </c>
      <c r="F111" s="39" t="s">
        <v>1</v>
      </c>
      <c r="G111" s="199" t="s">
        <v>1</v>
      </c>
      <c r="H111" s="199" t="s">
        <v>1</v>
      </c>
    </row>
    <row r="112" spans="1:8">
      <c r="A112" s="208"/>
      <c r="B112" s="209">
        <v>2016</v>
      </c>
      <c r="C112" s="201" t="s">
        <v>1</v>
      </c>
      <c r="D112" s="39" t="s">
        <v>1</v>
      </c>
      <c r="E112" s="39" t="s">
        <v>1</v>
      </c>
      <c r="F112" s="39" t="s">
        <v>1</v>
      </c>
      <c r="G112" s="199" t="s">
        <v>1</v>
      </c>
      <c r="H112" s="199" t="s">
        <v>1</v>
      </c>
    </row>
    <row r="113" spans="1:8">
      <c r="A113" s="208"/>
      <c r="B113" s="209">
        <v>2017</v>
      </c>
      <c r="C113" s="201" t="s">
        <v>1</v>
      </c>
      <c r="D113" s="39" t="s">
        <v>1</v>
      </c>
      <c r="E113" s="39" t="s">
        <v>1</v>
      </c>
      <c r="F113" s="39" t="s">
        <v>1</v>
      </c>
      <c r="G113" s="199" t="s">
        <v>1</v>
      </c>
      <c r="H113" s="199" t="s">
        <v>1</v>
      </c>
    </row>
    <row r="114" spans="1:8">
      <c r="A114" s="208"/>
      <c r="B114" s="209"/>
      <c r="C114" s="201"/>
      <c r="D114" s="39"/>
      <c r="E114" s="39"/>
      <c r="F114" s="39"/>
      <c r="G114" s="199"/>
      <c r="H114" s="199"/>
    </row>
    <row r="115" spans="1:8">
      <c r="A115" s="211" t="s">
        <v>819</v>
      </c>
      <c r="B115" s="209">
        <v>2013</v>
      </c>
      <c r="C115" s="201">
        <v>33894</v>
      </c>
      <c r="D115" s="39">
        <v>10160</v>
      </c>
      <c r="E115" s="39">
        <v>7072</v>
      </c>
      <c r="F115" s="39">
        <v>16662</v>
      </c>
      <c r="G115" s="199">
        <v>236</v>
      </c>
      <c r="H115" s="199">
        <v>12232</v>
      </c>
    </row>
    <row r="116" spans="1:8">
      <c r="A116" s="208"/>
      <c r="B116" s="209">
        <v>2014</v>
      </c>
      <c r="C116" s="201">
        <v>28565</v>
      </c>
      <c r="D116" s="39">
        <v>9092</v>
      </c>
      <c r="E116" s="39">
        <v>4270</v>
      </c>
      <c r="F116" s="39">
        <v>15203</v>
      </c>
      <c r="G116" s="199">
        <v>280</v>
      </c>
      <c r="H116" s="199">
        <v>14335</v>
      </c>
    </row>
    <row r="117" spans="1:8">
      <c r="A117" s="208"/>
      <c r="B117" s="209">
        <v>2015</v>
      </c>
      <c r="C117" s="201">
        <v>39861</v>
      </c>
      <c r="D117" s="39">
        <v>9323</v>
      </c>
      <c r="E117" s="39">
        <v>18479</v>
      </c>
      <c r="F117" s="39">
        <v>12059</v>
      </c>
      <c r="G117" s="199">
        <v>129</v>
      </c>
      <c r="H117" s="199">
        <v>6161</v>
      </c>
    </row>
    <row r="118" spans="1:8">
      <c r="A118" s="208"/>
      <c r="B118" s="209">
        <v>2016</v>
      </c>
      <c r="C118" s="201">
        <v>45090</v>
      </c>
      <c r="D118" s="39">
        <v>14531</v>
      </c>
      <c r="E118" s="39">
        <v>17403</v>
      </c>
      <c r="F118" s="39">
        <v>13156</v>
      </c>
      <c r="G118" s="199">
        <v>208</v>
      </c>
      <c r="H118" s="199">
        <v>11021</v>
      </c>
    </row>
    <row r="119" spans="1:8">
      <c r="A119" s="208"/>
      <c r="B119" s="209">
        <v>2017</v>
      </c>
      <c r="C119" s="201">
        <v>57339</v>
      </c>
      <c r="D119" s="39">
        <v>18865</v>
      </c>
      <c r="E119" s="39">
        <v>19496</v>
      </c>
      <c r="F119" s="39">
        <v>18978</v>
      </c>
      <c r="G119" s="199">
        <v>347</v>
      </c>
      <c r="H119" s="199">
        <v>18445</v>
      </c>
    </row>
    <row r="120" spans="1:8">
      <c r="A120" s="208"/>
      <c r="B120" s="209"/>
      <c r="C120" s="201"/>
      <c r="D120" s="39"/>
      <c r="E120" s="39"/>
      <c r="F120" s="39"/>
      <c r="G120" s="199"/>
      <c r="H120" s="199"/>
    </row>
    <row r="121" spans="1:8">
      <c r="A121" s="212" t="s">
        <v>584</v>
      </c>
      <c r="B121" s="209">
        <v>2013</v>
      </c>
      <c r="C121" s="201">
        <v>11581</v>
      </c>
      <c r="D121" s="39">
        <v>3534</v>
      </c>
      <c r="E121" s="39">
        <v>1230</v>
      </c>
      <c r="F121" s="39">
        <v>6817</v>
      </c>
      <c r="G121" s="199">
        <v>162</v>
      </c>
      <c r="H121" s="199">
        <v>7948</v>
      </c>
    </row>
    <row r="122" spans="1:8">
      <c r="A122" s="212"/>
      <c r="B122" s="209">
        <v>2014</v>
      </c>
      <c r="C122" s="201">
        <v>6713</v>
      </c>
      <c r="D122" s="39">
        <v>2896</v>
      </c>
      <c r="E122" s="39">
        <v>628</v>
      </c>
      <c r="F122" s="39">
        <v>3189</v>
      </c>
      <c r="G122" s="199">
        <v>79</v>
      </c>
      <c r="H122" s="199">
        <v>3542</v>
      </c>
    </row>
    <row r="123" spans="1:8">
      <c r="A123" s="212"/>
      <c r="B123" s="209">
        <v>2015</v>
      </c>
      <c r="C123" s="201">
        <v>10520</v>
      </c>
      <c r="D123" s="39">
        <v>5961</v>
      </c>
      <c r="E123" s="39">
        <v>2643</v>
      </c>
      <c r="F123" s="39">
        <v>1916</v>
      </c>
      <c r="G123" s="199">
        <v>110</v>
      </c>
      <c r="H123" s="199">
        <v>5167</v>
      </c>
    </row>
    <row r="124" spans="1:8">
      <c r="A124" s="212"/>
      <c r="B124" s="209">
        <v>2016</v>
      </c>
      <c r="C124" s="201">
        <v>7672</v>
      </c>
      <c r="D124" s="39">
        <v>3110</v>
      </c>
      <c r="E124" s="39">
        <v>1985</v>
      </c>
      <c r="F124" s="39">
        <v>2577</v>
      </c>
      <c r="G124" s="199">
        <v>86</v>
      </c>
      <c r="H124" s="199">
        <v>4208</v>
      </c>
    </row>
    <row r="125" spans="1:8">
      <c r="A125" s="212"/>
      <c r="B125" s="209">
        <v>2017</v>
      </c>
      <c r="C125" s="201">
        <v>9769</v>
      </c>
      <c r="D125" s="39">
        <v>3578</v>
      </c>
      <c r="E125" s="39">
        <v>2951</v>
      </c>
      <c r="F125" s="39">
        <v>3240</v>
      </c>
      <c r="G125" s="199">
        <v>25</v>
      </c>
      <c r="H125" s="199">
        <v>1399</v>
      </c>
    </row>
    <row r="126" spans="1:8">
      <c r="A126" s="212"/>
      <c r="B126" s="209"/>
      <c r="C126" s="201"/>
      <c r="D126" s="39"/>
      <c r="E126" s="39"/>
      <c r="F126" s="39"/>
      <c r="G126" s="199"/>
      <c r="H126" s="199"/>
    </row>
    <row r="127" spans="1:8">
      <c r="A127" s="212" t="s">
        <v>585</v>
      </c>
      <c r="B127" s="209">
        <v>2013</v>
      </c>
      <c r="C127" s="201">
        <v>1394</v>
      </c>
      <c r="D127" s="39" t="s">
        <v>1</v>
      </c>
      <c r="E127" s="39">
        <v>2</v>
      </c>
      <c r="F127" s="39">
        <v>1392</v>
      </c>
      <c r="G127" s="199" t="s">
        <v>1</v>
      </c>
      <c r="H127" s="199" t="s">
        <v>1</v>
      </c>
    </row>
    <row r="128" spans="1:8">
      <c r="A128" s="212"/>
      <c r="B128" s="209">
        <v>2014</v>
      </c>
      <c r="C128" s="201">
        <v>1569</v>
      </c>
      <c r="D128" s="39" t="s">
        <v>1</v>
      </c>
      <c r="E128" s="39" t="s">
        <v>1</v>
      </c>
      <c r="F128" s="39">
        <v>1569</v>
      </c>
      <c r="G128" s="199" t="s">
        <v>1</v>
      </c>
      <c r="H128" s="199" t="s">
        <v>1</v>
      </c>
    </row>
    <row r="129" spans="1:8">
      <c r="A129" s="212"/>
      <c r="B129" s="209">
        <v>2015</v>
      </c>
      <c r="C129" s="201">
        <v>1470</v>
      </c>
      <c r="D129" s="39" t="s">
        <v>1</v>
      </c>
      <c r="E129" s="39" t="s">
        <v>1</v>
      </c>
      <c r="F129" s="39">
        <v>1470</v>
      </c>
      <c r="G129" s="199" t="s">
        <v>1</v>
      </c>
      <c r="H129" s="199" t="s">
        <v>1</v>
      </c>
    </row>
    <row r="130" spans="1:8">
      <c r="A130" s="212"/>
      <c r="B130" s="209">
        <v>2016</v>
      </c>
      <c r="C130" s="201">
        <v>1377</v>
      </c>
      <c r="D130" s="39" t="s">
        <v>1</v>
      </c>
      <c r="E130" s="39" t="s">
        <v>1</v>
      </c>
      <c r="F130" s="39">
        <v>1377</v>
      </c>
      <c r="G130" s="199" t="s">
        <v>1</v>
      </c>
      <c r="H130" s="199" t="s">
        <v>1</v>
      </c>
    </row>
    <row r="131" spans="1:8">
      <c r="A131" s="212"/>
      <c r="B131" s="209">
        <v>2017</v>
      </c>
      <c r="C131" s="201">
        <v>1040</v>
      </c>
      <c r="D131" s="39" t="s">
        <v>1</v>
      </c>
      <c r="E131" s="39" t="s">
        <v>1</v>
      </c>
      <c r="F131" s="39">
        <v>1040</v>
      </c>
      <c r="G131" s="199" t="s">
        <v>1</v>
      </c>
      <c r="H131" s="199" t="s">
        <v>1</v>
      </c>
    </row>
    <row r="132" spans="1:8">
      <c r="A132" s="212"/>
      <c r="B132" s="209"/>
      <c r="C132" s="201"/>
      <c r="D132" s="39"/>
      <c r="E132" s="39"/>
      <c r="F132" s="39"/>
      <c r="G132" s="199"/>
      <c r="H132" s="199"/>
    </row>
    <row r="133" spans="1:8">
      <c r="A133" s="212" t="s">
        <v>586</v>
      </c>
      <c r="B133" s="209">
        <v>2013</v>
      </c>
      <c r="C133" s="201">
        <v>8904</v>
      </c>
      <c r="D133" s="39">
        <v>3217</v>
      </c>
      <c r="E133" s="39">
        <v>2073</v>
      </c>
      <c r="F133" s="39">
        <v>3614</v>
      </c>
      <c r="G133" s="199">
        <v>61</v>
      </c>
      <c r="H133" s="199">
        <v>3527</v>
      </c>
    </row>
    <row r="134" spans="1:8">
      <c r="A134" s="212"/>
      <c r="B134" s="209">
        <v>2014</v>
      </c>
      <c r="C134" s="201">
        <v>10746</v>
      </c>
      <c r="D134" s="39">
        <v>4771</v>
      </c>
      <c r="E134" s="39">
        <v>1396</v>
      </c>
      <c r="F134" s="39">
        <v>4579</v>
      </c>
      <c r="G134" s="199">
        <v>115</v>
      </c>
      <c r="H134" s="199">
        <v>6136</v>
      </c>
    </row>
    <row r="135" spans="1:8">
      <c r="A135" s="212"/>
      <c r="B135" s="209">
        <v>2015</v>
      </c>
      <c r="C135" s="201">
        <v>21117</v>
      </c>
      <c r="D135" s="39">
        <v>2600</v>
      </c>
      <c r="E135" s="39">
        <v>14270</v>
      </c>
      <c r="F135" s="39">
        <v>4247</v>
      </c>
      <c r="G135" s="199">
        <v>19</v>
      </c>
      <c r="H135" s="199">
        <v>994</v>
      </c>
    </row>
    <row r="136" spans="1:8">
      <c r="A136" s="212"/>
      <c r="B136" s="209">
        <v>2016</v>
      </c>
      <c r="C136" s="201">
        <v>28530</v>
      </c>
      <c r="D136" s="39">
        <v>10947</v>
      </c>
      <c r="E136" s="39">
        <v>14369</v>
      </c>
      <c r="F136" s="39">
        <v>3214</v>
      </c>
      <c r="G136" s="199">
        <v>87</v>
      </c>
      <c r="H136" s="199">
        <v>5233</v>
      </c>
    </row>
    <row r="137" spans="1:8">
      <c r="A137" s="212"/>
      <c r="B137" s="209">
        <v>2017</v>
      </c>
      <c r="C137" s="201">
        <v>27487</v>
      </c>
      <c r="D137" s="39">
        <v>9429</v>
      </c>
      <c r="E137" s="39">
        <v>15229</v>
      </c>
      <c r="F137" s="39">
        <v>2829</v>
      </c>
      <c r="G137" s="199">
        <v>190</v>
      </c>
      <c r="H137" s="199">
        <v>9620</v>
      </c>
    </row>
    <row r="138" spans="1:8">
      <c r="A138" s="212"/>
      <c r="B138" s="209"/>
      <c r="C138" s="201"/>
      <c r="D138" s="39"/>
      <c r="E138" s="39"/>
      <c r="F138" s="39"/>
      <c r="G138" s="199"/>
      <c r="H138" s="199"/>
    </row>
    <row r="139" spans="1:8">
      <c r="A139" s="212" t="s">
        <v>587</v>
      </c>
      <c r="B139" s="209">
        <v>2013</v>
      </c>
      <c r="C139" s="201">
        <v>9918</v>
      </c>
      <c r="D139" s="39">
        <v>3006</v>
      </c>
      <c r="E139" s="39">
        <v>3598</v>
      </c>
      <c r="F139" s="39">
        <v>3314</v>
      </c>
      <c r="G139" s="199" t="s">
        <v>1</v>
      </c>
      <c r="H139" s="199" t="s">
        <v>1</v>
      </c>
    </row>
    <row r="140" spans="1:8">
      <c r="A140" s="212"/>
      <c r="B140" s="209">
        <v>2014</v>
      </c>
      <c r="C140" s="201">
        <v>6843</v>
      </c>
      <c r="D140" s="39">
        <v>1310</v>
      </c>
      <c r="E140" s="39">
        <v>1973</v>
      </c>
      <c r="F140" s="39">
        <v>3560</v>
      </c>
      <c r="G140" s="199">
        <v>84</v>
      </c>
      <c r="H140" s="199">
        <v>4561</v>
      </c>
    </row>
    <row r="141" spans="1:8">
      <c r="A141" s="212"/>
      <c r="B141" s="209">
        <v>2015</v>
      </c>
      <c r="C141" s="201">
        <v>4856</v>
      </c>
      <c r="D141" s="39">
        <v>660</v>
      </c>
      <c r="E141" s="39">
        <v>1482</v>
      </c>
      <c r="F141" s="39">
        <v>2714</v>
      </c>
      <c r="G141" s="199" t="s">
        <v>1</v>
      </c>
      <c r="H141" s="199" t="s">
        <v>1</v>
      </c>
    </row>
    <row r="142" spans="1:8">
      <c r="A142" s="212"/>
      <c r="B142" s="209">
        <v>2016</v>
      </c>
      <c r="C142" s="201">
        <v>4093</v>
      </c>
      <c r="D142" s="39">
        <v>474</v>
      </c>
      <c r="E142" s="39">
        <v>829</v>
      </c>
      <c r="F142" s="39">
        <v>2790</v>
      </c>
      <c r="G142" s="199">
        <v>35</v>
      </c>
      <c r="H142" s="199">
        <v>1580</v>
      </c>
    </row>
    <row r="143" spans="1:8">
      <c r="A143" s="212"/>
      <c r="B143" s="209">
        <v>2017</v>
      </c>
      <c r="C143" s="201">
        <v>14866</v>
      </c>
      <c r="D143" s="39">
        <v>5842</v>
      </c>
      <c r="E143" s="39">
        <v>1145</v>
      </c>
      <c r="F143" s="39">
        <v>7879</v>
      </c>
      <c r="G143" s="199">
        <v>115</v>
      </c>
      <c r="H143" s="199">
        <v>6692</v>
      </c>
    </row>
    <row r="144" spans="1:8">
      <c r="A144" s="212"/>
      <c r="B144" s="209"/>
      <c r="C144" s="201"/>
      <c r="D144" s="39"/>
      <c r="E144" s="39"/>
      <c r="F144" s="39"/>
      <c r="G144" s="199"/>
      <c r="H144" s="199"/>
    </row>
    <row r="145" spans="1:8">
      <c r="A145" s="212" t="s">
        <v>588</v>
      </c>
      <c r="B145" s="209">
        <v>2013</v>
      </c>
      <c r="C145" s="201">
        <v>1830</v>
      </c>
      <c r="D145" s="39">
        <v>256</v>
      </c>
      <c r="E145" s="39">
        <v>81</v>
      </c>
      <c r="F145" s="39">
        <v>1493</v>
      </c>
      <c r="G145" s="199">
        <v>2</v>
      </c>
      <c r="H145" s="199">
        <v>350</v>
      </c>
    </row>
    <row r="146" spans="1:8">
      <c r="A146" s="212"/>
      <c r="B146" s="209">
        <v>2014</v>
      </c>
      <c r="C146" s="201">
        <v>2633</v>
      </c>
      <c r="D146" s="39">
        <v>78</v>
      </c>
      <c r="E146" s="39">
        <v>267</v>
      </c>
      <c r="F146" s="39">
        <v>2288</v>
      </c>
      <c r="G146" s="199" t="s">
        <v>1</v>
      </c>
      <c r="H146" s="199" t="s">
        <v>1</v>
      </c>
    </row>
    <row r="147" spans="1:8">
      <c r="A147" s="212"/>
      <c r="B147" s="209">
        <v>2015</v>
      </c>
      <c r="C147" s="201">
        <v>1875</v>
      </c>
      <c r="D147" s="39">
        <v>102</v>
      </c>
      <c r="E147" s="39">
        <v>84</v>
      </c>
      <c r="F147" s="39">
        <v>1689</v>
      </c>
      <c r="G147" s="199" t="s">
        <v>1</v>
      </c>
      <c r="H147" s="199" t="s">
        <v>1</v>
      </c>
    </row>
    <row r="148" spans="1:8">
      <c r="A148" s="212"/>
      <c r="B148" s="209">
        <v>2016</v>
      </c>
      <c r="C148" s="201">
        <v>3150</v>
      </c>
      <c r="D148" s="39" t="s">
        <v>1</v>
      </c>
      <c r="E148" s="39">
        <v>170</v>
      </c>
      <c r="F148" s="39">
        <v>2980</v>
      </c>
      <c r="G148" s="199" t="s">
        <v>1</v>
      </c>
      <c r="H148" s="199" t="s">
        <v>1</v>
      </c>
    </row>
    <row r="149" spans="1:8">
      <c r="A149" s="212"/>
      <c r="B149" s="209">
        <v>2017</v>
      </c>
      <c r="C149" s="201">
        <v>2587</v>
      </c>
      <c r="D149" s="39">
        <v>16</v>
      </c>
      <c r="E149" s="39">
        <v>171</v>
      </c>
      <c r="F149" s="39">
        <v>2400</v>
      </c>
      <c r="G149" s="199">
        <v>17</v>
      </c>
      <c r="H149" s="199">
        <v>734</v>
      </c>
    </row>
    <row r="150" spans="1:8">
      <c r="A150" s="212"/>
      <c r="B150" s="209"/>
      <c r="C150" s="201"/>
      <c r="D150" s="39"/>
      <c r="E150" s="39"/>
      <c r="F150" s="39"/>
      <c r="G150" s="199"/>
      <c r="H150" s="199"/>
    </row>
    <row r="151" spans="1:8">
      <c r="A151" s="212" t="s">
        <v>589</v>
      </c>
      <c r="B151" s="209">
        <v>2013</v>
      </c>
      <c r="C151" s="201">
        <v>267</v>
      </c>
      <c r="D151" s="39">
        <v>147</v>
      </c>
      <c r="E151" s="39">
        <v>88</v>
      </c>
      <c r="F151" s="39">
        <v>32</v>
      </c>
      <c r="G151" s="199">
        <v>11</v>
      </c>
      <c r="H151" s="199">
        <v>407</v>
      </c>
    </row>
    <row r="152" spans="1:8">
      <c r="A152" s="208"/>
      <c r="B152" s="209">
        <v>2014</v>
      </c>
      <c r="C152" s="201">
        <v>61</v>
      </c>
      <c r="D152" s="39">
        <v>37</v>
      </c>
      <c r="E152" s="39">
        <v>6</v>
      </c>
      <c r="F152" s="39">
        <v>18</v>
      </c>
      <c r="G152" s="199">
        <v>2</v>
      </c>
      <c r="H152" s="199">
        <v>96</v>
      </c>
    </row>
    <row r="153" spans="1:8">
      <c r="A153" s="208"/>
      <c r="B153" s="209">
        <v>2015</v>
      </c>
      <c r="C153" s="201">
        <v>23</v>
      </c>
      <c r="D153" s="39" t="s">
        <v>1</v>
      </c>
      <c r="E153" s="39" t="s">
        <v>1</v>
      </c>
      <c r="F153" s="39">
        <v>23</v>
      </c>
      <c r="G153" s="199" t="s">
        <v>1</v>
      </c>
      <c r="H153" s="199" t="s">
        <v>1</v>
      </c>
    </row>
    <row r="154" spans="1:8">
      <c r="A154" s="208"/>
      <c r="B154" s="209">
        <v>2016</v>
      </c>
      <c r="C154" s="201">
        <v>268</v>
      </c>
      <c r="D154" s="39" t="s">
        <v>1</v>
      </c>
      <c r="E154" s="39">
        <v>50</v>
      </c>
      <c r="F154" s="39">
        <v>218</v>
      </c>
      <c r="G154" s="199" t="s">
        <v>1</v>
      </c>
      <c r="H154" s="199" t="s">
        <v>1</v>
      </c>
    </row>
    <row r="155" spans="1:8">
      <c r="A155" s="208"/>
      <c r="B155" s="209">
        <v>2017</v>
      </c>
      <c r="C155" s="201">
        <v>1590</v>
      </c>
      <c r="D155" s="39" t="s">
        <v>1</v>
      </c>
      <c r="E155" s="39" t="s">
        <v>1</v>
      </c>
      <c r="F155" s="39">
        <v>1590</v>
      </c>
      <c r="G155" s="199" t="s">
        <v>1</v>
      </c>
      <c r="H155" s="199" t="s">
        <v>1</v>
      </c>
    </row>
    <row r="156" spans="1:8">
      <c r="A156" s="208"/>
      <c r="B156" s="209"/>
      <c r="C156" s="201"/>
      <c r="D156" s="39"/>
      <c r="E156" s="39"/>
      <c r="F156" s="39"/>
      <c r="G156" s="199"/>
      <c r="H156" s="199"/>
    </row>
    <row r="157" spans="1:8">
      <c r="A157" s="208" t="s">
        <v>590</v>
      </c>
      <c r="B157" s="209">
        <v>2013</v>
      </c>
      <c r="C157" s="201">
        <v>815</v>
      </c>
      <c r="D157" s="39" t="s">
        <v>1</v>
      </c>
      <c r="E157" s="39">
        <v>17</v>
      </c>
      <c r="F157" s="39">
        <v>798</v>
      </c>
      <c r="G157" s="199" t="s">
        <v>1</v>
      </c>
      <c r="H157" s="199" t="s">
        <v>1</v>
      </c>
    </row>
    <row r="158" spans="1:8">
      <c r="A158" s="208"/>
      <c r="B158" s="209">
        <v>2014</v>
      </c>
      <c r="C158" s="201" t="s">
        <v>1</v>
      </c>
      <c r="D158" s="39" t="s">
        <v>1</v>
      </c>
      <c r="E158" s="39" t="s">
        <v>1</v>
      </c>
      <c r="F158" s="39" t="s">
        <v>1</v>
      </c>
      <c r="G158" s="199" t="s">
        <v>1</v>
      </c>
      <c r="H158" s="199" t="s">
        <v>1</v>
      </c>
    </row>
    <row r="159" spans="1:8">
      <c r="A159" s="208"/>
      <c r="B159" s="209">
        <v>2015</v>
      </c>
      <c r="C159" s="201">
        <v>22</v>
      </c>
      <c r="D159" s="39" t="s">
        <v>1</v>
      </c>
      <c r="E159" s="39" t="s">
        <v>1</v>
      </c>
      <c r="F159" s="39">
        <v>22</v>
      </c>
      <c r="G159" s="199" t="s">
        <v>1</v>
      </c>
      <c r="H159" s="199" t="s">
        <v>1</v>
      </c>
    </row>
    <row r="160" spans="1:8">
      <c r="A160" s="208"/>
      <c r="B160" s="209">
        <v>2016</v>
      </c>
      <c r="C160" s="201" t="s">
        <v>1</v>
      </c>
      <c r="D160" s="39" t="s">
        <v>1</v>
      </c>
      <c r="E160" s="39" t="s">
        <v>1</v>
      </c>
      <c r="F160" s="39" t="s">
        <v>1</v>
      </c>
      <c r="G160" s="199" t="s">
        <v>1</v>
      </c>
      <c r="H160" s="199" t="s">
        <v>1</v>
      </c>
    </row>
    <row r="161" spans="1:8">
      <c r="A161" s="208"/>
      <c r="B161" s="209">
        <v>2017</v>
      </c>
      <c r="C161" s="201">
        <v>189</v>
      </c>
      <c r="D161" s="39" t="s">
        <v>1</v>
      </c>
      <c r="E161" s="39" t="s">
        <v>1</v>
      </c>
      <c r="F161" s="39">
        <v>189</v>
      </c>
      <c r="G161" s="199" t="s">
        <v>1</v>
      </c>
      <c r="H161" s="199" t="s">
        <v>1</v>
      </c>
    </row>
    <row r="162" spans="1:8">
      <c r="A162" s="208"/>
      <c r="B162" s="209"/>
      <c r="C162" s="201"/>
      <c r="D162" s="39"/>
      <c r="E162" s="39"/>
      <c r="F162" s="39"/>
      <c r="G162" s="199"/>
      <c r="H162" s="199"/>
    </row>
    <row r="163" spans="1:8">
      <c r="A163" s="208" t="s">
        <v>591</v>
      </c>
      <c r="B163" s="209">
        <v>2013</v>
      </c>
      <c r="C163" s="201">
        <v>4415</v>
      </c>
      <c r="D163" s="39">
        <v>234</v>
      </c>
      <c r="E163" s="39">
        <v>43</v>
      </c>
      <c r="F163" s="39">
        <v>4138</v>
      </c>
      <c r="G163" s="199">
        <v>8</v>
      </c>
      <c r="H163" s="199">
        <v>352</v>
      </c>
    </row>
    <row r="164" spans="1:8">
      <c r="A164" s="208"/>
      <c r="B164" s="209">
        <v>2014</v>
      </c>
      <c r="C164" s="201">
        <v>454</v>
      </c>
      <c r="D164" s="39">
        <v>104</v>
      </c>
      <c r="E164" s="39">
        <v>242</v>
      </c>
      <c r="F164" s="39">
        <v>108</v>
      </c>
      <c r="G164" s="199">
        <v>4</v>
      </c>
      <c r="H164" s="199">
        <v>180</v>
      </c>
    </row>
    <row r="165" spans="1:8">
      <c r="A165" s="208"/>
      <c r="B165" s="209">
        <v>2015</v>
      </c>
      <c r="C165" s="201">
        <v>668</v>
      </c>
      <c r="D165" s="39" t="s">
        <v>1</v>
      </c>
      <c r="E165" s="39">
        <v>46</v>
      </c>
      <c r="F165" s="39">
        <v>622</v>
      </c>
      <c r="G165" s="199" t="s">
        <v>1</v>
      </c>
      <c r="H165" s="199" t="s">
        <v>1</v>
      </c>
    </row>
    <row r="166" spans="1:8">
      <c r="A166" s="208"/>
      <c r="B166" s="209">
        <v>2016</v>
      </c>
      <c r="C166" s="201">
        <v>1000</v>
      </c>
      <c r="D166" s="39">
        <v>161</v>
      </c>
      <c r="E166" s="39">
        <v>565</v>
      </c>
      <c r="F166" s="39">
        <v>274</v>
      </c>
      <c r="G166" s="199" t="s">
        <v>1</v>
      </c>
      <c r="H166" s="199" t="s">
        <v>1</v>
      </c>
    </row>
    <row r="167" spans="1:8">
      <c r="A167" s="208"/>
      <c r="B167" s="209">
        <v>2017</v>
      </c>
      <c r="C167" s="201">
        <v>661</v>
      </c>
      <c r="D167" s="39">
        <v>160</v>
      </c>
      <c r="E167" s="39">
        <v>350</v>
      </c>
      <c r="F167" s="39">
        <v>151</v>
      </c>
      <c r="G167" s="199" t="s">
        <v>1</v>
      </c>
      <c r="H167" s="199" t="s">
        <v>1</v>
      </c>
    </row>
    <row r="168" spans="1:8">
      <c r="A168" s="208"/>
      <c r="B168" s="209"/>
      <c r="C168" s="201"/>
      <c r="D168" s="39"/>
      <c r="E168" s="39"/>
      <c r="F168" s="39"/>
      <c r="G168" s="199"/>
      <c r="H168" s="199"/>
    </row>
    <row r="169" spans="1:8">
      <c r="A169" s="208" t="s">
        <v>592</v>
      </c>
      <c r="B169" s="209">
        <v>2013</v>
      </c>
      <c r="C169" s="201">
        <v>6819</v>
      </c>
      <c r="D169" s="39" t="s">
        <v>1</v>
      </c>
      <c r="E169" s="39">
        <v>21</v>
      </c>
      <c r="F169" s="39">
        <v>6798</v>
      </c>
      <c r="G169" s="199" t="s">
        <v>1</v>
      </c>
      <c r="H169" s="199" t="s">
        <v>1</v>
      </c>
    </row>
    <row r="170" spans="1:8">
      <c r="A170" s="208"/>
      <c r="B170" s="209">
        <v>2014</v>
      </c>
      <c r="C170" s="201">
        <v>14260</v>
      </c>
      <c r="D170" s="39" t="s">
        <v>1</v>
      </c>
      <c r="E170" s="39">
        <v>77</v>
      </c>
      <c r="F170" s="39">
        <v>14183</v>
      </c>
      <c r="G170" s="199" t="s">
        <v>1</v>
      </c>
      <c r="H170" s="199" t="s">
        <v>1</v>
      </c>
    </row>
    <row r="171" spans="1:8">
      <c r="A171" s="208"/>
      <c r="B171" s="209">
        <v>2015</v>
      </c>
      <c r="C171" s="201">
        <v>7588</v>
      </c>
      <c r="D171" s="39">
        <v>26</v>
      </c>
      <c r="E171" s="39">
        <v>2</v>
      </c>
      <c r="F171" s="39">
        <v>7560</v>
      </c>
      <c r="G171" s="199" t="s">
        <v>1</v>
      </c>
      <c r="H171" s="199" t="s">
        <v>1</v>
      </c>
    </row>
    <row r="172" spans="1:8">
      <c r="A172" s="208"/>
      <c r="B172" s="209">
        <v>2016</v>
      </c>
      <c r="C172" s="201">
        <v>920</v>
      </c>
      <c r="D172" s="39" t="s">
        <v>1</v>
      </c>
      <c r="E172" s="39">
        <v>52</v>
      </c>
      <c r="F172" s="39">
        <v>868</v>
      </c>
      <c r="G172" s="199" t="s">
        <v>1</v>
      </c>
      <c r="H172" s="199" t="s">
        <v>1</v>
      </c>
    </row>
    <row r="173" spans="1:8">
      <c r="A173" s="208"/>
      <c r="B173" s="209">
        <v>2017</v>
      </c>
      <c r="C173" s="201">
        <v>851</v>
      </c>
      <c r="D173" s="39">
        <v>1</v>
      </c>
      <c r="E173" s="39" t="s">
        <v>1</v>
      </c>
      <c r="F173" s="39">
        <v>850</v>
      </c>
      <c r="G173" s="199" t="s">
        <v>1</v>
      </c>
      <c r="H173" s="199" t="s">
        <v>1</v>
      </c>
    </row>
    <row r="174" spans="1:8">
      <c r="A174" s="208"/>
      <c r="B174" s="209"/>
      <c r="C174" s="201"/>
      <c r="D174" s="39"/>
      <c r="E174" s="39"/>
      <c r="F174" s="39"/>
      <c r="G174" s="199"/>
      <c r="H174" s="199"/>
    </row>
    <row r="175" spans="1:8">
      <c r="A175" s="208" t="s">
        <v>593</v>
      </c>
      <c r="B175" s="209">
        <v>2013</v>
      </c>
      <c r="C175" s="201">
        <v>7682</v>
      </c>
      <c r="D175" s="39">
        <v>79</v>
      </c>
      <c r="E175" s="39">
        <v>4248</v>
      </c>
      <c r="F175" s="39">
        <v>3355</v>
      </c>
      <c r="G175" s="199">
        <v>7</v>
      </c>
      <c r="H175" s="199">
        <v>385</v>
      </c>
    </row>
    <row r="176" spans="1:8">
      <c r="A176" s="208"/>
      <c r="B176" s="209">
        <v>2014</v>
      </c>
      <c r="C176" s="201">
        <v>6270</v>
      </c>
      <c r="D176" s="39" t="s">
        <v>1</v>
      </c>
      <c r="E176" s="39">
        <v>1697</v>
      </c>
      <c r="F176" s="39">
        <v>4573</v>
      </c>
      <c r="G176" s="199" t="s">
        <v>1</v>
      </c>
      <c r="H176" s="199" t="s">
        <v>1</v>
      </c>
    </row>
    <row r="177" spans="1:8">
      <c r="A177" s="208"/>
      <c r="B177" s="209">
        <v>2015</v>
      </c>
      <c r="C177" s="201">
        <v>13470</v>
      </c>
      <c r="D177" s="39">
        <v>150</v>
      </c>
      <c r="E177" s="39">
        <v>1558</v>
      </c>
      <c r="F177" s="39">
        <v>11762</v>
      </c>
      <c r="G177" s="199">
        <v>10</v>
      </c>
      <c r="H177" s="199">
        <v>580</v>
      </c>
    </row>
    <row r="178" spans="1:8">
      <c r="A178" s="208"/>
      <c r="B178" s="209">
        <v>2016</v>
      </c>
      <c r="C178" s="201">
        <v>7122</v>
      </c>
      <c r="D178" s="39" t="s">
        <v>1</v>
      </c>
      <c r="E178" s="39">
        <v>2984</v>
      </c>
      <c r="F178" s="39">
        <v>4138</v>
      </c>
      <c r="G178" s="199" t="s">
        <v>1</v>
      </c>
      <c r="H178" s="199" t="s">
        <v>1</v>
      </c>
    </row>
    <row r="179" spans="1:8">
      <c r="A179" s="208"/>
      <c r="B179" s="209">
        <v>2017</v>
      </c>
      <c r="C179" s="201">
        <v>3753</v>
      </c>
      <c r="D179" s="39">
        <v>98</v>
      </c>
      <c r="E179" s="39">
        <v>1178</v>
      </c>
      <c r="F179" s="39">
        <v>2477</v>
      </c>
      <c r="G179" s="199" t="s">
        <v>1</v>
      </c>
      <c r="H179" s="199" t="s">
        <v>1</v>
      </c>
    </row>
    <row r="180" spans="1:8">
      <c r="A180" s="208"/>
      <c r="B180" s="209"/>
      <c r="C180" s="201"/>
      <c r="D180" s="39"/>
      <c r="E180" s="39"/>
      <c r="F180" s="39"/>
      <c r="G180" s="199"/>
      <c r="H180" s="199"/>
    </row>
    <row r="181" spans="1:8">
      <c r="A181" s="208" t="s">
        <v>594</v>
      </c>
      <c r="B181" s="209">
        <v>2013</v>
      </c>
      <c r="C181" s="201">
        <v>518</v>
      </c>
      <c r="D181" s="39">
        <v>222</v>
      </c>
      <c r="E181" s="39">
        <v>33</v>
      </c>
      <c r="F181" s="39">
        <v>263</v>
      </c>
      <c r="G181" s="199" t="s">
        <v>1</v>
      </c>
      <c r="H181" s="199" t="s">
        <v>1</v>
      </c>
    </row>
    <row r="182" spans="1:8">
      <c r="A182" s="208"/>
      <c r="B182" s="209">
        <v>2014</v>
      </c>
      <c r="C182" s="201">
        <v>561</v>
      </c>
      <c r="D182" s="39">
        <v>104</v>
      </c>
      <c r="E182" s="39">
        <v>9</v>
      </c>
      <c r="F182" s="39">
        <v>448</v>
      </c>
      <c r="G182" s="199" t="s">
        <v>1</v>
      </c>
      <c r="H182" s="199" t="s">
        <v>1</v>
      </c>
    </row>
    <row r="183" spans="1:8">
      <c r="A183" s="208"/>
      <c r="B183" s="209">
        <v>2015</v>
      </c>
      <c r="C183" s="201">
        <v>587</v>
      </c>
      <c r="D183" s="39">
        <v>37</v>
      </c>
      <c r="E183" s="39">
        <v>92</v>
      </c>
      <c r="F183" s="39">
        <v>458</v>
      </c>
      <c r="G183" s="199" t="s">
        <v>1</v>
      </c>
      <c r="H183" s="199" t="s">
        <v>1</v>
      </c>
    </row>
    <row r="184" spans="1:8">
      <c r="B184" s="209">
        <v>2016</v>
      </c>
      <c r="C184" s="201">
        <v>385</v>
      </c>
      <c r="D184" s="39" t="s">
        <v>1</v>
      </c>
      <c r="E184" s="39">
        <v>54</v>
      </c>
      <c r="F184" s="39">
        <v>331</v>
      </c>
      <c r="G184" s="199" t="s">
        <v>1</v>
      </c>
      <c r="H184" s="199" t="s">
        <v>1</v>
      </c>
    </row>
    <row r="185" spans="1:8">
      <c r="B185" s="209">
        <v>2017</v>
      </c>
      <c r="C185" s="201">
        <v>692</v>
      </c>
      <c r="D185" s="39">
        <v>81</v>
      </c>
      <c r="E185" s="39" t="s">
        <v>1</v>
      </c>
      <c r="F185" s="39">
        <v>611</v>
      </c>
      <c r="G185" s="199" t="s">
        <v>1</v>
      </c>
      <c r="H185" s="199" t="s">
        <v>1</v>
      </c>
    </row>
    <row r="186" spans="1:8">
      <c r="B186" s="209"/>
      <c r="C186" s="201"/>
      <c r="D186" s="39"/>
      <c r="E186" s="39"/>
      <c r="F186" s="39"/>
      <c r="G186" s="199"/>
      <c r="H186" s="199"/>
    </row>
    <row r="187" spans="1:8">
      <c r="A187" s="208" t="s">
        <v>595</v>
      </c>
      <c r="B187" s="209">
        <v>2013</v>
      </c>
      <c r="C187" s="201">
        <v>2196</v>
      </c>
      <c r="D187" s="39">
        <v>15</v>
      </c>
      <c r="E187" s="39">
        <v>706</v>
      </c>
      <c r="F187" s="39">
        <v>1475</v>
      </c>
      <c r="G187" s="199" t="s">
        <v>1</v>
      </c>
      <c r="H187" s="199" t="s">
        <v>1</v>
      </c>
    </row>
    <row r="188" spans="1:8">
      <c r="A188" s="208"/>
      <c r="B188" s="209">
        <v>2014</v>
      </c>
      <c r="C188" s="201">
        <v>5537</v>
      </c>
      <c r="D188" s="39">
        <v>841</v>
      </c>
      <c r="E188" s="39">
        <v>1378</v>
      </c>
      <c r="F188" s="39">
        <v>3318</v>
      </c>
      <c r="G188" s="199" t="s">
        <v>1</v>
      </c>
      <c r="H188" s="199" t="s">
        <v>1</v>
      </c>
    </row>
    <row r="189" spans="1:8">
      <c r="A189" s="208"/>
      <c r="B189" s="209">
        <v>2015</v>
      </c>
      <c r="C189" s="201">
        <v>4876</v>
      </c>
      <c r="D189" s="39">
        <v>469</v>
      </c>
      <c r="E189" s="39">
        <v>979</v>
      </c>
      <c r="F189" s="39">
        <v>3428</v>
      </c>
      <c r="G189" s="199" t="s">
        <v>1</v>
      </c>
      <c r="H189" s="199" t="s">
        <v>1</v>
      </c>
    </row>
    <row r="190" spans="1:8">
      <c r="A190" s="208"/>
      <c r="B190" s="209">
        <v>2016</v>
      </c>
      <c r="C190" s="201">
        <v>3089</v>
      </c>
      <c r="D190" s="39">
        <v>145</v>
      </c>
      <c r="E190" s="39">
        <v>790</v>
      </c>
      <c r="F190" s="39">
        <v>2154</v>
      </c>
      <c r="G190" s="199" t="s">
        <v>1</v>
      </c>
      <c r="H190" s="199" t="s">
        <v>1</v>
      </c>
    </row>
    <row r="191" spans="1:8">
      <c r="A191" s="208"/>
      <c r="B191" s="209">
        <v>2017</v>
      </c>
      <c r="C191" s="201">
        <v>10819</v>
      </c>
      <c r="D191" s="39">
        <v>1933</v>
      </c>
      <c r="E191" s="39">
        <v>2752</v>
      </c>
      <c r="F191" s="39">
        <v>6134</v>
      </c>
      <c r="G191" s="199">
        <v>35</v>
      </c>
      <c r="H191" s="199">
        <v>1341</v>
      </c>
    </row>
    <row r="192" spans="1:8">
      <c r="A192" s="208"/>
      <c r="B192" s="209"/>
      <c r="C192" s="201"/>
      <c r="D192" s="39"/>
      <c r="E192" s="39"/>
      <c r="F192" s="39"/>
      <c r="G192" s="199"/>
      <c r="H192" s="199"/>
    </row>
    <row r="193" spans="1:8">
      <c r="A193" s="208" t="s">
        <v>596</v>
      </c>
      <c r="B193" s="209">
        <v>2013</v>
      </c>
      <c r="C193" s="201">
        <v>88</v>
      </c>
      <c r="D193" s="39" t="s">
        <v>1</v>
      </c>
      <c r="E193" s="39" t="s">
        <v>1</v>
      </c>
      <c r="F193" s="39">
        <v>88</v>
      </c>
      <c r="G193" s="199" t="s">
        <v>1</v>
      </c>
      <c r="H193" s="199" t="s">
        <v>1</v>
      </c>
    </row>
    <row r="194" spans="1:8">
      <c r="A194" s="208"/>
      <c r="B194" s="209">
        <v>2014</v>
      </c>
      <c r="C194" s="201">
        <v>2197</v>
      </c>
      <c r="D194" s="39" t="s">
        <v>1</v>
      </c>
      <c r="E194" s="39">
        <v>8</v>
      </c>
      <c r="F194" s="39">
        <v>2189</v>
      </c>
      <c r="G194" s="199" t="s">
        <v>1</v>
      </c>
      <c r="H194" s="199" t="s">
        <v>1</v>
      </c>
    </row>
    <row r="195" spans="1:8">
      <c r="A195" s="208"/>
      <c r="B195" s="209">
        <v>2015</v>
      </c>
      <c r="C195" s="201">
        <v>1582</v>
      </c>
      <c r="D195" s="39" t="s">
        <v>1</v>
      </c>
      <c r="E195" s="39">
        <v>271</v>
      </c>
      <c r="F195" s="39">
        <v>1311</v>
      </c>
      <c r="G195" s="199" t="s">
        <v>1</v>
      </c>
      <c r="H195" s="199" t="s">
        <v>1</v>
      </c>
    </row>
    <row r="196" spans="1:8">
      <c r="A196" s="208"/>
      <c r="B196" s="209">
        <v>2016</v>
      </c>
      <c r="C196" s="201">
        <v>19</v>
      </c>
      <c r="D196" s="39" t="s">
        <v>1</v>
      </c>
      <c r="E196" s="39" t="s">
        <v>1</v>
      </c>
      <c r="F196" s="39">
        <v>19</v>
      </c>
      <c r="G196" s="199" t="s">
        <v>1</v>
      </c>
      <c r="H196" s="199" t="s">
        <v>1</v>
      </c>
    </row>
    <row r="197" spans="1:8">
      <c r="A197" s="208"/>
      <c r="B197" s="209">
        <v>2017</v>
      </c>
      <c r="C197" s="201" t="s">
        <v>1</v>
      </c>
      <c r="D197" s="39" t="s">
        <v>1</v>
      </c>
      <c r="E197" s="39" t="s">
        <v>1</v>
      </c>
      <c r="F197" s="39" t="s">
        <v>1</v>
      </c>
      <c r="G197" s="199" t="s">
        <v>1</v>
      </c>
      <c r="H197" s="199" t="s">
        <v>1</v>
      </c>
    </row>
    <row r="198" spans="1:8">
      <c r="A198" s="208"/>
      <c r="B198" s="209"/>
      <c r="C198" s="201"/>
      <c r="D198" s="39"/>
      <c r="E198" s="39"/>
      <c r="F198" s="39"/>
      <c r="G198" s="199"/>
      <c r="H198" s="199"/>
    </row>
    <row r="199" spans="1:8">
      <c r="A199" s="208" t="s">
        <v>597</v>
      </c>
      <c r="B199" s="209">
        <v>2013</v>
      </c>
      <c r="C199" s="201" t="s">
        <v>1</v>
      </c>
      <c r="D199" s="39" t="s">
        <v>1</v>
      </c>
      <c r="E199" s="39" t="s">
        <v>1</v>
      </c>
      <c r="F199" s="39" t="s">
        <v>1</v>
      </c>
      <c r="G199" s="199" t="s">
        <v>1</v>
      </c>
      <c r="H199" s="199" t="s">
        <v>1</v>
      </c>
    </row>
    <row r="200" spans="1:8">
      <c r="A200" s="208"/>
      <c r="B200" s="209">
        <v>2014</v>
      </c>
      <c r="C200" s="201" t="s">
        <v>1</v>
      </c>
      <c r="D200" s="39" t="s">
        <v>1</v>
      </c>
      <c r="E200" s="39" t="s">
        <v>1</v>
      </c>
      <c r="F200" s="39" t="s">
        <v>1</v>
      </c>
      <c r="G200" s="199" t="s">
        <v>1</v>
      </c>
      <c r="H200" s="199" t="s">
        <v>1</v>
      </c>
    </row>
    <row r="201" spans="1:8">
      <c r="A201" s="208"/>
      <c r="B201" s="209">
        <v>2015</v>
      </c>
      <c r="C201" s="201" t="s">
        <v>1</v>
      </c>
      <c r="D201" s="39" t="s">
        <v>1</v>
      </c>
      <c r="E201" s="39" t="s">
        <v>1</v>
      </c>
      <c r="F201" s="39" t="s">
        <v>1</v>
      </c>
      <c r="G201" s="199" t="s">
        <v>1</v>
      </c>
      <c r="H201" s="199" t="s">
        <v>1</v>
      </c>
    </row>
    <row r="202" spans="1:8">
      <c r="A202" s="208"/>
      <c r="B202" s="209">
        <v>2016</v>
      </c>
      <c r="C202" s="201" t="s">
        <v>1</v>
      </c>
      <c r="D202" s="39" t="s">
        <v>1</v>
      </c>
      <c r="E202" s="39" t="s">
        <v>1</v>
      </c>
      <c r="F202" s="39" t="s">
        <v>1</v>
      </c>
      <c r="G202" s="199" t="s">
        <v>1</v>
      </c>
      <c r="H202" s="199" t="s">
        <v>1</v>
      </c>
    </row>
    <row r="203" spans="1:8">
      <c r="A203" s="208"/>
      <c r="B203" s="209">
        <v>2017</v>
      </c>
      <c r="C203" s="201">
        <v>105</v>
      </c>
      <c r="D203" s="39">
        <v>105</v>
      </c>
      <c r="E203" s="39" t="s">
        <v>1</v>
      </c>
      <c r="F203" s="39" t="s">
        <v>1</v>
      </c>
      <c r="G203" s="199" t="s">
        <v>1</v>
      </c>
      <c r="H203" s="199" t="s">
        <v>1</v>
      </c>
    </row>
    <row r="204" spans="1:8">
      <c r="A204" s="208"/>
      <c r="B204" s="209"/>
      <c r="C204" s="201"/>
      <c r="D204" s="39"/>
      <c r="E204" s="39"/>
      <c r="F204" s="39"/>
      <c r="G204" s="199"/>
      <c r="H204" s="199"/>
    </row>
    <row r="205" spans="1:8">
      <c r="A205" s="208" t="s">
        <v>598</v>
      </c>
      <c r="B205" s="209">
        <v>2013</v>
      </c>
      <c r="C205" s="201">
        <v>7191</v>
      </c>
      <c r="D205" s="39">
        <v>396</v>
      </c>
      <c r="E205" s="39">
        <v>1669</v>
      </c>
      <c r="F205" s="39">
        <v>5126</v>
      </c>
      <c r="G205" s="199">
        <v>1</v>
      </c>
      <c r="H205" s="199">
        <v>336</v>
      </c>
    </row>
    <row r="206" spans="1:8">
      <c r="A206" s="208"/>
      <c r="B206" s="209">
        <v>2014</v>
      </c>
      <c r="C206" s="201">
        <v>7526</v>
      </c>
      <c r="D206" s="39">
        <v>124</v>
      </c>
      <c r="E206" s="39">
        <v>3081</v>
      </c>
      <c r="F206" s="39">
        <v>4321</v>
      </c>
      <c r="G206" s="199">
        <v>1</v>
      </c>
      <c r="H206" s="199">
        <v>72</v>
      </c>
    </row>
    <row r="207" spans="1:8">
      <c r="A207" s="208"/>
      <c r="B207" s="209">
        <v>2015</v>
      </c>
      <c r="C207" s="201">
        <v>6791</v>
      </c>
      <c r="D207" s="39">
        <v>122</v>
      </c>
      <c r="E207" s="39">
        <v>2761</v>
      </c>
      <c r="F207" s="39">
        <v>3908</v>
      </c>
      <c r="G207" s="199" t="s">
        <v>1</v>
      </c>
      <c r="H207" s="199" t="s">
        <v>1</v>
      </c>
    </row>
    <row r="208" spans="1:8">
      <c r="A208" s="208"/>
      <c r="B208" s="209">
        <v>2016</v>
      </c>
      <c r="C208" s="201">
        <v>103382</v>
      </c>
      <c r="D208" s="39">
        <v>62</v>
      </c>
      <c r="E208" s="39">
        <v>28602</v>
      </c>
      <c r="F208" s="39">
        <v>74718</v>
      </c>
      <c r="G208" s="199" t="s">
        <v>1</v>
      </c>
      <c r="H208" s="199" t="s">
        <v>1</v>
      </c>
    </row>
    <row r="209" spans="1:8">
      <c r="A209" s="208"/>
      <c r="B209" s="209">
        <v>2017</v>
      </c>
      <c r="C209" s="201">
        <v>83361</v>
      </c>
      <c r="D209" s="39">
        <v>116</v>
      </c>
      <c r="E209" s="39">
        <v>12219</v>
      </c>
      <c r="F209" s="39">
        <v>71026</v>
      </c>
      <c r="G209" s="199" t="s">
        <v>1</v>
      </c>
      <c r="H209" s="199" t="s">
        <v>1</v>
      </c>
    </row>
    <row r="210" spans="1:8">
      <c r="A210" s="208"/>
      <c r="B210" s="209"/>
      <c r="C210" s="201"/>
      <c r="D210" s="39"/>
      <c r="E210" s="39"/>
      <c r="F210" s="39"/>
      <c r="G210" s="199"/>
      <c r="H210" s="199"/>
    </row>
    <row r="211" spans="1:8">
      <c r="A211" s="208" t="s">
        <v>599</v>
      </c>
      <c r="B211" s="209">
        <v>2013</v>
      </c>
      <c r="C211" s="201">
        <v>966</v>
      </c>
      <c r="D211" s="39" t="s">
        <v>1</v>
      </c>
      <c r="E211" s="39">
        <v>270</v>
      </c>
      <c r="F211" s="39">
        <v>696</v>
      </c>
      <c r="G211" s="199" t="s">
        <v>1</v>
      </c>
      <c r="H211" s="199" t="s">
        <v>1</v>
      </c>
    </row>
    <row r="212" spans="1:8">
      <c r="A212" s="208"/>
      <c r="B212" s="209">
        <v>2014</v>
      </c>
      <c r="C212" s="201">
        <v>1446</v>
      </c>
      <c r="D212" s="39">
        <v>208</v>
      </c>
      <c r="E212" s="39">
        <v>346</v>
      </c>
      <c r="F212" s="39">
        <v>892</v>
      </c>
      <c r="G212" s="199">
        <v>8</v>
      </c>
      <c r="H212" s="199">
        <v>352</v>
      </c>
    </row>
    <row r="213" spans="1:8">
      <c r="A213" s="208"/>
      <c r="B213" s="209">
        <v>2015</v>
      </c>
      <c r="C213" s="201">
        <v>1441</v>
      </c>
      <c r="D213" s="39">
        <v>42</v>
      </c>
      <c r="E213" s="39">
        <v>281</v>
      </c>
      <c r="F213" s="39">
        <v>1118</v>
      </c>
      <c r="G213" s="199">
        <v>1</v>
      </c>
      <c r="H213" s="199">
        <v>101</v>
      </c>
    </row>
    <row r="214" spans="1:8">
      <c r="A214" s="208"/>
      <c r="B214" s="209">
        <v>2016</v>
      </c>
      <c r="C214" s="201">
        <v>2491</v>
      </c>
      <c r="D214" s="39">
        <v>63</v>
      </c>
      <c r="E214" s="39">
        <v>87</v>
      </c>
      <c r="F214" s="39">
        <v>2341</v>
      </c>
      <c r="G214" s="199" t="s">
        <v>1</v>
      </c>
      <c r="H214" s="199" t="s">
        <v>1</v>
      </c>
    </row>
    <row r="215" spans="1:8">
      <c r="A215" s="208"/>
      <c r="B215" s="209">
        <v>2017</v>
      </c>
      <c r="C215" s="201">
        <v>1569</v>
      </c>
      <c r="D215" s="39">
        <v>50</v>
      </c>
      <c r="E215" s="39">
        <v>151</v>
      </c>
      <c r="F215" s="39">
        <v>1368</v>
      </c>
      <c r="G215" s="199" t="s">
        <v>1</v>
      </c>
      <c r="H215" s="199" t="s">
        <v>1</v>
      </c>
    </row>
    <row r="216" spans="1:8">
      <c r="A216" s="208"/>
      <c r="B216" s="209"/>
      <c r="C216" s="201"/>
      <c r="D216" s="39"/>
      <c r="E216" s="39"/>
      <c r="F216" s="39"/>
      <c r="G216" s="199"/>
      <c r="H216" s="199"/>
    </row>
    <row r="217" spans="1:8">
      <c r="A217" s="208" t="s">
        <v>909</v>
      </c>
      <c r="B217" s="209">
        <v>2013</v>
      </c>
      <c r="C217" s="201">
        <v>453</v>
      </c>
      <c r="D217" s="39" t="s">
        <v>1</v>
      </c>
      <c r="E217" s="39">
        <v>324</v>
      </c>
      <c r="F217" s="39">
        <v>129</v>
      </c>
      <c r="G217" s="199" t="s">
        <v>1</v>
      </c>
      <c r="H217" s="199" t="s">
        <v>1</v>
      </c>
    </row>
    <row r="218" spans="1:8">
      <c r="A218" s="208"/>
      <c r="B218" s="209">
        <v>2014</v>
      </c>
      <c r="C218" s="201">
        <v>407</v>
      </c>
      <c r="D218" s="39">
        <v>69</v>
      </c>
      <c r="E218" s="39">
        <v>316</v>
      </c>
      <c r="F218" s="39">
        <v>22</v>
      </c>
      <c r="G218" s="199">
        <v>3</v>
      </c>
      <c r="H218" s="199">
        <v>135</v>
      </c>
    </row>
    <row r="219" spans="1:8">
      <c r="A219" s="208"/>
      <c r="B219" s="209">
        <v>2015</v>
      </c>
      <c r="C219" s="201">
        <v>169</v>
      </c>
      <c r="D219" s="39" t="s">
        <v>1</v>
      </c>
      <c r="E219" s="39">
        <v>149</v>
      </c>
      <c r="F219" s="39">
        <v>20</v>
      </c>
      <c r="G219" s="199" t="s">
        <v>1</v>
      </c>
      <c r="H219" s="199" t="s">
        <v>1</v>
      </c>
    </row>
    <row r="220" spans="1:8">
      <c r="A220" s="208"/>
      <c r="B220" s="209">
        <v>2016</v>
      </c>
      <c r="C220" s="201">
        <v>149</v>
      </c>
      <c r="D220" s="39" t="s">
        <v>1</v>
      </c>
      <c r="E220" s="39">
        <v>95</v>
      </c>
      <c r="F220" s="39">
        <v>54</v>
      </c>
      <c r="G220" s="199" t="s">
        <v>1</v>
      </c>
      <c r="H220" s="199" t="s">
        <v>1</v>
      </c>
    </row>
    <row r="221" spans="1:8">
      <c r="A221" s="208"/>
      <c r="B221" s="209">
        <v>2017</v>
      </c>
      <c r="C221" s="201">
        <v>132</v>
      </c>
      <c r="D221" s="39" t="s">
        <v>1</v>
      </c>
      <c r="E221" s="39">
        <v>132</v>
      </c>
      <c r="F221" s="39" t="s">
        <v>1</v>
      </c>
      <c r="G221" s="199" t="s">
        <v>1</v>
      </c>
      <c r="H221" s="199" t="s">
        <v>1</v>
      </c>
    </row>
    <row r="222" spans="1:8">
      <c r="A222" s="208"/>
      <c r="B222" s="209"/>
      <c r="C222" s="201"/>
      <c r="D222" s="39"/>
      <c r="E222" s="39"/>
      <c r="F222" s="39"/>
      <c r="G222" s="199"/>
      <c r="H222" s="199"/>
    </row>
    <row r="223" spans="1:8">
      <c r="A223" s="208" t="s">
        <v>600</v>
      </c>
      <c r="B223" s="209">
        <v>2013</v>
      </c>
      <c r="C223" s="201">
        <v>2246</v>
      </c>
      <c r="D223" s="39" t="s">
        <v>1</v>
      </c>
      <c r="E223" s="39">
        <v>1759</v>
      </c>
      <c r="F223" s="39">
        <v>487</v>
      </c>
      <c r="G223" s="199" t="s">
        <v>1</v>
      </c>
      <c r="H223" s="199" t="s">
        <v>1</v>
      </c>
    </row>
    <row r="224" spans="1:8">
      <c r="A224" s="208"/>
      <c r="B224" s="209">
        <v>2014</v>
      </c>
      <c r="C224" s="201">
        <v>2524</v>
      </c>
      <c r="D224" s="39">
        <v>534</v>
      </c>
      <c r="E224" s="39">
        <v>1385</v>
      </c>
      <c r="F224" s="39">
        <v>605</v>
      </c>
      <c r="G224" s="199" t="s">
        <v>1</v>
      </c>
      <c r="H224" s="199" t="s">
        <v>1</v>
      </c>
    </row>
    <row r="225" spans="1:8">
      <c r="A225" s="208"/>
      <c r="B225" s="209">
        <v>2015</v>
      </c>
      <c r="C225" s="201">
        <v>1494</v>
      </c>
      <c r="D225" s="39">
        <v>381</v>
      </c>
      <c r="E225" s="39">
        <v>1058</v>
      </c>
      <c r="F225" s="39">
        <v>55</v>
      </c>
      <c r="G225" s="199">
        <v>17</v>
      </c>
      <c r="H225" s="199">
        <v>741</v>
      </c>
    </row>
    <row r="226" spans="1:8">
      <c r="A226" s="208"/>
      <c r="B226" s="209">
        <v>2016</v>
      </c>
      <c r="C226" s="201">
        <v>1567</v>
      </c>
      <c r="D226" s="39" t="s">
        <v>1</v>
      </c>
      <c r="E226" s="39">
        <v>812</v>
      </c>
      <c r="F226" s="39">
        <v>755</v>
      </c>
      <c r="G226" s="199" t="s">
        <v>1</v>
      </c>
      <c r="H226" s="199" t="s">
        <v>1</v>
      </c>
    </row>
    <row r="227" spans="1:8">
      <c r="A227" s="208"/>
      <c r="B227" s="209">
        <v>2017</v>
      </c>
      <c r="C227" s="201">
        <v>3135</v>
      </c>
      <c r="D227" s="39">
        <v>529</v>
      </c>
      <c r="E227" s="39">
        <v>2044</v>
      </c>
      <c r="F227" s="39">
        <v>562</v>
      </c>
      <c r="G227" s="199" t="s">
        <v>1</v>
      </c>
      <c r="H227" s="199" t="s">
        <v>1</v>
      </c>
    </row>
    <row r="228" spans="1:8">
      <c r="A228" s="208"/>
      <c r="B228" s="209"/>
      <c r="C228" s="201"/>
      <c r="D228" s="39"/>
      <c r="E228" s="39"/>
      <c r="F228" s="39"/>
      <c r="G228" s="199"/>
      <c r="H228" s="199"/>
    </row>
    <row r="229" spans="1:8">
      <c r="A229" s="208" t="s">
        <v>601</v>
      </c>
      <c r="B229" s="209">
        <v>2013</v>
      </c>
      <c r="C229" s="201">
        <v>6352</v>
      </c>
      <c r="D229" s="39">
        <v>690</v>
      </c>
      <c r="E229" s="39">
        <v>1847</v>
      </c>
      <c r="F229" s="39">
        <v>3815</v>
      </c>
      <c r="G229" s="199">
        <v>10</v>
      </c>
      <c r="H229" s="199">
        <v>612</v>
      </c>
    </row>
    <row r="230" spans="1:8">
      <c r="A230" s="208"/>
      <c r="B230" s="209">
        <v>2014</v>
      </c>
      <c r="C230" s="201">
        <v>7867</v>
      </c>
      <c r="D230" s="39">
        <v>1570</v>
      </c>
      <c r="E230" s="39">
        <v>1753</v>
      </c>
      <c r="F230" s="39">
        <v>4544</v>
      </c>
      <c r="G230" s="199">
        <v>59</v>
      </c>
      <c r="H230" s="199">
        <v>3904</v>
      </c>
    </row>
    <row r="231" spans="1:8">
      <c r="A231" s="208"/>
      <c r="B231" s="209">
        <v>2015</v>
      </c>
      <c r="C231" s="201">
        <v>4697</v>
      </c>
      <c r="D231" s="39">
        <v>1702</v>
      </c>
      <c r="E231" s="39">
        <v>1094</v>
      </c>
      <c r="F231" s="39">
        <v>1901</v>
      </c>
      <c r="G231" s="199">
        <v>13</v>
      </c>
      <c r="H231" s="199">
        <v>874</v>
      </c>
    </row>
    <row r="232" spans="1:8">
      <c r="A232" s="208"/>
      <c r="B232" s="209">
        <v>2016</v>
      </c>
      <c r="C232" s="201">
        <v>5036</v>
      </c>
      <c r="D232" s="39">
        <v>2763</v>
      </c>
      <c r="E232" s="39">
        <v>620</v>
      </c>
      <c r="F232" s="39">
        <v>1653</v>
      </c>
      <c r="G232" s="199">
        <v>84</v>
      </c>
      <c r="H232" s="199">
        <v>4379</v>
      </c>
    </row>
    <row r="233" spans="1:8">
      <c r="A233" s="208"/>
      <c r="B233" s="209">
        <v>2017</v>
      </c>
      <c r="C233" s="201">
        <v>4004</v>
      </c>
      <c r="D233" s="39">
        <v>1906</v>
      </c>
      <c r="E233" s="39">
        <v>1598</v>
      </c>
      <c r="F233" s="39">
        <v>500</v>
      </c>
      <c r="G233" s="199">
        <v>110</v>
      </c>
      <c r="H233" s="199">
        <v>6560</v>
      </c>
    </row>
    <row r="234" spans="1:8">
      <c r="A234" s="208"/>
      <c r="B234" s="209"/>
      <c r="C234" s="201"/>
      <c r="D234" s="39"/>
      <c r="E234" s="39"/>
      <c r="F234" s="39"/>
      <c r="G234" s="199"/>
      <c r="H234" s="199"/>
    </row>
    <row r="235" spans="1:8">
      <c r="A235" s="208" t="s">
        <v>602</v>
      </c>
      <c r="B235" s="209">
        <v>2013</v>
      </c>
      <c r="C235" s="201">
        <v>12688</v>
      </c>
      <c r="D235" s="39">
        <v>99</v>
      </c>
      <c r="E235" s="39">
        <v>578</v>
      </c>
      <c r="F235" s="39">
        <v>12011</v>
      </c>
      <c r="G235" s="199" t="s">
        <v>1</v>
      </c>
      <c r="H235" s="199" t="s">
        <v>1</v>
      </c>
    </row>
    <row r="236" spans="1:8">
      <c r="A236" s="208"/>
      <c r="B236" s="209">
        <v>2014</v>
      </c>
      <c r="C236" s="201">
        <v>15644</v>
      </c>
      <c r="D236" s="39">
        <v>53</v>
      </c>
      <c r="E236" s="39">
        <v>519</v>
      </c>
      <c r="F236" s="39">
        <v>15072</v>
      </c>
      <c r="G236" s="199" t="s">
        <v>1</v>
      </c>
      <c r="H236" s="199" t="s">
        <v>1</v>
      </c>
    </row>
    <row r="237" spans="1:8">
      <c r="A237" s="208"/>
      <c r="B237" s="209">
        <v>2015</v>
      </c>
      <c r="C237" s="201">
        <v>29313</v>
      </c>
      <c r="D237" s="39">
        <v>94</v>
      </c>
      <c r="E237" s="39">
        <v>1338</v>
      </c>
      <c r="F237" s="39">
        <v>27881</v>
      </c>
      <c r="G237" s="199" t="s">
        <v>1</v>
      </c>
      <c r="H237" s="199" t="s">
        <v>1</v>
      </c>
    </row>
    <row r="238" spans="1:8">
      <c r="A238" s="208"/>
      <c r="B238" s="209">
        <v>2016</v>
      </c>
      <c r="C238" s="201">
        <v>26067</v>
      </c>
      <c r="D238" s="39">
        <v>37</v>
      </c>
      <c r="E238" s="39">
        <v>868</v>
      </c>
      <c r="F238" s="39">
        <v>25162</v>
      </c>
      <c r="G238" s="199" t="s">
        <v>1</v>
      </c>
      <c r="H238" s="199" t="s">
        <v>1</v>
      </c>
    </row>
    <row r="239" spans="1:8">
      <c r="A239" s="208"/>
      <c r="B239" s="209">
        <v>2017</v>
      </c>
      <c r="C239" s="201">
        <v>18122</v>
      </c>
      <c r="D239" s="39">
        <v>57</v>
      </c>
      <c r="E239" s="39">
        <v>206</v>
      </c>
      <c r="F239" s="39">
        <v>17859</v>
      </c>
      <c r="G239" s="199" t="s">
        <v>1</v>
      </c>
      <c r="H239" s="199" t="s">
        <v>1</v>
      </c>
    </row>
    <row r="240" spans="1:8">
      <c r="A240" s="208"/>
      <c r="B240" s="209"/>
      <c r="C240" s="201"/>
      <c r="D240" s="39"/>
      <c r="E240" s="39"/>
      <c r="F240" s="39"/>
      <c r="G240" s="199"/>
      <c r="H240" s="199"/>
    </row>
    <row r="241" spans="1:8">
      <c r="A241" s="208" t="s">
        <v>603</v>
      </c>
      <c r="B241" s="209">
        <v>2013</v>
      </c>
      <c r="C241" s="201">
        <v>6063</v>
      </c>
      <c r="D241" s="39">
        <v>60</v>
      </c>
      <c r="E241" s="39">
        <v>2151</v>
      </c>
      <c r="F241" s="39">
        <v>3852</v>
      </c>
      <c r="G241" s="199" t="s">
        <v>1</v>
      </c>
      <c r="H241" s="199" t="s">
        <v>1</v>
      </c>
    </row>
    <row r="242" spans="1:8">
      <c r="A242" s="208"/>
      <c r="B242" s="209">
        <v>2014</v>
      </c>
      <c r="C242" s="201">
        <v>2178</v>
      </c>
      <c r="D242" s="39" t="s">
        <v>1</v>
      </c>
      <c r="E242" s="39">
        <v>428</v>
      </c>
      <c r="F242" s="39">
        <v>1750</v>
      </c>
      <c r="G242" s="199" t="s">
        <v>1</v>
      </c>
      <c r="H242" s="199" t="s">
        <v>1</v>
      </c>
    </row>
    <row r="243" spans="1:8">
      <c r="A243" s="208"/>
      <c r="B243" s="209">
        <v>2015</v>
      </c>
      <c r="C243" s="201">
        <v>1137</v>
      </c>
      <c r="D243" s="39">
        <v>75</v>
      </c>
      <c r="E243" s="39">
        <v>70</v>
      </c>
      <c r="F243" s="39">
        <v>992</v>
      </c>
      <c r="G243" s="199" t="s">
        <v>1</v>
      </c>
      <c r="H243" s="199" t="s">
        <v>1</v>
      </c>
    </row>
    <row r="244" spans="1:8">
      <c r="A244" s="208"/>
      <c r="B244" s="209">
        <v>2016</v>
      </c>
      <c r="C244" s="201">
        <v>7413</v>
      </c>
      <c r="D244" s="39">
        <v>29</v>
      </c>
      <c r="E244" s="39">
        <v>816</v>
      </c>
      <c r="F244" s="39">
        <v>6568</v>
      </c>
      <c r="G244" s="199" t="s">
        <v>1</v>
      </c>
      <c r="H244" s="199" t="s">
        <v>1</v>
      </c>
    </row>
    <row r="245" spans="1:8">
      <c r="A245" s="208"/>
      <c r="B245" s="209">
        <v>2017</v>
      </c>
      <c r="C245" s="201">
        <v>15474</v>
      </c>
      <c r="D245" s="39">
        <v>520</v>
      </c>
      <c r="E245" s="39">
        <v>683</v>
      </c>
      <c r="F245" s="39">
        <v>14271</v>
      </c>
      <c r="G245" s="199" t="s">
        <v>1</v>
      </c>
      <c r="H245" s="199" t="s">
        <v>1</v>
      </c>
    </row>
    <row r="246" spans="1:8">
      <c r="A246" s="208"/>
      <c r="B246" s="209"/>
      <c r="C246" s="201"/>
      <c r="D246" s="39"/>
      <c r="E246" s="39"/>
      <c r="F246" s="39"/>
      <c r="G246" s="199"/>
      <c r="H246" s="199"/>
    </row>
    <row r="247" spans="1:8">
      <c r="A247" s="208" t="s">
        <v>604</v>
      </c>
      <c r="B247" s="209">
        <v>2013</v>
      </c>
      <c r="C247" s="201">
        <v>3489</v>
      </c>
      <c r="D247" s="39">
        <v>355</v>
      </c>
      <c r="E247" s="39">
        <v>1009</v>
      </c>
      <c r="F247" s="39">
        <v>2125</v>
      </c>
      <c r="G247" s="199" t="s">
        <v>1</v>
      </c>
      <c r="H247" s="199" t="s">
        <v>1</v>
      </c>
    </row>
    <row r="248" spans="1:8">
      <c r="A248" s="208"/>
      <c r="B248" s="209">
        <v>2014</v>
      </c>
      <c r="C248" s="201">
        <v>1561</v>
      </c>
      <c r="D248" s="39">
        <v>47</v>
      </c>
      <c r="E248" s="39">
        <v>431</v>
      </c>
      <c r="F248" s="39">
        <v>1083</v>
      </c>
      <c r="G248" s="199">
        <v>20</v>
      </c>
      <c r="H248" s="199">
        <v>890</v>
      </c>
    </row>
    <row r="249" spans="1:8">
      <c r="A249" s="208"/>
      <c r="B249" s="209">
        <v>2015</v>
      </c>
      <c r="C249" s="201">
        <v>4337</v>
      </c>
      <c r="D249" s="39">
        <v>95</v>
      </c>
      <c r="E249" s="39">
        <v>538</v>
      </c>
      <c r="F249" s="39">
        <v>3704</v>
      </c>
      <c r="G249" s="199">
        <v>4</v>
      </c>
      <c r="H249" s="199">
        <v>141</v>
      </c>
    </row>
    <row r="250" spans="1:8">
      <c r="A250" s="208"/>
      <c r="B250" s="209">
        <v>2016</v>
      </c>
      <c r="C250" s="201">
        <v>2829</v>
      </c>
      <c r="D250" s="39" t="s">
        <v>1</v>
      </c>
      <c r="E250" s="39">
        <v>448</v>
      </c>
      <c r="F250" s="39">
        <v>2381</v>
      </c>
      <c r="G250" s="199" t="s">
        <v>1</v>
      </c>
      <c r="H250" s="199" t="s">
        <v>1</v>
      </c>
    </row>
    <row r="251" spans="1:8">
      <c r="A251" s="208"/>
      <c r="B251" s="209">
        <v>2017</v>
      </c>
      <c r="C251" s="201">
        <v>1837</v>
      </c>
      <c r="D251" s="39">
        <v>252</v>
      </c>
      <c r="E251" s="39">
        <v>862</v>
      </c>
      <c r="F251" s="39">
        <v>723</v>
      </c>
      <c r="G251" s="199" t="s">
        <v>1</v>
      </c>
      <c r="H251" s="199" t="s">
        <v>1</v>
      </c>
    </row>
    <row r="252" spans="1:8">
      <c r="A252" s="208"/>
      <c r="B252" s="209"/>
      <c r="C252" s="201"/>
      <c r="D252" s="39"/>
      <c r="E252" s="39"/>
      <c r="F252" s="39"/>
      <c r="G252" s="199"/>
      <c r="H252" s="199"/>
    </row>
    <row r="253" spans="1:8">
      <c r="A253" s="208" t="s">
        <v>605</v>
      </c>
      <c r="B253" s="209">
        <v>2013</v>
      </c>
      <c r="C253" s="201">
        <v>729</v>
      </c>
      <c r="D253" s="39" t="s">
        <v>1</v>
      </c>
      <c r="E253" s="39">
        <v>729</v>
      </c>
      <c r="F253" s="39" t="s">
        <v>1</v>
      </c>
      <c r="G253" s="199" t="s">
        <v>1</v>
      </c>
      <c r="H253" s="199" t="s">
        <v>1</v>
      </c>
    </row>
    <row r="254" spans="1:8">
      <c r="A254" s="208"/>
      <c r="B254" s="209">
        <v>2014</v>
      </c>
      <c r="C254" s="201">
        <v>257</v>
      </c>
      <c r="D254" s="39">
        <v>196</v>
      </c>
      <c r="E254" s="39">
        <v>52</v>
      </c>
      <c r="F254" s="39">
        <v>9</v>
      </c>
      <c r="G254" s="199">
        <v>8</v>
      </c>
      <c r="H254" s="199">
        <v>396</v>
      </c>
    </row>
    <row r="255" spans="1:8">
      <c r="A255" s="208"/>
      <c r="B255" s="209">
        <v>2015</v>
      </c>
      <c r="C255" s="201">
        <v>28</v>
      </c>
      <c r="D255" s="39">
        <v>5</v>
      </c>
      <c r="E255" s="39">
        <v>23</v>
      </c>
      <c r="F255" s="39" t="s">
        <v>1</v>
      </c>
      <c r="G255" s="199" t="s">
        <v>1</v>
      </c>
      <c r="H255" s="199" t="s">
        <v>1</v>
      </c>
    </row>
    <row r="256" spans="1:8">
      <c r="A256" s="208"/>
      <c r="B256" s="209">
        <v>2016</v>
      </c>
      <c r="C256" s="201">
        <v>386</v>
      </c>
      <c r="D256" s="39">
        <v>351</v>
      </c>
      <c r="E256" s="39">
        <v>35</v>
      </c>
      <c r="F256" s="39" t="s">
        <v>1</v>
      </c>
      <c r="G256" s="199">
        <v>10</v>
      </c>
      <c r="H256" s="199">
        <v>540</v>
      </c>
    </row>
    <row r="257" spans="1:8">
      <c r="A257" s="208"/>
      <c r="B257" s="209">
        <v>2017</v>
      </c>
      <c r="C257" s="201">
        <v>34</v>
      </c>
      <c r="D257" s="39" t="s">
        <v>1</v>
      </c>
      <c r="E257" s="39" t="s">
        <v>1</v>
      </c>
      <c r="F257" s="39">
        <v>34</v>
      </c>
      <c r="G257" s="199" t="s">
        <v>1</v>
      </c>
      <c r="H257" s="199" t="s">
        <v>1</v>
      </c>
    </row>
    <row r="258" spans="1:8">
      <c r="A258" s="208"/>
      <c r="B258" s="209"/>
      <c r="C258" s="201"/>
      <c r="D258" s="39"/>
      <c r="E258" s="39"/>
      <c r="F258" s="39"/>
      <c r="G258" s="199"/>
      <c r="H258" s="199"/>
    </row>
    <row r="259" spans="1:8">
      <c r="A259" s="208" t="s">
        <v>606</v>
      </c>
      <c r="B259" s="209">
        <v>2013</v>
      </c>
      <c r="C259" s="201">
        <v>181</v>
      </c>
      <c r="D259" s="39" t="s">
        <v>1</v>
      </c>
      <c r="E259" s="39">
        <v>93</v>
      </c>
      <c r="F259" s="39">
        <v>88</v>
      </c>
      <c r="G259" s="199" t="s">
        <v>1</v>
      </c>
      <c r="H259" s="199" t="s">
        <v>1</v>
      </c>
    </row>
    <row r="260" spans="1:8">
      <c r="A260" s="208"/>
      <c r="B260" s="209">
        <v>2014</v>
      </c>
      <c r="C260" s="201">
        <v>94</v>
      </c>
      <c r="D260" s="39">
        <v>27</v>
      </c>
      <c r="E260" s="39">
        <v>67</v>
      </c>
      <c r="F260" s="39" t="s">
        <v>1</v>
      </c>
      <c r="G260" s="199">
        <v>1</v>
      </c>
      <c r="H260" s="199">
        <v>48</v>
      </c>
    </row>
    <row r="261" spans="1:8">
      <c r="A261" s="208"/>
      <c r="B261" s="209">
        <v>2015</v>
      </c>
      <c r="C261" s="201">
        <v>103</v>
      </c>
      <c r="D261" s="39">
        <v>24</v>
      </c>
      <c r="E261" s="39">
        <v>79</v>
      </c>
      <c r="F261" s="39" t="s">
        <v>1</v>
      </c>
      <c r="G261" s="199">
        <v>1</v>
      </c>
      <c r="H261" s="199">
        <v>140</v>
      </c>
    </row>
    <row r="262" spans="1:8">
      <c r="B262" s="209">
        <v>2016</v>
      </c>
      <c r="C262" s="201">
        <v>165</v>
      </c>
      <c r="D262" s="39">
        <v>9</v>
      </c>
      <c r="E262" s="39">
        <v>135</v>
      </c>
      <c r="F262" s="39">
        <v>21</v>
      </c>
      <c r="G262" s="199" t="s">
        <v>1</v>
      </c>
      <c r="H262" s="199" t="s">
        <v>1</v>
      </c>
    </row>
    <row r="263" spans="1:8">
      <c r="B263" s="209">
        <v>2017</v>
      </c>
      <c r="C263" s="201">
        <v>31</v>
      </c>
      <c r="D263" s="39">
        <v>31</v>
      </c>
      <c r="E263" s="39" t="s">
        <v>1</v>
      </c>
      <c r="F263" s="39" t="s">
        <v>1</v>
      </c>
      <c r="G263" s="199" t="s">
        <v>1</v>
      </c>
      <c r="H263" s="199" t="s">
        <v>1</v>
      </c>
    </row>
    <row r="264" spans="1:8">
      <c r="B264" s="209"/>
      <c r="C264" s="201"/>
      <c r="D264" s="39"/>
      <c r="E264" s="39"/>
      <c r="F264" s="39"/>
      <c r="G264" s="199"/>
      <c r="H264" s="199"/>
    </row>
    <row r="265" spans="1:8">
      <c r="A265" s="208" t="s">
        <v>607</v>
      </c>
      <c r="B265" s="209">
        <v>2013</v>
      </c>
      <c r="C265" s="201">
        <v>74</v>
      </c>
      <c r="D265" s="39" t="s">
        <v>1</v>
      </c>
      <c r="E265" s="39" t="s">
        <v>1</v>
      </c>
      <c r="F265" s="39">
        <v>74</v>
      </c>
      <c r="G265" s="199" t="s">
        <v>1</v>
      </c>
      <c r="H265" s="199" t="s">
        <v>1</v>
      </c>
    </row>
    <row r="266" spans="1:8">
      <c r="A266" s="208"/>
      <c r="B266" s="209">
        <v>2014</v>
      </c>
      <c r="C266" s="201">
        <v>25</v>
      </c>
      <c r="D266" s="39" t="s">
        <v>1</v>
      </c>
      <c r="E266" s="39" t="s">
        <v>1</v>
      </c>
      <c r="F266" s="39">
        <v>25</v>
      </c>
      <c r="G266" s="199" t="s">
        <v>1</v>
      </c>
      <c r="H266" s="199" t="s">
        <v>1</v>
      </c>
    </row>
    <row r="267" spans="1:8">
      <c r="A267" s="208"/>
      <c r="B267" s="209">
        <v>2015</v>
      </c>
      <c r="C267" s="201">
        <v>30</v>
      </c>
      <c r="D267" s="39" t="s">
        <v>1</v>
      </c>
      <c r="E267" s="39" t="s">
        <v>1</v>
      </c>
      <c r="F267" s="39">
        <v>30</v>
      </c>
      <c r="G267" s="199" t="s">
        <v>1</v>
      </c>
      <c r="H267" s="199" t="s">
        <v>1</v>
      </c>
    </row>
    <row r="268" spans="1:8">
      <c r="A268" s="208"/>
      <c r="B268" s="209">
        <v>2016</v>
      </c>
      <c r="C268" s="201">
        <v>44</v>
      </c>
      <c r="D268" s="39" t="s">
        <v>1</v>
      </c>
      <c r="E268" s="39" t="s">
        <v>1</v>
      </c>
      <c r="F268" s="39">
        <v>44</v>
      </c>
      <c r="G268" s="199" t="s">
        <v>1</v>
      </c>
      <c r="H268" s="199" t="s">
        <v>1</v>
      </c>
    </row>
    <row r="269" spans="1:8">
      <c r="A269" s="208"/>
      <c r="B269" s="209">
        <v>2017</v>
      </c>
      <c r="C269" s="201">
        <v>18</v>
      </c>
      <c r="D269" s="39" t="s">
        <v>1</v>
      </c>
      <c r="E269" s="39" t="s">
        <v>1</v>
      </c>
      <c r="F269" s="39">
        <v>18</v>
      </c>
      <c r="G269" s="199" t="s">
        <v>1</v>
      </c>
      <c r="H269" s="199" t="s">
        <v>1</v>
      </c>
    </row>
    <row r="270" spans="1:8">
      <c r="A270" s="208"/>
      <c r="B270" s="209"/>
      <c r="C270" s="201"/>
      <c r="D270" s="39"/>
      <c r="E270" s="39"/>
      <c r="F270" s="39"/>
      <c r="G270" s="199"/>
      <c r="H270" s="199"/>
    </row>
    <row r="271" spans="1:8">
      <c r="A271" s="208" t="s">
        <v>608</v>
      </c>
      <c r="B271" s="209">
        <v>2013</v>
      </c>
      <c r="C271" s="201">
        <v>1462</v>
      </c>
      <c r="D271" s="39" t="s">
        <v>1</v>
      </c>
      <c r="E271" s="39" t="s">
        <v>1</v>
      </c>
      <c r="F271" s="39">
        <v>1462</v>
      </c>
      <c r="G271" s="199" t="s">
        <v>1</v>
      </c>
      <c r="H271" s="199" t="s">
        <v>1</v>
      </c>
    </row>
    <row r="272" spans="1:8">
      <c r="A272" s="208"/>
      <c r="B272" s="209">
        <v>2014</v>
      </c>
      <c r="C272" s="201">
        <v>361</v>
      </c>
      <c r="D272" s="39" t="s">
        <v>1</v>
      </c>
      <c r="E272" s="39" t="s">
        <v>1</v>
      </c>
      <c r="F272" s="39">
        <v>361</v>
      </c>
      <c r="G272" s="199" t="s">
        <v>1</v>
      </c>
      <c r="H272" s="199" t="s">
        <v>1</v>
      </c>
    </row>
    <row r="273" spans="1:8">
      <c r="A273" s="208"/>
      <c r="B273" s="209">
        <v>2015</v>
      </c>
      <c r="C273" s="201">
        <v>152</v>
      </c>
      <c r="D273" s="39" t="s">
        <v>1</v>
      </c>
      <c r="E273" s="39" t="s">
        <v>1</v>
      </c>
      <c r="F273" s="39">
        <v>152</v>
      </c>
      <c r="G273" s="199" t="s">
        <v>1</v>
      </c>
      <c r="H273" s="199" t="s">
        <v>1</v>
      </c>
    </row>
    <row r="274" spans="1:8">
      <c r="A274" s="208"/>
      <c r="B274" s="209">
        <v>2016</v>
      </c>
      <c r="C274" s="201">
        <v>292</v>
      </c>
      <c r="D274" s="39" t="s">
        <v>1</v>
      </c>
      <c r="E274" s="39">
        <v>162</v>
      </c>
      <c r="F274" s="39">
        <v>130</v>
      </c>
      <c r="G274" s="199" t="s">
        <v>1</v>
      </c>
      <c r="H274" s="199" t="s">
        <v>1</v>
      </c>
    </row>
    <row r="275" spans="1:8">
      <c r="A275" s="208"/>
      <c r="B275" s="209">
        <v>2017</v>
      </c>
      <c r="C275" s="201">
        <v>703</v>
      </c>
      <c r="D275" s="39" t="s">
        <v>1</v>
      </c>
      <c r="E275" s="39">
        <v>1</v>
      </c>
      <c r="F275" s="39">
        <v>702</v>
      </c>
      <c r="G275" s="199" t="s">
        <v>1</v>
      </c>
      <c r="H275" s="199" t="s">
        <v>1</v>
      </c>
    </row>
    <row r="276" spans="1:8">
      <c r="A276" s="208"/>
      <c r="B276" s="209"/>
      <c r="C276" s="201"/>
      <c r="D276" s="39"/>
      <c r="E276" s="39"/>
      <c r="F276" s="39"/>
      <c r="G276" s="199"/>
      <c r="H276" s="199"/>
    </row>
    <row r="277" spans="1:8">
      <c r="A277" s="208" t="s">
        <v>609</v>
      </c>
      <c r="B277" s="209">
        <v>2013</v>
      </c>
      <c r="C277" s="201">
        <v>101</v>
      </c>
      <c r="D277" s="39" t="s">
        <v>1</v>
      </c>
      <c r="E277" s="39">
        <v>14</v>
      </c>
      <c r="F277" s="39">
        <v>87</v>
      </c>
      <c r="G277" s="199" t="s">
        <v>1</v>
      </c>
      <c r="H277" s="199" t="s">
        <v>1</v>
      </c>
    </row>
    <row r="278" spans="1:8">
      <c r="A278" s="208"/>
      <c r="B278" s="209">
        <v>2014</v>
      </c>
      <c r="C278" s="201">
        <v>22</v>
      </c>
      <c r="D278" s="39" t="s">
        <v>1</v>
      </c>
      <c r="E278" s="39" t="s">
        <v>1</v>
      </c>
      <c r="F278" s="39">
        <v>22</v>
      </c>
      <c r="G278" s="199" t="s">
        <v>1</v>
      </c>
      <c r="H278" s="199" t="s">
        <v>1</v>
      </c>
    </row>
    <row r="279" spans="1:8">
      <c r="A279" s="208"/>
      <c r="B279" s="209">
        <v>2015</v>
      </c>
      <c r="C279" s="201">
        <v>905</v>
      </c>
      <c r="D279" s="39">
        <v>69</v>
      </c>
      <c r="E279" s="39" t="s">
        <v>1</v>
      </c>
      <c r="F279" s="39">
        <v>836</v>
      </c>
      <c r="G279" s="199" t="s">
        <v>1</v>
      </c>
      <c r="H279" s="199" t="s">
        <v>1</v>
      </c>
    </row>
    <row r="280" spans="1:8">
      <c r="A280" s="208"/>
      <c r="B280" s="209">
        <v>2016</v>
      </c>
      <c r="C280" s="201">
        <v>405</v>
      </c>
      <c r="D280" s="39">
        <v>361</v>
      </c>
      <c r="E280" s="39" t="s">
        <v>1</v>
      </c>
      <c r="F280" s="39">
        <v>44</v>
      </c>
      <c r="G280" s="199" t="s">
        <v>1</v>
      </c>
      <c r="H280" s="199" t="s">
        <v>1</v>
      </c>
    </row>
    <row r="281" spans="1:8">
      <c r="A281" s="208"/>
      <c r="B281" s="209">
        <v>2017</v>
      </c>
      <c r="C281" s="201">
        <v>3</v>
      </c>
      <c r="D281" s="39" t="s">
        <v>1</v>
      </c>
      <c r="E281" s="39">
        <v>1</v>
      </c>
      <c r="F281" s="39">
        <v>2</v>
      </c>
      <c r="G281" s="199" t="s">
        <v>1</v>
      </c>
      <c r="H281" s="199" t="s">
        <v>1</v>
      </c>
    </row>
    <row r="282" spans="1:8">
      <c r="B282" s="209"/>
      <c r="C282" s="201"/>
      <c r="D282" s="39"/>
      <c r="E282" s="39"/>
      <c r="F282" s="39"/>
      <c r="G282" s="199"/>
      <c r="H282" s="199"/>
    </row>
    <row r="283" spans="1:8">
      <c r="A283" s="208" t="s">
        <v>610</v>
      </c>
      <c r="B283" s="209">
        <v>2013</v>
      </c>
      <c r="C283" s="201">
        <v>3</v>
      </c>
      <c r="D283" s="39" t="s">
        <v>1</v>
      </c>
      <c r="E283" s="39">
        <v>3</v>
      </c>
      <c r="F283" s="39" t="s">
        <v>1</v>
      </c>
      <c r="G283" s="199" t="s">
        <v>1</v>
      </c>
      <c r="H283" s="199" t="s">
        <v>1</v>
      </c>
    </row>
    <row r="284" spans="1:8">
      <c r="A284" s="208"/>
      <c r="B284" s="209">
        <v>2014</v>
      </c>
      <c r="C284" s="201">
        <v>405</v>
      </c>
      <c r="D284" s="39">
        <v>89</v>
      </c>
      <c r="E284" s="39">
        <v>316</v>
      </c>
      <c r="F284" s="39" t="s">
        <v>1</v>
      </c>
      <c r="G284" s="199">
        <v>3</v>
      </c>
      <c r="H284" s="199">
        <v>138</v>
      </c>
    </row>
    <row r="285" spans="1:8">
      <c r="A285" s="208"/>
      <c r="B285" s="209">
        <v>2015</v>
      </c>
      <c r="C285" s="201">
        <v>100</v>
      </c>
      <c r="D285" s="39" t="s">
        <v>1</v>
      </c>
      <c r="E285" s="39">
        <v>3</v>
      </c>
      <c r="F285" s="39">
        <v>97</v>
      </c>
      <c r="G285" s="199" t="s">
        <v>1</v>
      </c>
      <c r="H285" s="199" t="s">
        <v>1</v>
      </c>
    </row>
    <row r="286" spans="1:8">
      <c r="A286" s="208"/>
      <c r="B286" s="209">
        <v>2016</v>
      </c>
      <c r="C286" s="201">
        <v>217</v>
      </c>
      <c r="D286" s="39" t="s">
        <v>1</v>
      </c>
      <c r="E286" s="39" t="s">
        <v>1</v>
      </c>
      <c r="F286" s="39">
        <v>217</v>
      </c>
      <c r="G286" s="199" t="s">
        <v>1</v>
      </c>
      <c r="H286" s="199" t="s">
        <v>1</v>
      </c>
    </row>
    <row r="287" spans="1:8">
      <c r="A287" s="208"/>
      <c r="B287" s="209">
        <v>2017</v>
      </c>
      <c r="C287" s="201">
        <v>1322</v>
      </c>
      <c r="D287" s="39">
        <v>5</v>
      </c>
      <c r="E287" s="39">
        <v>404</v>
      </c>
      <c r="F287" s="39">
        <v>913</v>
      </c>
      <c r="G287" s="199" t="s">
        <v>1</v>
      </c>
      <c r="H287" s="199" t="s">
        <v>1</v>
      </c>
    </row>
    <row r="288" spans="1:8">
      <c r="A288" s="208"/>
      <c r="B288" s="209"/>
      <c r="C288" s="201"/>
      <c r="D288" s="39"/>
      <c r="E288" s="39"/>
      <c r="F288" s="39"/>
      <c r="G288" s="199"/>
      <c r="H288" s="199"/>
    </row>
    <row r="289" spans="1:8">
      <c r="A289" s="210" t="s">
        <v>820</v>
      </c>
      <c r="B289" s="209">
        <v>2013</v>
      </c>
      <c r="C289" s="201">
        <v>18397</v>
      </c>
      <c r="D289" s="39">
        <v>1101</v>
      </c>
      <c r="E289" s="39">
        <v>2653</v>
      </c>
      <c r="F289" s="39">
        <v>14643</v>
      </c>
      <c r="G289" s="199">
        <v>2</v>
      </c>
      <c r="H289" s="199">
        <v>158</v>
      </c>
    </row>
    <row r="290" spans="1:8">
      <c r="A290" s="208"/>
      <c r="B290" s="209">
        <v>2014</v>
      </c>
      <c r="C290" s="201">
        <v>24585</v>
      </c>
      <c r="D290" s="39">
        <v>2792</v>
      </c>
      <c r="E290" s="39">
        <v>3776</v>
      </c>
      <c r="F290" s="39">
        <v>18017</v>
      </c>
      <c r="G290" s="199">
        <v>58</v>
      </c>
      <c r="H290" s="199">
        <v>2648</v>
      </c>
    </row>
    <row r="291" spans="1:8">
      <c r="A291" s="208"/>
      <c r="B291" s="209">
        <v>2015</v>
      </c>
      <c r="C291" s="201">
        <v>21277</v>
      </c>
      <c r="D291" s="39">
        <v>2309</v>
      </c>
      <c r="E291" s="39">
        <v>6089</v>
      </c>
      <c r="F291" s="39">
        <v>12879</v>
      </c>
      <c r="G291" s="199">
        <v>12</v>
      </c>
      <c r="H291" s="199">
        <v>549</v>
      </c>
    </row>
    <row r="292" spans="1:8">
      <c r="A292" s="208"/>
      <c r="B292" s="209">
        <v>2016</v>
      </c>
      <c r="C292" s="201">
        <v>13538</v>
      </c>
      <c r="D292" s="39">
        <v>1856</v>
      </c>
      <c r="E292" s="39">
        <v>3381</v>
      </c>
      <c r="F292" s="39">
        <v>8301</v>
      </c>
      <c r="G292" s="199">
        <v>41</v>
      </c>
      <c r="H292" s="199">
        <v>2047</v>
      </c>
    </row>
    <row r="293" spans="1:8">
      <c r="A293" s="208"/>
      <c r="B293" s="209">
        <v>2017</v>
      </c>
      <c r="C293" s="201">
        <v>8931</v>
      </c>
      <c r="D293" s="39">
        <v>1980</v>
      </c>
      <c r="E293" s="39">
        <v>4185</v>
      </c>
      <c r="F293" s="39">
        <v>2766</v>
      </c>
      <c r="G293" s="199" t="s">
        <v>1</v>
      </c>
      <c r="H293" s="199" t="s">
        <v>1</v>
      </c>
    </row>
    <row r="294" spans="1:8">
      <c r="A294" s="208"/>
      <c r="B294" s="209"/>
      <c r="C294" s="201"/>
      <c r="D294" s="39"/>
      <c r="E294" s="39"/>
      <c r="F294" s="39"/>
      <c r="G294" s="199"/>
      <c r="H294" s="199"/>
    </row>
    <row r="295" spans="1:8">
      <c r="A295" s="208" t="s">
        <v>611</v>
      </c>
      <c r="B295" s="209">
        <v>2013</v>
      </c>
      <c r="C295" s="201">
        <v>44179</v>
      </c>
      <c r="D295" s="39">
        <v>120</v>
      </c>
      <c r="E295" s="39">
        <v>875</v>
      </c>
      <c r="F295" s="39">
        <v>43184</v>
      </c>
      <c r="G295" s="199" t="s">
        <v>1</v>
      </c>
      <c r="H295" s="199" t="s">
        <v>1</v>
      </c>
    </row>
    <row r="296" spans="1:8">
      <c r="A296" s="208"/>
      <c r="B296" s="209">
        <v>2014</v>
      </c>
      <c r="C296" s="201">
        <v>100132</v>
      </c>
      <c r="D296" s="39">
        <v>1178</v>
      </c>
      <c r="E296" s="39">
        <v>2717</v>
      </c>
      <c r="F296" s="39">
        <v>96237</v>
      </c>
      <c r="G296" s="199" t="s">
        <v>1</v>
      </c>
      <c r="H296" s="199" t="s">
        <v>1</v>
      </c>
    </row>
    <row r="297" spans="1:8">
      <c r="A297" s="208"/>
      <c r="B297" s="209">
        <v>2015</v>
      </c>
      <c r="C297" s="201">
        <v>80697</v>
      </c>
      <c r="D297" s="39">
        <v>5491</v>
      </c>
      <c r="E297" s="39">
        <v>1669</v>
      </c>
      <c r="F297" s="39">
        <v>73537</v>
      </c>
      <c r="G297" s="199">
        <v>63</v>
      </c>
      <c r="H297" s="199">
        <v>3379</v>
      </c>
    </row>
    <row r="298" spans="1:8">
      <c r="A298" s="208"/>
      <c r="B298" s="209">
        <v>2016</v>
      </c>
      <c r="C298" s="201">
        <v>87513</v>
      </c>
      <c r="D298" s="39">
        <v>422</v>
      </c>
      <c r="E298" s="39">
        <v>3956</v>
      </c>
      <c r="F298" s="39">
        <v>83135</v>
      </c>
      <c r="G298" s="199" t="s">
        <v>1</v>
      </c>
      <c r="H298" s="199" t="s">
        <v>1</v>
      </c>
    </row>
    <row r="299" spans="1:8">
      <c r="A299" s="208"/>
      <c r="B299" s="209">
        <v>2017</v>
      </c>
      <c r="C299" s="201">
        <v>77187</v>
      </c>
      <c r="D299" s="39">
        <v>1448</v>
      </c>
      <c r="E299" s="39">
        <v>2462</v>
      </c>
      <c r="F299" s="39">
        <v>73277</v>
      </c>
      <c r="G299" s="199" t="s">
        <v>1</v>
      </c>
      <c r="H299" s="199" t="s">
        <v>1</v>
      </c>
    </row>
    <row r="300" spans="1:8">
      <c r="A300" s="208"/>
      <c r="B300" s="209"/>
      <c r="C300" s="201"/>
      <c r="D300" s="39"/>
      <c r="E300" s="39"/>
      <c r="F300" s="39"/>
      <c r="G300" s="199"/>
      <c r="H300" s="199"/>
    </row>
    <row r="301" spans="1:8">
      <c r="A301" s="208" t="s">
        <v>612</v>
      </c>
      <c r="B301" s="209">
        <v>2013</v>
      </c>
      <c r="C301" s="201">
        <v>1978</v>
      </c>
      <c r="D301" s="39" t="s">
        <v>1</v>
      </c>
      <c r="E301" s="39">
        <v>72</v>
      </c>
      <c r="F301" s="39">
        <v>1906</v>
      </c>
      <c r="G301" s="199" t="s">
        <v>1</v>
      </c>
      <c r="H301" s="199" t="s">
        <v>1</v>
      </c>
    </row>
    <row r="302" spans="1:8">
      <c r="A302" s="208"/>
      <c r="B302" s="209">
        <v>2014</v>
      </c>
      <c r="C302" s="201">
        <v>4281</v>
      </c>
      <c r="D302" s="39" t="s">
        <v>1</v>
      </c>
      <c r="E302" s="39">
        <v>201</v>
      </c>
      <c r="F302" s="39">
        <v>4080</v>
      </c>
      <c r="G302" s="199" t="s">
        <v>1</v>
      </c>
      <c r="H302" s="199" t="s">
        <v>1</v>
      </c>
    </row>
    <row r="303" spans="1:8">
      <c r="A303" s="208"/>
      <c r="B303" s="209">
        <v>2015</v>
      </c>
      <c r="C303" s="201">
        <v>4579</v>
      </c>
      <c r="D303" s="39" t="s">
        <v>1</v>
      </c>
      <c r="E303" s="39">
        <v>141</v>
      </c>
      <c r="F303" s="39">
        <v>4438</v>
      </c>
      <c r="G303" s="199" t="s">
        <v>1</v>
      </c>
      <c r="H303" s="199" t="s">
        <v>1</v>
      </c>
    </row>
    <row r="304" spans="1:8">
      <c r="A304" s="208"/>
      <c r="B304" s="209">
        <v>2016</v>
      </c>
      <c r="C304" s="201">
        <v>806</v>
      </c>
      <c r="D304" s="39" t="s">
        <v>1</v>
      </c>
      <c r="E304" s="39">
        <v>7</v>
      </c>
      <c r="F304" s="39">
        <v>799</v>
      </c>
      <c r="G304" s="199" t="s">
        <v>1</v>
      </c>
      <c r="H304" s="199" t="s">
        <v>1</v>
      </c>
    </row>
    <row r="305" spans="1:8">
      <c r="A305" s="208"/>
      <c r="B305" s="209">
        <v>2017</v>
      </c>
      <c r="C305" s="201">
        <v>2964</v>
      </c>
      <c r="D305" s="39" t="s">
        <v>1</v>
      </c>
      <c r="E305" s="39">
        <v>3</v>
      </c>
      <c r="F305" s="39">
        <v>2961</v>
      </c>
      <c r="G305" s="199" t="s">
        <v>1</v>
      </c>
      <c r="H305" s="199" t="s">
        <v>1</v>
      </c>
    </row>
    <row r="306" spans="1:8">
      <c r="A306" s="208"/>
      <c r="B306" s="209"/>
      <c r="C306" s="201"/>
      <c r="D306" s="39"/>
      <c r="E306" s="39"/>
      <c r="F306" s="39"/>
      <c r="G306" s="199"/>
      <c r="H306" s="199"/>
    </row>
    <row r="307" spans="1:8">
      <c r="A307" s="208" t="s">
        <v>613</v>
      </c>
      <c r="B307" s="209">
        <v>2013</v>
      </c>
      <c r="C307" s="201">
        <v>2692</v>
      </c>
      <c r="D307" s="39">
        <v>14</v>
      </c>
      <c r="E307" s="39">
        <v>396</v>
      </c>
      <c r="F307" s="39">
        <v>2282</v>
      </c>
      <c r="G307" s="199" t="s">
        <v>1</v>
      </c>
      <c r="H307" s="199" t="s">
        <v>1</v>
      </c>
    </row>
    <row r="308" spans="1:8">
      <c r="A308" s="208"/>
      <c r="B308" s="209">
        <v>2014</v>
      </c>
      <c r="C308" s="201">
        <v>2534</v>
      </c>
      <c r="D308" s="39">
        <v>199</v>
      </c>
      <c r="E308" s="39">
        <v>136</v>
      </c>
      <c r="F308" s="39">
        <v>2199</v>
      </c>
      <c r="G308" s="199" t="s">
        <v>1</v>
      </c>
      <c r="H308" s="199" t="s">
        <v>1</v>
      </c>
    </row>
    <row r="309" spans="1:8">
      <c r="A309" s="208"/>
      <c r="B309" s="209">
        <v>2015</v>
      </c>
      <c r="C309" s="201">
        <v>5631</v>
      </c>
      <c r="D309" s="39">
        <v>1044</v>
      </c>
      <c r="E309" s="39">
        <v>142</v>
      </c>
      <c r="F309" s="39">
        <v>4445</v>
      </c>
      <c r="G309" s="199">
        <v>10</v>
      </c>
      <c r="H309" s="199">
        <v>498</v>
      </c>
    </row>
    <row r="310" spans="1:8">
      <c r="A310" s="208"/>
      <c r="B310" s="209">
        <v>2016</v>
      </c>
      <c r="C310" s="201">
        <v>4138</v>
      </c>
      <c r="D310" s="39">
        <v>159</v>
      </c>
      <c r="E310" s="39">
        <v>168</v>
      </c>
      <c r="F310" s="39">
        <v>3811</v>
      </c>
      <c r="G310" s="199">
        <v>13</v>
      </c>
      <c r="H310" s="199">
        <v>690</v>
      </c>
    </row>
    <row r="311" spans="1:8">
      <c r="A311" s="208"/>
      <c r="B311" s="209">
        <v>2017</v>
      </c>
      <c r="C311" s="201">
        <v>2661</v>
      </c>
      <c r="D311" s="39">
        <v>570</v>
      </c>
      <c r="E311" s="39">
        <v>70</v>
      </c>
      <c r="F311" s="39">
        <v>2021</v>
      </c>
      <c r="G311" s="199" t="s">
        <v>1</v>
      </c>
      <c r="H311" s="199" t="s">
        <v>1</v>
      </c>
    </row>
    <row r="312" spans="1:8">
      <c r="A312" s="208"/>
      <c r="B312" s="209"/>
      <c r="C312" s="201"/>
      <c r="D312" s="39"/>
      <c r="E312" s="39"/>
      <c r="F312" s="39"/>
      <c r="G312" s="199"/>
      <c r="H312" s="199"/>
    </row>
    <row r="313" spans="1:8">
      <c r="A313" s="208" t="s">
        <v>614</v>
      </c>
      <c r="B313" s="209">
        <v>2013</v>
      </c>
      <c r="C313" s="201">
        <v>2204</v>
      </c>
      <c r="D313" s="39">
        <v>195</v>
      </c>
      <c r="E313" s="39">
        <v>1895</v>
      </c>
      <c r="F313" s="39">
        <v>114</v>
      </c>
      <c r="G313" s="199">
        <v>12</v>
      </c>
      <c r="H313" s="199">
        <v>611</v>
      </c>
    </row>
    <row r="314" spans="1:8">
      <c r="A314" s="208"/>
      <c r="B314" s="209">
        <v>2014</v>
      </c>
      <c r="C314" s="201">
        <v>489</v>
      </c>
      <c r="D314" s="39">
        <v>72</v>
      </c>
      <c r="E314" s="39">
        <v>417</v>
      </c>
      <c r="F314" s="39" t="s">
        <v>1</v>
      </c>
      <c r="G314" s="199">
        <v>2</v>
      </c>
      <c r="H314" s="199">
        <v>127</v>
      </c>
    </row>
    <row r="315" spans="1:8">
      <c r="A315" s="208"/>
      <c r="B315" s="209">
        <v>2015</v>
      </c>
      <c r="C315" s="201">
        <v>1946</v>
      </c>
      <c r="D315" s="39" t="s">
        <v>1</v>
      </c>
      <c r="E315" s="39">
        <v>57</v>
      </c>
      <c r="F315" s="39">
        <v>1889</v>
      </c>
      <c r="G315" s="199" t="s">
        <v>1</v>
      </c>
      <c r="H315" s="199" t="s">
        <v>1</v>
      </c>
    </row>
    <row r="316" spans="1:8">
      <c r="A316" s="208"/>
      <c r="B316" s="209">
        <v>2016</v>
      </c>
      <c r="C316" s="201">
        <v>1433</v>
      </c>
      <c r="D316" s="39" t="s">
        <v>1</v>
      </c>
      <c r="E316" s="39">
        <v>967</v>
      </c>
      <c r="F316" s="39">
        <v>466</v>
      </c>
      <c r="G316" s="199" t="s">
        <v>1</v>
      </c>
      <c r="H316" s="199" t="s">
        <v>1</v>
      </c>
    </row>
    <row r="317" spans="1:8">
      <c r="A317" s="208"/>
      <c r="B317" s="209">
        <v>2017</v>
      </c>
      <c r="C317" s="201">
        <v>527</v>
      </c>
      <c r="D317" s="39" t="s">
        <v>1</v>
      </c>
      <c r="E317" s="39">
        <v>403</v>
      </c>
      <c r="F317" s="39">
        <v>124</v>
      </c>
      <c r="G317" s="199" t="s">
        <v>1</v>
      </c>
      <c r="H317" s="199" t="s">
        <v>1</v>
      </c>
    </row>
    <row r="318" spans="1:8">
      <c r="A318" s="208"/>
      <c r="B318" s="209"/>
      <c r="C318" s="201"/>
      <c r="D318" s="39"/>
      <c r="E318" s="39"/>
      <c r="F318" s="39"/>
      <c r="G318" s="199"/>
      <c r="H318" s="199"/>
    </row>
    <row r="319" spans="1:8">
      <c r="A319" s="208" t="s">
        <v>615</v>
      </c>
      <c r="B319" s="209">
        <v>2013</v>
      </c>
      <c r="C319" s="201">
        <v>3144</v>
      </c>
      <c r="D319" s="39">
        <v>45</v>
      </c>
      <c r="E319" s="39">
        <v>1442</v>
      </c>
      <c r="F319" s="39">
        <v>1657</v>
      </c>
      <c r="G319" s="199">
        <v>1</v>
      </c>
      <c r="H319" s="199">
        <v>52</v>
      </c>
    </row>
    <row r="320" spans="1:8">
      <c r="A320" s="208"/>
      <c r="B320" s="209">
        <v>2014</v>
      </c>
      <c r="C320" s="201">
        <v>2219</v>
      </c>
      <c r="D320" s="39">
        <v>147</v>
      </c>
      <c r="E320" s="39">
        <v>274</v>
      </c>
      <c r="F320" s="39">
        <v>1798</v>
      </c>
      <c r="G320" s="199" t="s">
        <v>1</v>
      </c>
      <c r="H320" s="199" t="s">
        <v>1</v>
      </c>
    </row>
    <row r="321" spans="1:8">
      <c r="A321" s="208"/>
      <c r="B321" s="209">
        <v>2015</v>
      </c>
      <c r="C321" s="201">
        <v>4224</v>
      </c>
      <c r="D321" s="39">
        <v>106</v>
      </c>
      <c r="E321" s="39">
        <v>220</v>
      </c>
      <c r="F321" s="39">
        <v>3898</v>
      </c>
      <c r="G321" s="199" t="s">
        <v>1</v>
      </c>
      <c r="H321" s="199" t="s">
        <v>1</v>
      </c>
    </row>
    <row r="322" spans="1:8">
      <c r="A322" s="208"/>
      <c r="B322" s="209">
        <v>2016</v>
      </c>
      <c r="C322" s="201">
        <v>1359</v>
      </c>
      <c r="D322" s="39">
        <v>54</v>
      </c>
      <c r="E322" s="39">
        <v>241</v>
      </c>
      <c r="F322" s="39">
        <v>1064</v>
      </c>
      <c r="G322" s="199" t="s">
        <v>1</v>
      </c>
      <c r="H322" s="199" t="s">
        <v>1</v>
      </c>
    </row>
    <row r="323" spans="1:8">
      <c r="A323" s="208"/>
      <c r="B323" s="209">
        <v>2017</v>
      </c>
      <c r="C323" s="201">
        <v>3222</v>
      </c>
      <c r="D323" s="39">
        <v>77</v>
      </c>
      <c r="E323" s="39">
        <v>1438</v>
      </c>
      <c r="F323" s="39">
        <v>1707</v>
      </c>
      <c r="G323" s="199" t="s">
        <v>1</v>
      </c>
      <c r="H323" s="199" t="s">
        <v>1</v>
      </c>
    </row>
    <row r="324" spans="1:8">
      <c r="A324" s="208"/>
      <c r="B324" s="209"/>
      <c r="C324" s="201"/>
      <c r="D324" s="39"/>
      <c r="E324" s="39"/>
      <c r="F324" s="39"/>
      <c r="G324" s="199"/>
      <c r="H324" s="199"/>
    </row>
    <row r="325" spans="1:8">
      <c r="A325" s="208" t="s">
        <v>616</v>
      </c>
      <c r="B325" s="209">
        <v>2013</v>
      </c>
      <c r="C325" s="201">
        <v>1894</v>
      </c>
      <c r="D325" s="39">
        <v>868</v>
      </c>
      <c r="E325" s="39">
        <v>406</v>
      </c>
      <c r="F325" s="39">
        <v>620</v>
      </c>
      <c r="G325" s="199">
        <v>7</v>
      </c>
      <c r="H325" s="199">
        <v>339</v>
      </c>
    </row>
    <row r="326" spans="1:8">
      <c r="A326" s="208"/>
      <c r="B326" s="209">
        <v>2014</v>
      </c>
      <c r="C326" s="201">
        <v>460</v>
      </c>
      <c r="D326" s="39" t="s">
        <v>1</v>
      </c>
      <c r="E326" s="39">
        <v>187</v>
      </c>
      <c r="F326" s="39">
        <v>273</v>
      </c>
      <c r="G326" s="199">
        <v>25</v>
      </c>
      <c r="H326" s="199">
        <v>1050</v>
      </c>
    </row>
    <row r="327" spans="1:8">
      <c r="A327" s="208"/>
      <c r="B327" s="209">
        <v>2015</v>
      </c>
      <c r="C327" s="201">
        <v>1101</v>
      </c>
      <c r="D327" s="39">
        <v>119</v>
      </c>
      <c r="E327" s="39">
        <v>341</v>
      </c>
      <c r="F327" s="39">
        <v>641</v>
      </c>
      <c r="G327" s="199" t="s">
        <v>1</v>
      </c>
      <c r="H327" s="199" t="s">
        <v>1</v>
      </c>
    </row>
    <row r="328" spans="1:8">
      <c r="B328" s="209">
        <v>2016</v>
      </c>
      <c r="C328" s="201">
        <v>922</v>
      </c>
      <c r="D328" s="39">
        <v>52</v>
      </c>
      <c r="E328" s="39">
        <v>49</v>
      </c>
      <c r="F328" s="39">
        <v>821</v>
      </c>
      <c r="G328" s="199" t="s">
        <v>1</v>
      </c>
      <c r="H328" s="199" t="s">
        <v>1</v>
      </c>
    </row>
    <row r="329" spans="1:8">
      <c r="B329" s="209">
        <v>2017</v>
      </c>
      <c r="C329" s="201">
        <v>1501</v>
      </c>
      <c r="D329" s="39" t="s">
        <v>1</v>
      </c>
      <c r="E329" s="39">
        <v>931</v>
      </c>
      <c r="F329" s="39">
        <v>570</v>
      </c>
      <c r="G329" s="199" t="s">
        <v>1</v>
      </c>
      <c r="H329" s="199" t="s">
        <v>1</v>
      </c>
    </row>
    <row r="330" spans="1:8">
      <c r="B330" s="209"/>
      <c r="C330" s="201"/>
      <c r="D330" s="39"/>
      <c r="E330" s="39"/>
      <c r="F330" s="39"/>
      <c r="G330" s="199"/>
      <c r="H330" s="199"/>
    </row>
    <row r="331" spans="1:8">
      <c r="A331" s="42" t="s">
        <v>617</v>
      </c>
      <c r="B331" s="209">
        <v>2013</v>
      </c>
      <c r="C331" s="201" t="s">
        <v>1</v>
      </c>
      <c r="D331" s="39" t="s">
        <v>1</v>
      </c>
      <c r="E331" s="39" t="s">
        <v>1</v>
      </c>
      <c r="F331" s="39" t="s">
        <v>1</v>
      </c>
      <c r="G331" s="199" t="s">
        <v>1</v>
      </c>
      <c r="H331" s="199" t="s">
        <v>1</v>
      </c>
    </row>
    <row r="332" spans="1:8">
      <c r="B332" s="209">
        <v>2014</v>
      </c>
      <c r="C332" s="201" t="s">
        <v>1</v>
      </c>
      <c r="D332" s="39" t="s">
        <v>1</v>
      </c>
      <c r="E332" s="39" t="s">
        <v>1</v>
      </c>
      <c r="F332" s="39" t="s">
        <v>1</v>
      </c>
      <c r="G332" s="199" t="s">
        <v>1</v>
      </c>
      <c r="H332" s="199" t="s">
        <v>1</v>
      </c>
    </row>
    <row r="333" spans="1:8">
      <c r="B333" s="209">
        <v>2015</v>
      </c>
      <c r="C333" s="201">
        <v>71625</v>
      </c>
      <c r="D333" s="39" t="s">
        <v>1</v>
      </c>
      <c r="E333" s="39">
        <v>258</v>
      </c>
      <c r="F333" s="39">
        <v>71367</v>
      </c>
      <c r="G333" s="199" t="s">
        <v>1</v>
      </c>
      <c r="H333" s="199" t="s">
        <v>1</v>
      </c>
    </row>
    <row r="334" spans="1:8">
      <c r="B334" s="209">
        <v>2016</v>
      </c>
      <c r="C334" s="201">
        <v>54717</v>
      </c>
      <c r="D334" s="39" t="s">
        <v>1</v>
      </c>
      <c r="E334" s="39">
        <v>85</v>
      </c>
      <c r="F334" s="39">
        <v>54632</v>
      </c>
      <c r="G334" s="199" t="s">
        <v>1</v>
      </c>
      <c r="H334" s="199" t="s">
        <v>1</v>
      </c>
    </row>
    <row r="335" spans="1:8">
      <c r="B335" s="209">
        <v>2017</v>
      </c>
      <c r="C335" s="201">
        <v>1972</v>
      </c>
      <c r="D335" s="39" t="s">
        <v>1</v>
      </c>
      <c r="E335" s="39">
        <v>447</v>
      </c>
      <c r="F335" s="39">
        <v>1525</v>
      </c>
      <c r="G335" s="199" t="s">
        <v>1</v>
      </c>
      <c r="H335" s="199" t="s">
        <v>1</v>
      </c>
    </row>
    <row r="336" spans="1:8">
      <c r="B336" s="209"/>
      <c r="C336" s="201"/>
      <c r="D336" s="39"/>
      <c r="E336" s="39"/>
      <c r="F336" s="39"/>
      <c r="G336" s="199"/>
      <c r="H336" s="199"/>
    </row>
    <row r="337" spans="1:8">
      <c r="A337" s="208" t="s">
        <v>618</v>
      </c>
      <c r="B337" s="209">
        <v>2013</v>
      </c>
      <c r="C337" s="201">
        <v>3856</v>
      </c>
      <c r="D337" s="39">
        <v>339</v>
      </c>
      <c r="E337" s="39">
        <v>424</v>
      </c>
      <c r="F337" s="39">
        <v>3093</v>
      </c>
      <c r="G337" s="199">
        <v>12</v>
      </c>
      <c r="H337" s="199">
        <v>480</v>
      </c>
    </row>
    <row r="338" spans="1:8">
      <c r="A338" s="208"/>
      <c r="B338" s="209">
        <v>2014</v>
      </c>
      <c r="C338" s="201">
        <v>5456</v>
      </c>
      <c r="D338" s="39">
        <v>499</v>
      </c>
      <c r="E338" s="39">
        <v>1897</v>
      </c>
      <c r="F338" s="39">
        <v>3060</v>
      </c>
      <c r="G338" s="199" t="s">
        <v>1</v>
      </c>
      <c r="H338" s="199" t="s">
        <v>1</v>
      </c>
    </row>
    <row r="339" spans="1:8">
      <c r="A339" s="208"/>
      <c r="B339" s="209">
        <v>2015</v>
      </c>
      <c r="C339" s="201">
        <v>5121</v>
      </c>
      <c r="D339" s="39">
        <v>1060</v>
      </c>
      <c r="E339" s="39">
        <v>598</v>
      </c>
      <c r="F339" s="39">
        <v>3463</v>
      </c>
      <c r="G339" s="199">
        <v>39</v>
      </c>
      <c r="H339" s="199">
        <v>2032</v>
      </c>
    </row>
    <row r="340" spans="1:8">
      <c r="A340" s="208"/>
      <c r="B340" s="209">
        <v>2016</v>
      </c>
      <c r="C340" s="201">
        <v>7817</v>
      </c>
      <c r="D340" s="39">
        <v>840</v>
      </c>
      <c r="E340" s="39">
        <v>690</v>
      </c>
      <c r="F340" s="39">
        <v>6287</v>
      </c>
      <c r="G340" s="199">
        <v>10</v>
      </c>
      <c r="H340" s="199">
        <v>590</v>
      </c>
    </row>
    <row r="341" spans="1:8">
      <c r="A341" s="208"/>
      <c r="B341" s="209">
        <v>2017</v>
      </c>
      <c r="C341" s="201">
        <v>8767</v>
      </c>
      <c r="D341" s="39">
        <v>1604</v>
      </c>
      <c r="E341" s="39">
        <v>769</v>
      </c>
      <c r="F341" s="39">
        <v>6394</v>
      </c>
      <c r="G341" s="199">
        <v>2</v>
      </c>
      <c r="H341" s="199">
        <v>245</v>
      </c>
    </row>
    <row r="342" spans="1:8">
      <c r="A342" s="208"/>
      <c r="B342" s="209"/>
      <c r="C342" s="201"/>
      <c r="D342" s="39"/>
      <c r="E342" s="39"/>
      <c r="F342" s="39"/>
      <c r="G342" s="199"/>
      <c r="H342" s="199"/>
    </row>
    <row r="343" spans="1:8">
      <c r="A343" s="210" t="s">
        <v>822</v>
      </c>
      <c r="B343" s="209">
        <v>2013</v>
      </c>
      <c r="C343" s="201">
        <v>13268</v>
      </c>
      <c r="D343" s="39">
        <v>3338</v>
      </c>
      <c r="E343" s="39">
        <v>3175</v>
      </c>
      <c r="F343" s="39">
        <v>6755</v>
      </c>
      <c r="G343" s="199">
        <v>34</v>
      </c>
      <c r="H343" s="199">
        <v>1816</v>
      </c>
    </row>
    <row r="344" spans="1:8">
      <c r="A344" s="208"/>
      <c r="B344" s="209">
        <v>2014</v>
      </c>
      <c r="C344" s="201">
        <v>17909</v>
      </c>
      <c r="D344" s="39">
        <v>6324</v>
      </c>
      <c r="E344" s="39">
        <v>5648</v>
      </c>
      <c r="F344" s="39">
        <v>5937</v>
      </c>
      <c r="G344" s="199">
        <v>94</v>
      </c>
      <c r="H344" s="199">
        <v>6585</v>
      </c>
    </row>
    <row r="345" spans="1:8">
      <c r="A345" s="208"/>
      <c r="B345" s="209">
        <v>2015</v>
      </c>
      <c r="C345" s="201">
        <v>22615</v>
      </c>
      <c r="D345" s="39">
        <v>8461</v>
      </c>
      <c r="E345" s="39">
        <v>8884</v>
      </c>
      <c r="F345" s="39">
        <v>5270</v>
      </c>
      <c r="G345" s="199">
        <v>80</v>
      </c>
      <c r="H345" s="199">
        <v>5073</v>
      </c>
    </row>
    <row r="346" spans="1:8">
      <c r="A346" s="208"/>
      <c r="B346" s="209">
        <v>2016</v>
      </c>
      <c r="C346" s="201">
        <v>20759</v>
      </c>
      <c r="D346" s="39">
        <v>9395</v>
      </c>
      <c r="E346" s="39">
        <v>3573</v>
      </c>
      <c r="F346" s="39">
        <v>7791</v>
      </c>
      <c r="G346" s="199">
        <v>127</v>
      </c>
      <c r="H346" s="199">
        <v>7311</v>
      </c>
    </row>
    <row r="347" spans="1:8">
      <c r="A347" s="208"/>
      <c r="B347" s="209">
        <v>2017</v>
      </c>
      <c r="C347" s="201">
        <v>28538</v>
      </c>
      <c r="D347" s="39">
        <v>8657</v>
      </c>
      <c r="E347" s="39">
        <v>10180</v>
      </c>
      <c r="F347" s="39">
        <v>9701</v>
      </c>
      <c r="G347" s="199">
        <v>267</v>
      </c>
      <c r="H347" s="199">
        <v>16012</v>
      </c>
    </row>
    <row r="348" spans="1:8">
      <c r="A348" s="208"/>
      <c r="B348" s="209"/>
      <c r="C348" s="201"/>
      <c r="D348" s="39"/>
      <c r="E348" s="39"/>
      <c r="F348" s="39"/>
      <c r="G348" s="199"/>
      <c r="H348" s="199"/>
    </row>
    <row r="349" spans="1:8">
      <c r="A349" s="208" t="s">
        <v>619</v>
      </c>
      <c r="B349" s="209">
        <v>2013</v>
      </c>
      <c r="C349" s="201">
        <v>11993</v>
      </c>
      <c r="D349" s="39">
        <v>1022</v>
      </c>
      <c r="E349" s="39">
        <v>1951</v>
      </c>
      <c r="F349" s="39">
        <v>9020</v>
      </c>
      <c r="G349" s="199">
        <v>38</v>
      </c>
      <c r="H349" s="199">
        <v>1920</v>
      </c>
    </row>
    <row r="350" spans="1:8">
      <c r="A350" s="208"/>
      <c r="B350" s="209">
        <v>2014</v>
      </c>
      <c r="C350" s="201">
        <v>5812</v>
      </c>
      <c r="D350" s="39">
        <v>2128</v>
      </c>
      <c r="E350" s="39">
        <v>602</v>
      </c>
      <c r="F350" s="39">
        <v>3082</v>
      </c>
      <c r="G350" s="199">
        <v>17</v>
      </c>
      <c r="H350" s="199">
        <v>872</v>
      </c>
    </row>
    <row r="351" spans="1:8">
      <c r="A351" s="208"/>
      <c r="B351" s="209">
        <v>2015</v>
      </c>
      <c r="C351" s="201">
        <v>6548</v>
      </c>
      <c r="D351" s="39">
        <v>664</v>
      </c>
      <c r="E351" s="39">
        <v>2481</v>
      </c>
      <c r="F351" s="39">
        <v>3403</v>
      </c>
      <c r="G351" s="199">
        <v>67</v>
      </c>
      <c r="H351" s="199">
        <v>3840</v>
      </c>
    </row>
    <row r="352" spans="1:8">
      <c r="A352" s="208"/>
      <c r="B352" s="209">
        <v>2016</v>
      </c>
      <c r="C352" s="201">
        <v>9322</v>
      </c>
      <c r="D352" s="39">
        <v>67</v>
      </c>
      <c r="E352" s="39">
        <v>2265</v>
      </c>
      <c r="F352" s="39">
        <v>6990</v>
      </c>
      <c r="G352" s="199">
        <v>3</v>
      </c>
      <c r="H352" s="199">
        <v>159</v>
      </c>
    </row>
    <row r="353" spans="1:8">
      <c r="A353" s="208"/>
      <c r="B353" s="209">
        <v>2017</v>
      </c>
      <c r="C353" s="201">
        <v>26393</v>
      </c>
      <c r="D353" s="39">
        <v>41</v>
      </c>
      <c r="E353" s="39">
        <v>1239</v>
      </c>
      <c r="F353" s="39">
        <v>25113</v>
      </c>
      <c r="G353" s="199">
        <v>2</v>
      </c>
      <c r="H353" s="199">
        <v>206</v>
      </c>
    </row>
    <row r="354" spans="1:8">
      <c r="A354" s="208"/>
      <c r="B354" s="209"/>
      <c r="C354" s="201"/>
      <c r="D354" s="39"/>
      <c r="E354" s="39"/>
      <c r="F354" s="39"/>
      <c r="G354" s="199"/>
      <c r="H354" s="199"/>
    </row>
    <row r="355" spans="1:8">
      <c r="A355" s="208" t="s">
        <v>620</v>
      </c>
      <c r="B355" s="209">
        <v>2013</v>
      </c>
      <c r="C355" s="201">
        <v>9711</v>
      </c>
      <c r="D355" s="39">
        <v>1106</v>
      </c>
      <c r="E355" s="39">
        <v>925</v>
      </c>
      <c r="F355" s="39">
        <v>7680</v>
      </c>
      <c r="G355" s="199" t="s">
        <v>1</v>
      </c>
      <c r="H355" s="199" t="s">
        <v>1</v>
      </c>
    </row>
    <row r="356" spans="1:8">
      <c r="A356" s="208"/>
      <c r="B356" s="209">
        <v>2014</v>
      </c>
      <c r="C356" s="201">
        <v>8302</v>
      </c>
      <c r="D356" s="39">
        <v>895</v>
      </c>
      <c r="E356" s="39">
        <v>667</v>
      </c>
      <c r="F356" s="39">
        <v>6740</v>
      </c>
      <c r="G356" s="199">
        <v>12</v>
      </c>
      <c r="H356" s="199">
        <v>497</v>
      </c>
    </row>
    <row r="357" spans="1:8">
      <c r="A357" s="208"/>
      <c r="B357" s="209">
        <v>2015</v>
      </c>
      <c r="C357" s="201">
        <v>11440</v>
      </c>
      <c r="D357" s="39">
        <v>1044</v>
      </c>
      <c r="E357" s="39">
        <v>480</v>
      </c>
      <c r="F357" s="39">
        <v>9916</v>
      </c>
      <c r="G357" s="199">
        <v>23</v>
      </c>
      <c r="H357" s="199">
        <v>850</v>
      </c>
    </row>
    <row r="358" spans="1:8">
      <c r="A358" s="208"/>
      <c r="B358" s="209">
        <v>2016</v>
      </c>
      <c r="C358" s="201">
        <v>26715</v>
      </c>
      <c r="D358" s="39">
        <v>3099</v>
      </c>
      <c r="E358" s="39">
        <v>2939</v>
      </c>
      <c r="F358" s="39">
        <v>20677</v>
      </c>
      <c r="G358" s="199">
        <v>3</v>
      </c>
      <c r="H358" s="199">
        <v>108</v>
      </c>
    </row>
    <row r="359" spans="1:8">
      <c r="A359" s="208"/>
      <c r="B359" s="209">
        <v>2017</v>
      </c>
      <c r="C359" s="201">
        <v>17011</v>
      </c>
      <c r="D359" s="39">
        <v>1193</v>
      </c>
      <c r="E359" s="39">
        <v>4376</v>
      </c>
      <c r="F359" s="39">
        <v>11442</v>
      </c>
      <c r="G359" s="199">
        <v>20</v>
      </c>
      <c r="H359" s="199">
        <v>1040</v>
      </c>
    </row>
    <row r="360" spans="1:8">
      <c r="A360" s="208"/>
      <c r="B360" s="209"/>
      <c r="C360" s="201"/>
      <c r="D360" s="39"/>
      <c r="E360" s="39"/>
      <c r="F360" s="39"/>
      <c r="G360" s="199"/>
      <c r="H360" s="199"/>
    </row>
    <row r="361" spans="1:8">
      <c r="A361" s="208" t="s">
        <v>621</v>
      </c>
      <c r="B361" s="209">
        <v>2013</v>
      </c>
      <c r="C361" s="201">
        <v>1460</v>
      </c>
      <c r="D361" s="39" t="s">
        <v>1</v>
      </c>
      <c r="E361" s="39">
        <v>94</v>
      </c>
      <c r="F361" s="39">
        <v>1366</v>
      </c>
      <c r="G361" s="199" t="s">
        <v>1</v>
      </c>
      <c r="H361" s="199" t="s">
        <v>1</v>
      </c>
    </row>
    <row r="362" spans="1:8">
      <c r="A362" s="208"/>
      <c r="B362" s="209">
        <v>2014</v>
      </c>
      <c r="C362" s="201">
        <v>1354</v>
      </c>
      <c r="D362" s="39">
        <v>138</v>
      </c>
      <c r="E362" s="39" t="s">
        <v>1</v>
      </c>
      <c r="F362" s="39">
        <v>1216</v>
      </c>
      <c r="G362" s="199">
        <v>6</v>
      </c>
      <c r="H362" s="199">
        <v>311</v>
      </c>
    </row>
    <row r="363" spans="1:8">
      <c r="A363" s="208"/>
      <c r="B363" s="209">
        <v>2015</v>
      </c>
      <c r="C363" s="201">
        <v>1202</v>
      </c>
      <c r="D363" s="39" t="s">
        <v>1</v>
      </c>
      <c r="E363" s="39" t="s">
        <v>1</v>
      </c>
      <c r="F363" s="39">
        <v>1202</v>
      </c>
      <c r="G363" s="199" t="s">
        <v>1</v>
      </c>
      <c r="H363" s="199" t="s">
        <v>1</v>
      </c>
    </row>
    <row r="364" spans="1:8">
      <c r="A364" s="208"/>
      <c r="B364" s="209">
        <v>2016</v>
      </c>
      <c r="C364" s="201">
        <v>1446</v>
      </c>
      <c r="D364" s="39" t="s">
        <v>1</v>
      </c>
      <c r="E364" s="39">
        <v>20</v>
      </c>
      <c r="F364" s="39">
        <v>1426</v>
      </c>
      <c r="G364" s="199" t="s">
        <v>1</v>
      </c>
      <c r="H364" s="199" t="s">
        <v>1</v>
      </c>
    </row>
    <row r="365" spans="1:8">
      <c r="A365" s="208"/>
      <c r="B365" s="209">
        <v>2017</v>
      </c>
      <c r="C365" s="201">
        <v>1286</v>
      </c>
      <c r="D365" s="39" t="s">
        <v>1</v>
      </c>
      <c r="E365" s="39" t="s">
        <v>1</v>
      </c>
      <c r="F365" s="39">
        <v>1286</v>
      </c>
      <c r="G365" s="199" t="s">
        <v>1</v>
      </c>
      <c r="H365" s="199" t="s">
        <v>1</v>
      </c>
    </row>
    <row r="366" spans="1:8">
      <c r="A366" s="208"/>
      <c r="B366" s="209"/>
      <c r="C366" s="201"/>
      <c r="D366" s="39"/>
      <c r="E366" s="39"/>
      <c r="F366" s="39"/>
      <c r="G366" s="199"/>
      <c r="H366" s="199"/>
    </row>
    <row r="367" spans="1:8">
      <c r="A367" s="208" t="s">
        <v>622</v>
      </c>
      <c r="B367" s="209">
        <v>2013</v>
      </c>
      <c r="C367" s="201">
        <v>209</v>
      </c>
      <c r="D367" s="39" t="s">
        <v>1</v>
      </c>
      <c r="E367" s="39">
        <v>4</v>
      </c>
      <c r="F367" s="39">
        <v>205</v>
      </c>
      <c r="G367" s="199" t="s">
        <v>1</v>
      </c>
      <c r="H367" s="199" t="s">
        <v>1</v>
      </c>
    </row>
    <row r="368" spans="1:8">
      <c r="A368" s="208"/>
      <c r="B368" s="209">
        <v>2014</v>
      </c>
      <c r="C368" s="201">
        <v>482</v>
      </c>
      <c r="D368" s="39">
        <v>78</v>
      </c>
      <c r="E368" s="39">
        <v>182</v>
      </c>
      <c r="F368" s="39">
        <v>222</v>
      </c>
      <c r="G368" s="199">
        <v>2</v>
      </c>
      <c r="H368" s="199">
        <v>100</v>
      </c>
    </row>
    <row r="369" spans="1:8">
      <c r="A369" s="208"/>
      <c r="B369" s="209">
        <v>2015</v>
      </c>
      <c r="C369" s="201">
        <v>335</v>
      </c>
      <c r="D369" s="39" t="s">
        <v>1</v>
      </c>
      <c r="E369" s="39">
        <v>124</v>
      </c>
      <c r="F369" s="39">
        <v>211</v>
      </c>
      <c r="G369" s="199" t="s">
        <v>1</v>
      </c>
      <c r="H369" s="199" t="s">
        <v>1</v>
      </c>
    </row>
    <row r="370" spans="1:8">
      <c r="A370" s="208"/>
      <c r="B370" s="209">
        <v>2016</v>
      </c>
      <c r="C370" s="201">
        <v>989</v>
      </c>
      <c r="D370" s="39" t="s">
        <v>1</v>
      </c>
      <c r="E370" s="39">
        <v>608</v>
      </c>
      <c r="F370" s="39">
        <v>381</v>
      </c>
      <c r="G370" s="199" t="s">
        <v>1</v>
      </c>
      <c r="H370" s="199" t="s">
        <v>1</v>
      </c>
    </row>
    <row r="371" spans="1:8">
      <c r="A371" s="208"/>
      <c r="B371" s="209">
        <v>2017</v>
      </c>
      <c r="C371" s="201">
        <v>670</v>
      </c>
      <c r="D371" s="39">
        <v>170</v>
      </c>
      <c r="E371" s="39">
        <v>160</v>
      </c>
      <c r="F371" s="39">
        <v>340</v>
      </c>
      <c r="G371" s="199" t="s">
        <v>1</v>
      </c>
      <c r="H371" s="199" t="s">
        <v>1</v>
      </c>
    </row>
    <row r="372" spans="1:8">
      <c r="A372" s="208"/>
      <c r="B372" s="209"/>
      <c r="C372" s="201"/>
      <c r="D372" s="39"/>
      <c r="E372" s="39"/>
      <c r="F372" s="39"/>
      <c r="G372" s="199"/>
      <c r="H372" s="199"/>
    </row>
    <row r="373" spans="1:8">
      <c r="A373" s="208" t="s">
        <v>623</v>
      </c>
      <c r="B373" s="209">
        <v>2013</v>
      </c>
      <c r="C373" s="201">
        <v>2409</v>
      </c>
      <c r="D373" s="39">
        <v>168</v>
      </c>
      <c r="E373" s="39">
        <v>1619</v>
      </c>
      <c r="F373" s="39">
        <v>622</v>
      </c>
      <c r="G373" s="199" t="s">
        <v>1</v>
      </c>
      <c r="H373" s="199" t="s">
        <v>1</v>
      </c>
    </row>
    <row r="374" spans="1:8">
      <c r="A374" s="208"/>
      <c r="B374" s="209">
        <v>2014</v>
      </c>
      <c r="C374" s="201">
        <v>5737</v>
      </c>
      <c r="D374" s="39">
        <v>653</v>
      </c>
      <c r="E374" s="39">
        <v>1136</v>
      </c>
      <c r="F374" s="39">
        <v>3948</v>
      </c>
      <c r="G374" s="199" t="s">
        <v>1</v>
      </c>
      <c r="H374" s="199" t="s">
        <v>1</v>
      </c>
    </row>
    <row r="375" spans="1:8">
      <c r="A375" s="208"/>
      <c r="B375" s="209">
        <v>2015</v>
      </c>
      <c r="C375" s="201">
        <v>2669</v>
      </c>
      <c r="D375" s="39">
        <v>138</v>
      </c>
      <c r="E375" s="39">
        <v>372</v>
      </c>
      <c r="F375" s="39">
        <v>2159</v>
      </c>
      <c r="G375" s="199">
        <v>32</v>
      </c>
      <c r="H375" s="199">
        <v>1719</v>
      </c>
    </row>
    <row r="376" spans="1:8">
      <c r="A376" s="208"/>
      <c r="B376" s="209">
        <v>2016</v>
      </c>
      <c r="C376" s="201">
        <v>2337</v>
      </c>
      <c r="D376" s="39" t="s">
        <v>1</v>
      </c>
      <c r="E376" s="39">
        <v>439</v>
      </c>
      <c r="F376" s="39">
        <v>1898</v>
      </c>
      <c r="G376" s="199" t="s">
        <v>1</v>
      </c>
      <c r="H376" s="199" t="s">
        <v>1</v>
      </c>
    </row>
    <row r="377" spans="1:8">
      <c r="A377" s="208"/>
      <c r="B377" s="209">
        <v>2017</v>
      </c>
      <c r="C377" s="201">
        <v>3893</v>
      </c>
      <c r="D377" s="39">
        <v>1136</v>
      </c>
      <c r="E377" s="39">
        <v>807</v>
      </c>
      <c r="F377" s="39">
        <v>1950</v>
      </c>
      <c r="G377" s="199" t="s">
        <v>1</v>
      </c>
      <c r="H377" s="199" t="s">
        <v>1</v>
      </c>
    </row>
    <row r="378" spans="1:8">
      <c r="A378" s="208"/>
      <c r="B378" s="209"/>
      <c r="C378" s="201"/>
      <c r="D378" s="39"/>
      <c r="E378" s="39"/>
      <c r="F378" s="39"/>
      <c r="G378" s="199"/>
      <c r="H378" s="199"/>
    </row>
    <row r="379" spans="1:8">
      <c r="A379" s="208" t="s">
        <v>624</v>
      </c>
      <c r="B379" s="209">
        <v>2013</v>
      </c>
      <c r="C379" s="201">
        <v>535</v>
      </c>
      <c r="D379" s="39">
        <v>258</v>
      </c>
      <c r="E379" s="39">
        <v>248</v>
      </c>
      <c r="F379" s="39">
        <v>29</v>
      </c>
      <c r="G379" s="199">
        <v>2</v>
      </c>
      <c r="H379" s="199">
        <v>183</v>
      </c>
    </row>
    <row r="380" spans="1:8">
      <c r="A380" s="208"/>
      <c r="B380" s="209">
        <v>2014</v>
      </c>
      <c r="C380" s="201">
        <v>2007</v>
      </c>
      <c r="D380" s="39">
        <v>801</v>
      </c>
      <c r="E380" s="39">
        <v>153</v>
      </c>
      <c r="F380" s="39">
        <v>1053</v>
      </c>
      <c r="G380" s="199" t="s">
        <v>1</v>
      </c>
      <c r="H380" s="199" t="s">
        <v>1</v>
      </c>
    </row>
    <row r="381" spans="1:8">
      <c r="A381" s="208"/>
      <c r="B381" s="209">
        <v>2015</v>
      </c>
      <c r="C381" s="201">
        <v>7252</v>
      </c>
      <c r="D381" s="39">
        <v>559</v>
      </c>
      <c r="E381" s="39">
        <v>924</v>
      </c>
      <c r="F381" s="39">
        <v>5769</v>
      </c>
      <c r="G381" s="199" t="s">
        <v>1</v>
      </c>
      <c r="H381" s="199" t="s">
        <v>1</v>
      </c>
    </row>
    <row r="382" spans="1:8">
      <c r="A382" s="208"/>
      <c r="B382" s="209">
        <v>2016</v>
      </c>
      <c r="C382" s="201">
        <v>10658</v>
      </c>
      <c r="D382" s="39">
        <v>428</v>
      </c>
      <c r="E382" s="39">
        <v>518</v>
      </c>
      <c r="F382" s="39">
        <v>9712</v>
      </c>
      <c r="G382" s="199" t="s">
        <v>1</v>
      </c>
      <c r="H382" s="199" t="s">
        <v>1</v>
      </c>
    </row>
    <row r="383" spans="1:8">
      <c r="A383" s="208"/>
      <c r="B383" s="209">
        <v>2017</v>
      </c>
      <c r="C383" s="201">
        <v>322</v>
      </c>
      <c r="D383" s="39">
        <v>171</v>
      </c>
      <c r="E383" s="39">
        <v>2</v>
      </c>
      <c r="F383" s="39">
        <v>149</v>
      </c>
      <c r="G383" s="199" t="s">
        <v>1</v>
      </c>
      <c r="H383" s="199" t="s">
        <v>1</v>
      </c>
    </row>
    <row r="384" spans="1:8">
      <c r="A384" s="208"/>
      <c r="B384" s="209"/>
      <c r="C384" s="201"/>
      <c r="D384" s="39"/>
      <c r="E384" s="39"/>
      <c r="F384" s="39"/>
      <c r="G384" s="199"/>
      <c r="H384" s="199"/>
    </row>
    <row r="385" spans="1:8">
      <c r="A385" s="208" t="s">
        <v>625</v>
      </c>
      <c r="B385" s="209">
        <v>2013</v>
      </c>
      <c r="C385" s="201">
        <v>3</v>
      </c>
      <c r="D385" s="39" t="s">
        <v>1</v>
      </c>
      <c r="E385" s="39">
        <v>3</v>
      </c>
      <c r="F385" s="39" t="s">
        <v>1</v>
      </c>
      <c r="G385" s="199" t="s">
        <v>1</v>
      </c>
      <c r="H385" s="199" t="s">
        <v>1</v>
      </c>
    </row>
    <row r="386" spans="1:8">
      <c r="A386" s="208"/>
      <c r="B386" s="209">
        <v>2014</v>
      </c>
      <c r="C386" s="201">
        <v>483</v>
      </c>
      <c r="D386" s="39" t="s">
        <v>1</v>
      </c>
      <c r="E386" s="39">
        <v>19</v>
      </c>
      <c r="F386" s="39">
        <v>464</v>
      </c>
      <c r="G386" s="199" t="s">
        <v>1</v>
      </c>
      <c r="H386" s="199" t="s">
        <v>1</v>
      </c>
    </row>
    <row r="387" spans="1:8">
      <c r="A387" s="208"/>
      <c r="B387" s="209">
        <v>2015</v>
      </c>
      <c r="C387" s="201">
        <v>1428</v>
      </c>
      <c r="D387" s="39">
        <v>84</v>
      </c>
      <c r="E387" s="39" t="s">
        <v>1</v>
      </c>
      <c r="F387" s="39">
        <v>1344</v>
      </c>
      <c r="G387" s="199" t="s">
        <v>1</v>
      </c>
      <c r="H387" s="199" t="s">
        <v>1</v>
      </c>
    </row>
    <row r="388" spans="1:8">
      <c r="A388" s="208"/>
      <c r="B388" s="209">
        <v>2016</v>
      </c>
      <c r="C388" s="201">
        <v>821</v>
      </c>
      <c r="D388" s="39" t="s">
        <v>1</v>
      </c>
      <c r="E388" s="39" t="s">
        <v>1</v>
      </c>
      <c r="F388" s="39">
        <v>821</v>
      </c>
      <c r="G388" s="199" t="s">
        <v>1</v>
      </c>
      <c r="H388" s="199" t="s">
        <v>1</v>
      </c>
    </row>
    <row r="389" spans="1:8">
      <c r="A389" s="208"/>
      <c r="B389" s="209">
        <v>2017</v>
      </c>
      <c r="C389" s="201">
        <v>192</v>
      </c>
      <c r="D389" s="39">
        <v>48</v>
      </c>
      <c r="E389" s="39" t="s">
        <v>1</v>
      </c>
      <c r="F389" s="39">
        <v>144</v>
      </c>
      <c r="G389" s="199" t="s">
        <v>1</v>
      </c>
      <c r="H389" s="199" t="s">
        <v>1</v>
      </c>
    </row>
    <row r="390" spans="1:8">
      <c r="A390" s="208"/>
      <c r="B390" s="209"/>
      <c r="C390" s="201"/>
      <c r="D390" s="39"/>
      <c r="E390" s="39"/>
      <c r="F390" s="39"/>
      <c r="G390" s="199"/>
      <c r="H390" s="199"/>
    </row>
    <row r="391" spans="1:8">
      <c r="A391" s="208" t="s">
        <v>626</v>
      </c>
      <c r="B391" s="209">
        <v>2013</v>
      </c>
      <c r="C391" s="201">
        <v>1962</v>
      </c>
      <c r="D391" s="39" t="s">
        <v>1</v>
      </c>
      <c r="E391" s="39">
        <v>1229</v>
      </c>
      <c r="F391" s="39">
        <v>733</v>
      </c>
      <c r="G391" s="199" t="s">
        <v>1</v>
      </c>
      <c r="H391" s="199" t="s">
        <v>1</v>
      </c>
    </row>
    <row r="392" spans="1:8">
      <c r="A392" s="208"/>
      <c r="B392" s="209">
        <v>2014</v>
      </c>
      <c r="C392" s="201">
        <v>848</v>
      </c>
      <c r="D392" s="39" t="s">
        <v>1</v>
      </c>
      <c r="E392" s="39">
        <v>263</v>
      </c>
      <c r="F392" s="39">
        <v>585</v>
      </c>
      <c r="G392" s="199" t="s">
        <v>1</v>
      </c>
      <c r="H392" s="199" t="s">
        <v>1</v>
      </c>
    </row>
    <row r="393" spans="1:8" ht="15" customHeight="1">
      <c r="A393" s="208"/>
      <c r="B393" s="209">
        <v>2015</v>
      </c>
      <c r="C393" s="201">
        <v>353</v>
      </c>
      <c r="D393" s="39">
        <v>87</v>
      </c>
      <c r="E393" s="39">
        <v>112</v>
      </c>
      <c r="F393" s="39">
        <v>154</v>
      </c>
      <c r="G393" s="199" t="s">
        <v>1</v>
      </c>
      <c r="H393" s="199" t="s">
        <v>1</v>
      </c>
    </row>
    <row r="394" spans="1:8" ht="15" customHeight="1">
      <c r="A394" s="208"/>
      <c r="B394" s="209">
        <v>2016</v>
      </c>
      <c r="C394" s="201">
        <v>573</v>
      </c>
      <c r="D394" s="39">
        <v>20</v>
      </c>
      <c r="E394" s="39">
        <v>249</v>
      </c>
      <c r="F394" s="39">
        <v>304</v>
      </c>
      <c r="G394" s="199" t="s">
        <v>1</v>
      </c>
      <c r="H394" s="199" t="s">
        <v>1</v>
      </c>
    </row>
    <row r="395" spans="1:8" ht="15" customHeight="1">
      <c r="A395" s="554"/>
      <c r="B395" s="555">
        <v>2017</v>
      </c>
      <c r="C395" s="722">
        <v>4233</v>
      </c>
      <c r="D395" s="362">
        <v>320</v>
      </c>
      <c r="E395" s="362">
        <v>675</v>
      </c>
      <c r="F395" s="362">
        <v>3238</v>
      </c>
      <c r="G395" s="480" t="s">
        <v>1</v>
      </c>
      <c r="H395" s="480" t="s">
        <v>1</v>
      </c>
    </row>
    <row r="397" spans="1:8" ht="15.75" customHeight="1">
      <c r="A397" s="894" t="s">
        <v>1213</v>
      </c>
      <c r="B397" s="894"/>
      <c r="C397" s="894"/>
      <c r="D397" s="894"/>
      <c r="E397" s="894"/>
      <c r="F397" s="894"/>
    </row>
  </sheetData>
  <mergeCells count="11">
    <mergeCell ref="A397:F397"/>
    <mergeCell ref="A2:H2"/>
    <mergeCell ref="G3:H3"/>
    <mergeCell ref="A4:B6"/>
    <mergeCell ref="C4:F4"/>
    <mergeCell ref="G4:H4"/>
    <mergeCell ref="C5:C6"/>
    <mergeCell ref="D5:E5"/>
    <mergeCell ref="F5:F6"/>
    <mergeCell ref="G5:G6"/>
    <mergeCell ref="H5:H6"/>
  </mergeCells>
  <hyperlinks>
    <hyperlink ref="G3" location="'Листа табела'!A1" display="Листа табела"/>
    <hyperlink ref="G3:H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4"/>
  <sheetViews>
    <sheetView zoomScaleNormal="100" workbookViewId="0">
      <pane ySplit="5" topLeftCell="A6" activePane="bottomLeft" state="frozen"/>
      <selection pane="bottomLeft" activeCell="B6" sqref="B6:H394"/>
    </sheetView>
  </sheetViews>
  <sheetFormatPr defaultRowHeight="12"/>
  <cols>
    <col min="1" max="1" width="21.7109375" style="28" customWidth="1"/>
    <col min="2" max="2" width="6" style="28" customWidth="1"/>
    <col min="3" max="3" width="11.28515625" style="28" bestFit="1" customWidth="1"/>
    <col min="4" max="4" width="10.28515625" style="28" bestFit="1" customWidth="1"/>
    <col min="5" max="5" width="11.7109375" style="37" customWidth="1"/>
    <col min="6" max="6" width="9.7109375" style="28" customWidth="1"/>
    <col min="7" max="7" width="8.7109375" style="37" customWidth="1"/>
    <col min="8" max="8" width="9.28515625" style="28" bestFit="1" customWidth="1"/>
    <col min="9" max="16384" width="9.140625" style="28"/>
  </cols>
  <sheetData>
    <row r="2" spans="1:8">
      <c r="A2" s="758" t="s">
        <v>1214</v>
      </c>
      <c r="B2" s="758"/>
      <c r="C2" s="758"/>
      <c r="D2" s="758"/>
      <c r="E2" s="758"/>
      <c r="F2" s="758"/>
      <c r="G2" s="758"/>
      <c r="H2" s="758"/>
    </row>
    <row r="3" spans="1:8" ht="12.75" thickBot="1">
      <c r="A3" s="169"/>
      <c r="E3" s="28"/>
      <c r="G3" s="780" t="s">
        <v>887</v>
      </c>
      <c r="H3" s="780"/>
    </row>
    <row r="4" spans="1:8" ht="18" customHeight="1">
      <c r="A4" s="816" t="s">
        <v>825</v>
      </c>
      <c r="B4" s="817"/>
      <c r="C4" s="817" t="s">
        <v>1215</v>
      </c>
      <c r="D4" s="817"/>
      <c r="E4" s="817"/>
      <c r="F4" s="817" t="s">
        <v>1216</v>
      </c>
      <c r="G4" s="817"/>
      <c r="H4" s="822"/>
    </row>
    <row r="5" spans="1:8" ht="29.25" customHeight="1" thickBot="1">
      <c r="A5" s="883"/>
      <c r="B5" s="895"/>
      <c r="C5" s="510" t="s">
        <v>856</v>
      </c>
      <c r="D5" s="510" t="s">
        <v>1217</v>
      </c>
      <c r="E5" s="510" t="s">
        <v>1218</v>
      </c>
      <c r="F5" s="622" t="s">
        <v>856</v>
      </c>
      <c r="G5" s="622" t="s">
        <v>1217</v>
      </c>
      <c r="H5" s="622" t="s">
        <v>1218</v>
      </c>
    </row>
    <row r="6" spans="1:8" s="37" customFormat="1">
      <c r="A6" s="215" t="s">
        <v>823</v>
      </c>
      <c r="B6" s="209">
        <v>2013</v>
      </c>
      <c r="C6" s="184">
        <v>253653</v>
      </c>
      <c r="D6" s="184">
        <v>140886</v>
      </c>
      <c r="E6" s="184">
        <v>112767</v>
      </c>
      <c r="F6" s="184">
        <v>629663</v>
      </c>
      <c r="G6" s="184">
        <v>355727</v>
      </c>
      <c r="H6" s="184">
        <v>273936</v>
      </c>
    </row>
    <row r="7" spans="1:8" s="37" customFormat="1">
      <c r="A7" s="215"/>
      <c r="B7" s="209">
        <v>2014</v>
      </c>
      <c r="C7" s="216">
        <v>260160</v>
      </c>
      <c r="D7" s="216">
        <v>141898</v>
      </c>
      <c r="E7" s="216">
        <v>118262</v>
      </c>
      <c r="F7" s="216">
        <v>598668</v>
      </c>
      <c r="G7" s="216">
        <v>323002</v>
      </c>
      <c r="H7" s="216">
        <v>275666</v>
      </c>
    </row>
    <row r="8" spans="1:8" s="37" customFormat="1">
      <c r="A8" s="215"/>
      <c r="B8" s="209">
        <v>2015</v>
      </c>
      <c r="C8" s="183">
        <v>294781</v>
      </c>
      <c r="D8" s="183">
        <v>158571</v>
      </c>
      <c r="E8" s="183">
        <v>136210</v>
      </c>
      <c r="F8" s="183">
        <v>686944</v>
      </c>
      <c r="G8" s="183">
        <v>366761</v>
      </c>
      <c r="H8" s="183">
        <v>320183</v>
      </c>
    </row>
    <row r="9" spans="1:8" s="37" customFormat="1">
      <c r="A9" s="215"/>
      <c r="B9" s="209">
        <v>2016</v>
      </c>
      <c r="C9" s="506">
        <v>323908</v>
      </c>
      <c r="D9" s="506">
        <v>166063</v>
      </c>
      <c r="E9" s="506">
        <v>157845</v>
      </c>
      <c r="F9" s="506">
        <v>740601</v>
      </c>
      <c r="G9" s="506">
        <v>379136</v>
      </c>
      <c r="H9" s="506">
        <v>361465</v>
      </c>
    </row>
    <row r="10" spans="1:8" s="37" customFormat="1">
      <c r="A10" s="215"/>
      <c r="B10" s="209">
        <v>2017</v>
      </c>
      <c r="C10" s="506">
        <v>344659</v>
      </c>
      <c r="D10" s="506">
        <v>168293</v>
      </c>
      <c r="E10" s="506">
        <v>176366</v>
      </c>
      <c r="F10" s="506">
        <v>794543</v>
      </c>
      <c r="G10" s="506">
        <v>390647</v>
      </c>
      <c r="H10" s="506">
        <v>403896</v>
      </c>
    </row>
    <row r="11" spans="1:8" s="37" customFormat="1">
      <c r="A11" s="215"/>
      <c r="B11" s="209"/>
      <c r="C11" s="216"/>
      <c r="D11" s="216"/>
      <c r="E11" s="216"/>
      <c r="F11" s="216"/>
      <c r="G11" s="216"/>
      <c r="H11" s="216"/>
    </row>
    <row r="12" spans="1:8" s="37" customFormat="1">
      <c r="A12" s="219" t="s">
        <v>815</v>
      </c>
      <c r="B12" s="209">
        <v>2013</v>
      </c>
      <c r="C12" s="184">
        <v>64767</v>
      </c>
      <c r="D12" s="184">
        <v>31357</v>
      </c>
      <c r="E12" s="184">
        <v>33410</v>
      </c>
      <c r="F12" s="184">
        <v>104869</v>
      </c>
      <c r="G12" s="184">
        <v>45501</v>
      </c>
      <c r="H12" s="184">
        <v>59368</v>
      </c>
    </row>
    <row r="13" spans="1:8" s="37" customFormat="1">
      <c r="A13" s="215"/>
      <c r="B13" s="209">
        <v>2014</v>
      </c>
      <c r="C13" s="184">
        <v>69647</v>
      </c>
      <c r="D13" s="184">
        <v>32381</v>
      </c>
      <c r="E13" s="184">
        <v>37266</v>
      </c>
      <c r="F13" s="184">
        <v>112293</v>
      </c>
      <c r="G13" s="184">
        <v>46165</v>
      </c>
      <c r="H13" s="184">
        <v>66128</v>
      </c>
    </row>
    <row r="14" spans="1:8" s="37" customFormat="1">
      <c r="A14" s="215"/>
      <c r="B14" s="209">
        <v>2015</v>
      </c>
      <c r="C14" s="183">
        <v>78839</v>
      </c>
      <c r="D14" s="183">
        <v>35340</v>
      </c>
      <c r="E14" s="183">
        <v>43499</v>
      </c>
      <c r="F14" s="183">
        <v>125933</v>
      </c>
      <c r="G14" s="183">
        <v>52015</v>
      </c>
      <c r="H14" s="183">
        <v>73918</v>
      </c>
    </row>
    <row r="15" spans="1:8" s="37" customFormat="1">
      <c r="A15" s="215"/>
      <c r="B15" s="209">
        <v>2016</v>
      </c>
      <c r="C15" s="221">
        <v>82171</v>
      </c>
      <c r="D15" s="221">
        <v>37912</v>
      </c>
      <c r="E15" s="221">
        <v>44259</v>
      </c>
      <c r="F15" s="221">
        <v>130790</v>
      </c>
      <c r="G15" s="221">
        <v>54825</v>
      </c>
      <c r="H15" s="221">
        <v>75965</v>
      </c>
    </row>
    <row r="16" spans="1:8" s="37" customFormat="1">
      <c r="A16" s="215"/>
      <c r="B16" s="209">
        <v>2017</v>
      </c>
      <c r="C16" s="506">
        <v>84153</v>
      </c>
      <c r="D16" s="506">
        <v>38576</v>
      </c>
      <c r="E16" s="506">
        <v>45577</v>
      </c>
      <c r="F16" s="506">
        <v>128791</v>
      </c>
      <c r="G16" s="506">
        <v>54368</v>
      </c>
      <c r="H16" s="506">
        <v>74423</v>
      </c>
    </row>
    <row r="17" spans="1:8" s="37" customFormat="1">
      <c r="A17" s="215"/>
      <c r="B17" s="209"/>
      <c r="C17" s="62"/>
      <c r="D17" s="62"/>
      <c r="E17" s="62"/>
      <c r="F17" s="62"/>
      <c r="G17" s="62"/>
      <c r="H17" s="62"/>
    </row>
    <row r="18" spans="1:8" s="37" customFormat="1">
      <c r="A18" s="215" t="s">
        <v>571</v>
      </c>
      <c r="B18" s="209">
        <v>2013</v>
      </c>
      <c r="C18" s="62" t="s">
        <v>1</v>
      </c>
      <c r="D18" s="62" t="s">
        <v>1</v>
      </c>
      <c r="E18" s="62" t="s">
        <v>1</v>
      </c>
      <c r="F18" s="62" t="s">
        <v>1</v>
      </c>
      <c r="G18" s="62" t="s">
        <v>1</v>
      </c>
      <c r="H18" s="62" t="s">
        <v>1</v>
      </c>
    </row>
    <row r="19" spans="1:8" s="37" customFormat="1">
      <c r="A19" s="215"/>
      <c r="B19" s="209">
        <v>2014</v>
      </c>
      <c r="C19" s="220" t="s">
        <v>1</v>
      </c>
      <c r="D19" s="220" t="s">
        <v>1</v>
      </c>
      <c r="E19" s="220" t="s">
        <v>1</v>
      </c>
      <c r="F19" s="220" t="s">
        <v>1</v>
      </c>
      <c r="G19" s="220" t="s">
        <v>1</v>
      </c>
      <c r="H19" s="220" t="s">
        <v>1</v>
      </c>
    </row>
    <row r="20" spans="1:8" s="37" customFormat="1">
      <c r="A20" s="215"/>
      <c r="B20" s="209">
        <v>2015</v>
      </c>
      <c r="C20" s="220" t="s">
        <v>1</v>
      </c>
      <c r="D20" s="220" t="s">
        <v>1</v>
      </c>
      <c r="E20" s="220" t="s">
        <v>1</v>
      </c>
      <c r="F20" s="220" t="s">
        <v>1</v>
      </c>
      <c r="G20" s="220" t="s">
        <v>1</v>
      </c>
      <c r="H20" s="220" t="s">
        <v>1</v>
      </c>
    </row>
    <row r="21" spans="1:8" s="37" customFormat="1">
      <c r="A21" s="215"/>
      <c r="B21" s="209">
        <v>2016</v>
      </c>
      <c r="C21" s="506" t="s">
        <v>1</v>
      </c>
      <c r="D21" s="506" t="s">
        <v>1</v>
      </c>
      <c r="E21" s="506" t="s">
        <v>1</v>
      </c>
      <c r="F21" s="506" t="s">
        <v>1</v>
      </c>
      <c r="G21" s="506" t="s">
        <v>1</v>
      </c>
      <c r="H21" s="506" t="s">
        <v>1</v>
      </c>
    </row>
    <row r="22" spans="1:8" s="37" customFormat="1">
      <c r="A22" s="215"/>
      <c r="B22" s="209">
        <v>2017</v>
      </c>
      <c r="C22" s="506" t="s">
        <v>1</v>
      </c>
      <c r="D22" s="506" t="s">
        <v>1</v>
      </c>
      <c r="E22" s="506" t="s">
        <v>1</v>
      </c>
      <c r="F22" s="506" t="s">
        <v>1</v>
      </c>
      <c r="G22" s="506" t="s">
        <v>1</v>
      </c>
      <c r="H22" s="506" t="s">
        <v>1</v>
      </c>
    </row>
    <row r="23" spans="1:8" s="37" customFormat="1">
      <c r="A23" s="215"/>
      <c r="B23" s="209"/>
      <c r="C23" s="216"/>
      <c r="D23" s="216"/>
      <c r="E23" s="216"/>
      <c r="F23" s="216"/>
      <c r="G23" s="216"/>
      <c r="H23" s="216"/>
    </row>
    <row r="24" spans="1:8" s="37" customFormat="1">
      <c r="A24" s="219" t="s">
        <v>816</v>
      </c>
      <c r="B24" s="209">
        <v>2013</v>
      </c>
      <c r="C24" s="184">
        <v>21397</v>
      </c>
      <c r="D24" s="184">
        <v>12766</v>
      </c>
      <c r="E24" s="184">
        <v>8631</v>
      </c>
      <c r="F24" s="184">
        <v>38833</v>
      </c>
      <c r="G24" s="184">
        <v>22789</v>
      </c>
      <c r="H24" s="184">
        <v>16044</v>
      </c>
    </row>
    <row r="25" spans="1:8" s="37" customFormat="1">
      <c r="A25" s="215"/>
      <c r="B25" s="209">
        <v>2014</v>
      </c>
      <c r="C25" s="184">
        <v>21710</v>
      </c>
      <c r="D25" s="184">
        <v>12108</v>
      </c>
      <c r="E25" s="184">
        <v>9602</v>
      </c>
      <c r="F25" s="184">
        <v>39300</v>
      </c>
      <c r="G25" s="184">
        <v>20021</v>
      </c>
      <c r="H25" s="184">
        <v>19279</v>
      </c>
    </row>
    <row r="26" spans="1:8" s="37" customFormat="1">
      <c r="A26" s="215"/>
      <c r="B26" s="209">
        <v>2015</v>
      </c>
      <c r="C26" s="183">
        <v>23059</v>
      </c>
      <c r="D26" s="183">
        <v>13100</v>
      </c>
      <c r="E26" s="183">
        <v>9959</v>
      </c>
      <c r="F26" s="183">
        <v>41025</v>
      </c>
      <c r="G26" s="183">
        <v>21528</v>
      </c>
      <c r="H26" s="183">
        <v>19497</v>
      </c>
    </row>
    <row r="27" spans="1:8" s="37" customFormat="1">
      <c r="A27" s="215"/>
      <c r="B27" s="209">
        <v>2016</v>
      </c>
      <c r="C27" s="506">
        <v>27404</v>
      </c>
      <c r="D27" s="506">
        <v>14794</v>
      </c>
      <c r="E27" s="506">
        <v>12610</v>
      </c>
      <c r="F27" s="506">
        <v>46905</v>
      </c>
      <c r="G27" s="506">
        <v>22417</v>
      </c>
      <c r="H27" s="506">
        <v>24488</v>
      </c>
    </row>
    <row r="28" spans="1:8" s="37" customFormat="1">
      <c r="A28" s="215"/>
      <c r="B28" s="209">
        <v>2017</v>
      </c>
      <c r="C28" s="506">
        <v>30691</v>
      </c>
      <c r="D28" s="506">
        <v>15557</v>
      </c>
      <c r="E28" s="506">
        <v>15134</v>
      </c>
      <c r="F28" s="506">
        <v>55302</v>
      </c>
      <c r="G28" s="506">
        <v>27598</v>
      </c>
      <c r="H28" s="506">
        <v>27704</v>
      </c>
    </row>
    <row r="29" spans="1:8" s="37" customFormat="1">
      <c r="A29" s="215"/>
      <c r="B29" s="209"/>
      <c r="C29" s="220"/>
      <c r="D29" s="220"/>
      <c r="E29" s="220"/>
      <c r="F29" s="220"/>
      <c r="G29" s="220"/>
      <c r="H29" s="220"/>
    </row>
    <row r="30" spans="1:8" s="37" customFormat="1">
      <c r="A30" s="215" t="s">
        <v>572</v>
      </c>
      <c r="B30" s="209">
        <v>2013</v>
      </c>
      <c r="C30" s="220" t="s">
        <v>1</v>
      </c>
      <c r="D30" s="220" t="s">
        <v>1</v>
      </c>
      <c r="E30" s="220" t="s">
        <v>1</v>
      </c>
      <c r="F30" s="220" t="s">
        <v>1</v>
      </c>
      <c r="G30" s="220" t="s">
        <v>1</v>
      </c>
      <c r="H30" s="220" t="s">
        <v>1</v>
      </c>
    </row>
    <row r="31" spans="1:8" s="37" customFormat="1">
      <c r="A31" s="215"/>
      <c r="B31" s="209">
        <v>2014</v>
      </c>
      <c r="C31" s="220" t="s">
        <v>1</v>
      </c>
      <c r="D31" s="220" t="s">
        <v>1</v>
      </c>
      <c r="E31" s="220" t="s">
        <v>1</v>
      </c>
      <c r="F31" s="220" t="s">
        <v>1</v>
      </c>
      <c r="G31" s="220" t="s">
        <v>1</v>
      </c>
      <c r="H31" s="220" t="s">
        <v>1</v>
      </c>
    </row>
    <row r="32" spans="1:8" s="37" customFormat="1">
      <c r="A32" s="215"/>
      <c r="B32" s="209">
        <v>2015</v>
      </c>
      <c r="C32" s="220" t="s">
        <v>1</v>
      </c>
      <c r="D32" s="220" t="s">
        <v>1</v>
      </c>
      <c r="E32" s="220" t="s">
        <v>1</v>
      </c>
      <c r="F32" s="220" t="s">
        <v>1</v>
      </c>
      <c r="G32" s="220" t="s">
        <v>1</v>
      </c>
      <c r="H32" s="220" t="s">
        <v>1</v>
      </c>
    </row>
    <row r="33" spans="1:8" s="37" customFormat="1">
      <c r="A33" s="215"/>
      <c r="B33" s="209">
        <v>2016</v>
      </c>
      <c r="C33" s="506" t="s">
        <v>1</v>
      </c>
      <c r="D33" s="506" t="s">
        <v>1</v>
      </c>
      <c r="E33" s="506" t="s">
        <v>1</v>
      </c>
      <c r="F33" s="506" t="s">
        <v>1</v>
      </c>
      <c r="G33" s="506" t="s">
        <v>1</v>
      </c>
      <c r="H33" s="506" t="s">
        <v>1</v>
      </c>
    </row>
    <row r="34" spans="1:8" s="37" customFormat="1">
      <c r="A34" s="215"/>
      <c r="B34" s="209">
        <v>2017</v>
      </c>
      <c r="C34" s="506" t="s">
        <v>1</v>
      </c>
      <c r="D34" s="506" t="s">
        <v>1</v>
      </c>
      <c r="E34" s="506" t="s">
        <v>1</v>
      </c>
      <c r="F34" s="506" t="s">
        <v>1</v>
      </c>
      <c r="G34" s="506" t="s">
        <v>1</v>
      </c>
      <c r="H34" s="506" t="s">
        <v>1</v>
      </c>
    </row>
    <row r="35" spans="1:8" s="37" customFormat="1">
      <c r="A35" s="215"/>
      <c r="B35" s="209"/>
      <c r="C35" s="216"/>
      <c r="D35" s="216"/>
      <c r="E35" s="216"/>
      <c r="F35" s="216"/>
      <c r="G35" s="216"/>
      <c r="H35" s="216"/>
    </row>
    <row r="36" spans="1:8" s="37" customFormat="1">
      <c r="A36" s="215" t="s">
        <v>573</v>
      </c>
      <c r="B36" s="209">
        <v>2013</v>
      </c>
      <c r="C36" s="184">
        <v>532</v>
      </c>
      <c r="D36" s="184">
        <v>532</v>
      </c>
      <c r="E36" s="184" t="s">
        <v>1</v>
      </c>
      <c r="F36" s="184">
        <v>532</v>
      </c>
      <c r="G36" s="184">
        <v>532</v>
      </c>
      <c r="H36" s="184" t="s">
        <v>1</v>
      </c>
    </row>
    <row r="37" spans="1:8" s="37" customFormat="1">
      <c r="A37" s="215"/>
      <c r="B37" s="209">
        <v>2014</v>
      </c>
      <c r="C37" s="216">
        <v>619</v>
      </c>
      <c r="D37" s="216">
        <v>619</v>
      </c>
      <c r="E37" s="216" t="s">
        <v>1</v>
      </c>
      <c r="F37" s="216">
        <v>619</v>
      </c>
      <c r="G37" s="216">
        <v>619</v>
      </c>
      <c r="H37" s="216" t="s">
        <v>1</v>
      </c>
    </row>
    <row r="38" spans="1:8" s="37" customFormat="1">
      <c r="A38" s="215"/>
      <c r="B38" s="209">
        <v>2015</v>
      </c>
      <c r="C38" s="183">
        <v>935</v>
      </c>
      <c r="D38" s="183">
        <v>935</v>
      </c>
      <c r="E38" s="183" t="s">
        <v>1</v>
      </c>
      <c r="F38" s="183">
        <v>935</v>
      </c>
      <c r="G38" s="183">
        <v>935</v>
      </c>
      <c r="H38" s="183" t="s">
        <v>1</v>
      </c>
    </row>
    <row r="39" spans="1:8" s="37" customFormat="1">
      <c r="A39" s="215"/>
      <c r="B39" s="209">
        <v>2016</v>
      </c>
      <c r="C39" s="506">
        <v>1424</v>
      </c>
      <c r="D39" s="506">
        <v>1136</v>
      </c>
      <c r="E39" s="506">
        <v>288</v>
      </c>
      <c r="F39" s="506">
        <v>1549</v>
      </c>
      <c r="G39" s="506">
        <v>1261</v>
      </c>
      <c r="H39" s="506">
        <v>288</v>
      </c>
    </row>
    <row r="40" spans="1:8" s="37" customFormat="1">
      <c r="A40" s="215"/>
      <c r="B40" s="209">
        <v>2017</v>
      </c>
      <c r="C40" s="506">
        <v>959</v>
      </c>
      <c r="D40" s="506">
        <v>959</v>
      </c>
      <c r="E40" s="506" t="s">
        <v>1</v>
      </c>
      <c r="F40" s="506">
        <v>1632</v>
      </c>
      <c r="G40" s="506">
        <v>1632</v>
      </c>
      <c r="H40" s="506" t="s">
        <v>1</v>
      </c>
    </row>
    <row r="41" spans="1:8" s="37" customFormat="1">
      <c r="A41" s="215"/>
      <c r="B41" s="209"/>
      <c r="C41" s="216"/>
      <c r="D41" s="216"/>
      <c r="E41" s="216"/>
      <c r="F41" s="216"/>
      <c r="G41" s="216"/>
      <c r="H41" s="216"/>
    </row>
    <row r="42" spans="1:8" s="37" customFormat="1">
      <c r="A42" s="215" t="s">
        <v>805</v>
      </c>
      <c r="B42" s="209">
        <v>2013</v>
      </c>
      <c r="C42" s="184">
        <v>458</v>
      </c>
      <c r="D42" s="184">
        <v>162</v>
      </c>
      <c r="E42" s="184">
        <v>296</v>
      </c>
      <c r="F42" s="184">
        <v>3697</v>
      </c>
      <c r="G42" s="184">
        <v>445</v>
      </c>
      <c r="H42" s="184">
        <v>3252</v>
      </c>
    </row>
    <row r="43" spans="1:8" s="37" customFormat="1">
      <c r="A43" s="215"/>
      <c r="B43" s="209">
        <v>2014</v>
      </c>
      <c r="C43" s="216">
        <v>514</v>
      </c>
      <c r="D43" s="216">
        <v>335</v>
      </c>
      <c r="E43" s="216">
        <v>179</v>
      </c>
      <c r="F43" s="216">
        <v>2706</v>
      </c>
      <c r="G43" s="216">
        <v>907</v>
      </c>
      <c r="H43" s="216">
        <v>1799</v>
      </c>
    </row>
    <row r="44" spans="1:8" s="37" customFormat="1">
      <c r="A44" s="215"/>
      <c r="B44" s="209">
        <v>2015</v>
      </c>
      <c r="C44" s="183">
        <v>374</v>
      </c>
      <c r="D44" s="183">
        <v>294</v>
      </c>
      <c r="E44" s="183">
        <v>80</v>
      </c>
      <c r="F44" s="183">
        <v>1819</v>
      </c>
      <c r="G44" s="183">
        <v>1227</v>
      </c>
      <c r="H44" s="183">
        <v>592</v>
      </c>
    </row>
    <row r="45" spans="1:8" s="37" customFormat="1">
      <c r="A45" s="215"/>
      <c r="B45" s="209">
        <v>2016</v>
      </c>
      <c r="C45" s="506">
        <v>532</v>
      </c>
      <c r="D45" s="506">
        <v>308</v>
      </c>
      <c r="E45" s="506">
        <v>224</v>
      </c>
      <c r="F45" s="506">
        <v>1158</v>
      </c>
      <c r="G45" s="506">
        <v>471</v>
      </c>
      <c r="H45" s="506">
        <v>687</v>
      </c>
    </row>
    <row r="46" spans="1:8" s="37" customFormat="1">
      <c r="A46" s="215"/>
      <c r="B46" s="209">
        <v>2017</v>
      </c>
      <c r="C46" s="506">
        <v>500</v>
      </c>
      <c r="D46" s="506">
        <v>408</v>
      </c>
      <c r="E46" s="506">
        <v>92</v>
      </c>
      <c r="F46" s="506">
        <v>879</v>
      </c>
      <c r="G46" s="506">
        <v>544</v>
      </c>
      <c r="H46" s="506">
        <v>335</v>
      </c>
    </row>
    <row r="47" spans="1:8" s="37" customFormat="1">
      <c r="A47" s="215"/>
      <c r="B47" s="209"/>
      <c r="C47" s="216"/>
      <c r="D47" s="216"/>
      <c r="E47" s="216"/>
      <c r="F47" s="216"/>
      <c r="G47" s="216"/>
      <c r="H47" s="216"/>
    </row>
    <row r="48" spans="1:8" s="37" customFormat="1">
      <c r="A48" s="215" t="s">
        <v>575</v>
      </c>
      <c r="B48" s="209">
        <v>2013</v>
      </c>
      <c r="C48" s="184">
        <v>3771</v>
      </c>
      <c r="D48" s="184">
        <v>2368</v>
      </c>
      <c r="E48" s="184">
        <v>1403</v>
      </c>
      <c r="F48" s="184">
        <v>21675</v>
      </c>
      <c r="G48" s="184">
        <v>14935</v>
      </c>
      <c r="H48" s="184">
        <v>6740</v>
      </c>
    </row>
    <row r="49" spans="1:8" s="37" customFormat="1">
      <c r="A49" s="215"/>
      <c r="B49" s="209">
        <v>2014</v>
      </c>
      <c r="C49" s="216">
        <v>7537</v>
      </c>
      <c r="D49" s="216">
        <v>4065</v>
      </c>
      <c r="E49" s="216">
        <v>3472</v>
      </c>
      <c r="F49" s="216">
        <v>26082</v>
      </c>
      <c r="G49" s="216">
        <v>16251</v>
      </c>
      <c r="H49" s="216">
        <v>9831</v>
      </c>
    </row>
    <row r="50" spans="1:8" s="37" customFormat="1">
      <c r="A50" s="215"/>
      <c r="B50" s="209">
        <v>2015</v>
      </c>
      <c r="C50" s="183">
        <v>6780</v>
      </c>
      <c r="D50" s="183">
        <v>3231</v>
      </c>
      <c r="E50" s="183">
        <v>3549</v>
      </c>
      <c r="F50" s="183">
        <v>24983</v>
      </c>
      <c r="G50" s="183">
        <v>15480</v>
      </c>
      <c r="H50" s="183">
        <v>9503</v>
      </c>
    </row>
    <row r="51" spans="1:8" s="37" customFormat="1">
      <c r="A51" s="215"/>
      <c r="B51" s="209">
        <v>2016</v>
      </c>
      <c r="C51" s="506">
        <v>7747</v>
      </c>
      <c r="D51" s="506">
        <v>3480</v>
      </c>
      <c r="E51" s="506">
        <v>4267</v>
      </c>
      <c r="F51" s="506">
        <v>28931</v>
      </c>
      <c r="G51" s="506">
        <v>16424</v>
      </c>
      <c r="H51" s="506">
        <v>12507</v>
      </c>
    </row>
    <row r="52" spans="1:8" s="37" customFormat="1">
      <c r="A52" s="215"/>
      <c r="B52" s="209">
        <v>2017</v>
      </c>
      <c r="C52" s="506">
        <v>8059</v>
      </c>
      <c r="D52" s="506">
        <v>3374</v>
      </c>
      <c r="E52" s="506">
        <v>4685</v>
      </c>
      <c r="F52" s="506">
        <v>30431</v>
      </c>
      <c r="G52" s="506">
        <v>16686</v>
      </c>
      <c r="H52" s="506">
        <v>13745</v>
      </c>
    </row>
    <row r="53" spans="1:8" s="37" customFormat="1">
      <c r="A53" s="215"/>
      <c r="B53" s="209"/>
      <c r="C53" s="216"/>
      <c r="D53" s="216"/>
      <c r="E53" s="216"/>
      <c r="F53" s="216"/>
      <c r="G53" s="216"/>
      <c r="H53" s="216"/>
    </row>
    <row r="54" spans="1:8" s="37" customFormat="1">
      <c r="A54" s="215" t="s">
        <v>576</v>
      </c>
      <c r="B54" s="209">
        <v>2013</v>
      </c>
      <c r="C54" s="184">
        <v>224</v>
      </c>
      <c r="D54" s="184">
        <v>153</v>
      </c>
      <c r="E54" s="184">
        <v>71</v>
      </c>
      <c r="F54" s="184">
        <v>401</v>
      </c>
      <c r="G54" s="184">
        <v>289</v>
      </c>
      <c r="H54" s="184">
        <v>112</v>
      </c>
    </row>
    <row r="55" spans="1:8" s="37" customFormat="1">
      <c r="A55" s="215"/>
      <c r="B55" s="209">
        <v>2014</v>
      </c>
      <c r="C55" s="216">
        <v>154</v>
      </c>
      <c r="D55" s="216">
        <v>132</v>
      </c>
      <c r="E55" s="216">
        <v>22</v>
      </c>
      <c r="F55" s="216">
        <v>252</v>
      </c>
      <c r="G55" s="216">
        <v>219</v>
      </c>
      <c r="H55" s="216">
        <v>33</v>
      </c>
    </row>
    <row r="56" spans="1:8" s="37" customFormat="1">
      <c r="A56" s="215"/>
      <c r="B56" s="209">
        <v>2015</v>
      </c>
      <c r="C56" s="183">
        <v>113</v>
      </c>
      <c r="D56" s="183">
        <v>85</v>
      </c>
      <c r="E56" s="183">
        <v>28</v>
      </c>
      <c r="F56" s="183">
        <v>179</v>
      </c>
      <c r="G56" s="183">
        <v>137</v>
      </c>
      <c r="H56" s="183">
        <v>42</v>
      </c>
    </row>
    <row r="57" spans="1:8" s="37" customFormat="1">
      <c r="A57" s="215"/>
      <c r="B57" s="209">
        <v>2016</v>
      </c>
      <c r="C57" s="506">
        <v>206</v>
      </c>
      <c r="D57" s="506">
        <v>151</v>
      </c>
      <c r="E57" s="506">
        <v>55</v>
      </c>
      <c r="F57" s="506">
        <v>343</v>
      </c>
      <c r="G57" s="506">
        <v>227</v>
      </c>
      <c r="H57" s="506">
        <v>116</v>
      </c>
    </row>
    <row r="58" spans="1:8" s="37" customFormat="1">
      <c r="A58" s="215"/>
      <c r="B58" s="209">
        <v>2017</v>
      </c>
      <c r="C58" s="506">
        <v>229</v>
      </c>
      <c r="D58" s="506">
        <v>162</v>
      </c>
      <c r="E58" s="506">
        <v>67</v>
      </c>
      <c r="F58" s="506">
        <v>521</v>
      </c>
      <c r="G58" s="506">
        <v>437</v>
      </c>
      <c r="H58" s="506">
        <v>84</v>
      </c>
    </row>
    <row r="59" spans="1:8" s="37" customFormat="1">
      <c r="A59" s="215"/>
      <c r="B59" s="209"/>
      <c r="C59" s="62"/>
      <c r="D59" s="62"/>
      <c r="E59" s="62"/>
      <c r="F59" s="62"/>
      <c r="G59" s="62"/>
      <c r="H59" s="62"/>
    </row>
    <row r="60" spans="1:8" s="37" customFormat="1">
      <c r="A60" s="215" t="s">
        <v>577</v>
      </c>
      <c r="B60" s="209">
        <v>2013</v>
      </c>
      <c r="C60" s="62" t="s">
        <v>1</v>
      </c>
      <c r="D60" s="62" t="s">
        <v>1</v>
      </c>
      <c r="E60" s="62" t="s">
        <v>1</v>
      </c>
      <c r="F60" s="62" t="s">
        <v>1</v>
      </c>
      <c r="G60" s="62" t="s">
        <v>1</v>
      </c>
      <c r="H60" s="62" t="s">
        <v>1</v>
      </c>
    </row>
    <row r="61" spans="1:8" s="37" customFormat="1">
      <c r="A61" s="215"/>
      <c r="B61" s="209">
        <v>2014</v>
      </c>
      <c r="C61" s="62" t="s">
        <v>1</v>
      </c>
      <c r="D61" s="62" t="s">
        <v>1</v>
      </c>
      <c r="E61" s="62" t="s">
        <v>1</v>
      </c>
      <c r="F61" s="62" t="s">
        <v>1</v>
      </c>
      <c r="G61" s="62" t="s">
        <v>1</v>
      </c>
      <c r="H61" s="62" t="s">
        <v>1</v>
      </c>
    </row>
    <row r="62" spans="1:8" s="37" customFormat="1">
      <c r="A62" s="215"/>
      <c r="B62" s="209">
        <v>2015</v>
      </c>
      <c r="C62" s="62" t="s">
        <v>1</v>
      </c>
      <c r="D62" s="62" t="s">
        <v>1</v>
      </c>
      <c r="E62" s="62" t="s">
        <v>1</v>
      </c>
      <c r="F62" s="62" t="s">
        <v>1</v>
      </c>
      <c r="G62" s="62" t="s">
        <v>1</v>
      </c>
      <c r="H62" s="62" t="s">
        <v>1</v>
      </c>
    </row>
    <row r="63" spans="1:8" s="37" customFormat="1">
      <c r="A63" s="215"/>
      <c r="B63" s="209">
        <v>2016</v>
      </c>
      <c r="C63" s="506" t="s">
        <v>1</v>
      </c>
      <c r="D63" s="506" t="s">
        <v>1</v>
      </c>
      <c r="E63" s="506" t="s">
        <v>1</v>
      </c>
      <c r="F63" s="506" t="s">
        <v>1</v>
      </c>
      <c r="G63" s="506" t="s">
        <v>1</v>
      </c>
      <c r="H63" s="506" t="s">
        <v>1</v>
      </c>
    </row>
    <row r="64" spans="1:8" s="37" customFormat="1">
      <c r="A64" s="215"/>
      <c r="B64" s="209">
        <v>2017</v>
      </c>
      <c r="C64" s="506" t="s">
        <v>1</v>
      </c>
      <c r="D64" s="506" t="s">
        <v>1</v>
      </c>
      <c r="E64" s="506" t="s">
        <v>1</v>
      </c>
      <c r="F64" s="506" t="s">
        <v>1</v>
      </c>
      <c r="G64" s="506" t="s">
        <v>1</v>
      </c>
      <c r="H64" s="506" t="s">
        <v>1</v>
      </c>
    </row>
    <row r="65" spans="1:8" s="37" customFormat="1">
      <c r="A65" s="215"/>
      <c r="B65" s="209"/>
      <c r="C65" s="216"/>
      <c r="D65" s="216"/>
      <c r="E65" s="216"/>
      <c r="F65" s="216"/>
      <c r="G65" s="216"/>
      <c r="H65" s="216"/>
    </row>
    <row r="66" spans="1:8" s="37" customFormat="1">
      <c r="A66" s="215" t="s">
        <v>806</v>
      </c>
      <c r="B66" s="209">
        <v>2013</v>
      </c>
      <c r="C66" s="184">
        <v>1994</v>
      </c>
      <c r="D66" s="184">
        <v>948</v>
      </c>
      <c r="E66" s="184">
        <v>1046</v>
      </c>
      <c r="F66" s="184">
        <v>7619</v>
      </c>
      <c r="G66" s="184">
        <v>5071</v>
      </c>
      <c r="H66" s="184">
        <v>2548</v>
      </c>
    </row>
    <row r="67" spans="1:8" s="37" customFormat="1">
      <c r="A67" s="215"/>
      <c r="B67" s="209">
        <v>2014</v>
      </c>
      <c r="C67" s="216">
        <v>1020</v>
      </c>
      <c r="D67" s="216">
        <v>506</v>
      </c>
      <c r="E67" s="216">
        <v>514</v>
      </c>
      <c r="F67" s="216">
        <v>7131</v>
      </c>
      <c r="G67" s="216">
        <v>4104</v>
      </c>
      <c r="H67" s="216">
        <v>3027</v>
      </c>
    </row>
    <row r="68" spans="1:8" s="37" customFormat="1">
      <c r="A68" s="215"/>
      <c r="B68" s="209">
        <v>2015</v>
      </c>
      <c r="C68" s="62" t="s">
        <v>1</v>
      </c>
      <c r="D68" s="62" t="s">
        <v>1</v>
      </c>
      <c r="E68" s="62" t="s">
        <v>1</v>
      </c>
      <c r="F68" s="62" t="s">
        <v>1</v>
      </c>
      <c r="G68" s="62" t="s">
        <v>1</v>
      </c>
      <c r="H68" s="62" t="s">
        <v>1</v>
      </c>
    </row>
    <row r="69" spans="1:8" s="37" customFormat="1">
      <c r="A69" s="215"/>
      <c r="B69" s="209">
        <v>2016</v>
      </c>
      <c r="C69" s="506" t="s">
        <v>1</v>
      </c>
      <c r="D69" s="506" t="s">
        <v>1</v>
      </c>
      <c r="E69" s="506" t="s">
        <v>1</v>
      </c>
      <c r="F69" s="506" t="s">
        <v>1</v>
      </c>
      <c r="G69" s="506" t="s">
        <v>1</v>
      </c>
      <c r="H69" s="506" t="s">
        <v>1</v>
      </c>
    </row>
    <row r="70" spans="1:8" s="37" customFormat="1">
      <c r="A70" s="215"/>
      <c r="B70" s="209">
        <v>2017</v>
      </c>
      <c r="C70" s="506" t="s">
        <v>1</v>
      </c>
      <c r="D70" s="506" t="s">
        <v>1</v>
      </c>
      <c r="E70" s="506" t="s">
        <v>1</v>
      </c>
      <c r="F70" s="506" t="s">
        <v>1</v>
      </c>
      <c r="G70" s="506" t="s">
        <v>1</v>
      </c>
      <c r="H70" s="506" t="s">
        <v>1</v>
      </c>
    </row>
    <row r="71" spans="1:8" s="37" customFormat="1">
      <c r="A71" s="215"/>
      <c r="B71" s="209"/>
      <c r="C71" s="216"/>
      <c r="D71" s="216"/>
      <c r="E71" s="216"/>
      <c r="F71" s="216"/>
      <c r="G71" s="216"/>
      <c r="H71" s="216"/>
    </row>
    <row r="72" spans="1:8" s="37" customFormat="1">
      <c r="A72" s="215" t="s">
        <v>579</v>
      </c>
      <c r="B72" s="209">
        <v>2013</v>
      </c>
      <c r="C72" s="184">
        <v>3132</v>
      </c>
      <c r="D72" s="184">
        <v>2034</v>
      </c>
      <c r="E72" s="184">
        <v>1098</v>
      </c>
      <c r="F72" s="184">
        <v>4502</v>
      </c>
      <c r="G72" s="184">
        <v>2689</v>
      </c>
      <c r="H72" s="184">
        <v>1813</v>
      </c>
    </row>
    <row r="73" spans="1:8" s="37" customFormat="1">
      <c r="A73" s="215"/>
      <c r="B73" s="209">
        <v>2014</v>
      </c>
      <c r="C73" s="216">
        <v>2537</v>
      </c>
      <c r="D73" s="216">
        <v>1577</v>
      </c>
      <c r="E73" s="216">
        <v>960</v>
      </c>
      <c r="F73" s="216">
        <v>3668</v>
      </c>
      <c r="G73" s="216">
        <v>1979</v>
      </c>
      <c r="H73" s="216">
        <v>1689</v>
      </c>
    </row>
    <row r="74" spans="1:8" s="37" customFormat="1">
      <c r="A74" s="215"/>
      <c r="B74" s="209">
        <v>2015</v>
      </c>
      <c r="C74" s="183">
        <v>2881</v>
      </c>
      <c r="D74" s="183">
        <v>1549</v>
      </c>
      <c r="E74" s="183">
        <v>1332</v>
      </c>
      <c r="F74" s="183">
        <v>4099</v>
      </c>
      <c r="G74" s="183">
        <v>1847</v>
      </c>
      <c r="H74" s="183">
        <v>2252</v>
      </c>
    </row>
    <row r="75" spans="1:8" s="37" customFormat="1">
      <c r="A75" s="215"/>
      <c r="B75" s="209">
        <v>2016</v>
      </c>
      <c r="C75" s="506">
        <v>3828</v>
      </c>
      <c r="D75" s="506">
        <v>1965</v>
      </c>
      <c r="E75" s="506">
        <v>1863</v>
      </c>
      <c r="F75" s="506">
        <v>5662</v>
      </c>
      <c r="G75" s="506">
        <v>2305</v>
      </c>
      <c r="H75" s="506">
        <v>3357</v>
      </c>
    </row>
    <row r="76" spans="1:8" s="37" customFormat="1">
      <c r="A76" s="215"/>
      <c r="B76" s="209">
        <v>2017</v>
      </c>
      <c r="C76" s="506">
        <v>3665</v>
      </c>
      <c r="D76" s="506">
        <v>1775</v>
      </c>
      <c r="E76" s="506">
        <v>1890</v>
      </c>
      <c r="F76" s="506">
        <v>5551</v>
      </c>
      <c r="G76" s="506">
        <v>2169</v>
      </c>
      <c r="H76" s="506">
        <v>3382</v>
      </c>
    </row>
    <row r="77" spans="1:8" s="37" customFormat="1">
      <c r="A77" s="215"/>
      <c r="B77" s="209"/>
      <c r="C77" s="216"/>
      <c r="D77" s="216"/>
      <c r="E77" s="216"/>
      <c r="F77" s="216"/>
      <c r="G77" s="216"/>
      <c r="H77" s="216"/>
    </row>
    <row r="78" spans="1:8" s="37" customFormat="1">
      <c r="A78" s="215" t="s">
        <v>580</v>
      </c>
      <c r="B78" s="209">
        <v>2013</v>
      </c>
      <c r="C78" s="184">
        <v>1797</v>
      </c>
      <c r="D78" s="184">
        <v>367</v>
      </c>
      <c r="E78" s="184">
        <v>1430</v>
      </c>
      <c r="F78" s="184">
        <v>3714</v>
      </c>
      <c r="G78" s="184">
        <v>500</v>
      </c>
      <c r="H78" s="184">
        <v>3214</v>
      </c>
    </row>
    <row r="79" spans="1:8" s="37" customFormat="1">
      <c r="A79" s="215"/>
      <c r="B79" s="209">
        <v>2014</v>
      </c>
      <c r="C79" s="216">
        <v>1897</v>
      </c>
      <c r="D79" s="216">
        <v>524</v>
      </c>
      <c r="E79" s="216">
        <v>1373</v>
      </c>
      <c r="F79" s="216">
        <v>3454</v>
      </c>
      <c r="G79" s="216">
        <v>896</v>
      </c>
      <c r="H79" s="216">
        <v>2558</v>
      </c>
    </row>
    <row r="80" spans="1:8" s="37" customFormat="1">
      <c r="A80" s="215"/>
      <c r="B80" s="209">
        <v>2015</v>
      </c>
      <c r="C80" s="183">
        <v>1984</v>
      </c>
      <c r="D80" s="183">
        <v>393</v>
      </c>
      <c r="E80" s="183">
        <v>1591</v>
      </c>
      <c r="F80" s="183">
        <v>4389</v>
      </c>
      <c r="G80" s="183">
        <v>692</v>
      </c>
      <c r="H80" s="183">
        <v>3697</v>
      </c>
    </row>
    <row r="81" spans="1:8" s="37" customFormat="1">
      <c r="A81" s="215"/>
      <c r="B81" s="209">
        <v>2016</v>
      </c>
      <c r="C81" s="506">
        <v>1959</v>
      </c>
      <c r="D81" s="506">
        <v>503</v>
      </c>
      <c r="E81" s="506">
        <v>1456</v>
      </c>
      <c r="F81" s="506">
        <v>4261</v>
      </c>
      <c r="G81" s="506">
        <v>1243</v>
      </c>
      <c r="H81" s="506">
        <v>3018</v>
      </c>
    </row>
    <row r="82" spans="1:8" s="37" customFormat="1">
      <c r="A82" s="215"/>
      <c r="B82" s="209">
        <v>2017</v>
      </c>
      <c r="C82" s="506">
        <v>2357</v>
      </c>
      <c r="D82" s="506">
        <v>629</v>
      </c>
      <c r="E82" s="506">
        <v>1728</v>
      </c>
      <c r="F82" s="506">
        <v>4610</v>
      </c>
      <c r="G82" s="506">
        <v>1276</v>
      </c>
      <c r="H82" s="506">
        <v>3334</v>
      </c>
    </row>
    <row r="83" spans="1:8" s="37" customFormat="1">
      <c r="A83" s="215"/>
      <c r="B83" s="209"/>
      <c r="C83" s="216"/>
      <c r="D83" s="216"/>
      <c r="E83" s="216"/>
      <c r="F83" s="216"/>
      <c r="G83" s="216"/>
      <c r="H83" s="216"/>
    </row>
    <row r="84" spans="1:8" s="37" customFormat="1">
      <c r="A84" s="219" t="s">
        <v>817</v>
      </c>
      <c r="B84" s="209">
        <v>2013</v>
      </c>
      <c r="C84" s="184">
        <v>9410</v>
      </c>
      <c r="D84" s="184">
        <v>4935</v>
      </c>
      <c r="E84" s="184">
        <v>4475</v>
      </c>
      <c r="F84" s="184">
        <v>19241</v>
      </c>
      <c r="G84" s="184">
        <v>9933</v>
      </c>
      <c r="H84" s="184">
        <v>9308</v>
      </c>
    </row>
    <row r="85" spans="1:8" s="37" customFormat="1">
      <c r="A85" s="215"/>
      <c r="B85" s="209">
        <v>2014</v>
      </c>
      <c r="C85" s="184">
        <v>4497</v>
      </c>
      <c r="D85" s="184">
        <v>2315</v>
      </c>
      <c r="E85" s="184">
        <v>2182</v>
      </c>
      <c r="F85" s="184">
        <v>12768</v>
      </c>
      <c r="G85" s="184">
        <v>7950</v>
      </c>
      <c r="H85" s="184">
        <v>4818</v>
      </c>
    </row>
    <row r="86" spans="1:8" s="37" customFormat="1">
      <c r="A86" s="215"/>
      <c r="B86" s="209">
        <v>2015</v>
      </c>
      <c r="C86" s="183">
        <v>4566</v>
      </c>
      <c r="D86" s="183">
        <v>2420</v>
      </c>
      <c r="E86" s="183">
        <v>2146</v>
      </c>
      <c r="F86" s="183">
        <v>15128</v>
      </c>
      <c r="G86" s="183">
        <v>10577</v>
      </c>
      <c r="H86" s="183">
        <v>4551</v>
      </c>
    </row>
    <row r="87" spans="1:8" s="37" customFormat="1">
      <c r="A87" s="215"/>
      <c r="B87" s="209">
        <v>2016</v>
      </c>
      <c r="C87" s="506">
        <v>4970</v>
      </c>
      <c r="D87" s="506">
        <v>2675</v>
      </c>
      <c r="E87" s="506">
        <v>2295</v>
      </c>
      <c r="F87" s="506">
        <v>16229</v>
      </c>
      <c r="G87" s="506">
        <v>12109</v>
      </c>
      <c r="H87" s="506">
        <v>4120</v>
      </c>
    </row>
    <row r="88" spans="1:8" s="37" customFormat="1">
      <c r="A88" s="215"/>
      <c r="B88" s="209">
        <v>2017</v>
      </c>
      <c r="C88" s="506">
        <v>11098</v>
      </c>
      <c r="D88" s="506">
        <v>4552</v>
      </c>
      <c r="E88" s="506">
        <v>6546</v>
      </c>
      <c r="F88" s="506">
        <v>19621</v>
      </c>
      <c r="G88" s="506">
        <v>8104</v>
      </c>
      <c r="H88" s="506">
        <v>11517</v>
      </c>
    </row>
    <row r="89" spans="1:8" s="37" customFormat="1">
      <c r="A89" s="215"/>
      <c r="B89" s="209"/>
      <c r="C89" s="62"/>
      <c r="D89" s="62"/>
      <c r="E89" s="62"/>
      <c r="F89" s="62"/>
      <c r="G89" s="62"/>
      <c r="H89" s="62"/>
    </row>
    <row r="90" spans="1:8" s="37" customFormat="1">
      <c r="A90" s="215" t="s">
        <v>581</v>
      </c>
      <c r="B90" s="209">
        <v>2013</v>
      </c>
      <c r="C90" s="62" t="s">
        <v>1</v>
      </c>
      <c r="D90" s="62" t="s">
        <v>1</v>
      </c>
      <c r="E90" s="62" t="s">
        <v>1</v>
      </c>
      <c r="F90" s="62" t="s">
        <v>1</v>
      </c>
      <c r="G90" s="62" t="s">
        <v>1</v>
      </c>
      <c r="H90" s="62" t="s">
        <v>1</v>
      </c>
    </row>
    <row r="91" spans="1:8" s="37" customFormat="1">
      <c r="A91" s="215"/>
      <c r="B91" s="209">
        <v>2014</v>
      </c>
      <c r="C91" s="216">
        <v>85</v>
      </c>
      <c r="D91" s="216">
        <v>85</v>
      </c>
      <c r="E91" s="216" t="s">
        <v>1</v>
      </c>
      <c r="F91" s="216">
        <v>85</v>
      </c>
      <c r="G91" s="216">
        <v>85</v>
      </c>
      <c r="H91" s="216" t="s">
        <v>1</v>
      </c>
    </row>
    <row r="92" spans="1:8" s="37" customFormat="1">
      <c r="A92" s="215"/>
      <c r="B92" s="209">
        <v>2015</v>
      </c>
      <c r="C92" s="183">
        <v>20</v>
      </c>
      <c r="D92" s="183">
        <v>20</v>
      </c>
      <c r="E92" s="183" t="s">
        <v>1</v>
      </c>
      <c r="F92" s="183">
        <v>20</v>
      </c>
      <c r="G92" s="183">
        <v>20</v>
      </c>
      <c r="H92" s="183" t="s">
        <v>1</v>
      </c>
    </row>
    <row r="93" spans="1:8" s="37" customFormat="1">
      <c r="A93" s="215"/>
      <c r="B93" s="209">
        <v>2016</v>
      </c>
      <c r="C93" s="506" t="s">
        <v>1</v>
      </c>
      <c r="D93" s="506" t="s">
        <v>1</v>
      </c>
      <c r="E93" s="506" t="s">
        <v>1</v>
      </c>
      <c r="F93" s="506" t="s">
        <v>1</v>
      </c>
      <c r="G93" s="506" t="s">
        <v>1</v>
      </c>
      <c r="H93" s="506" t="s">
        <v>1</v>
      </c>
    </row>
    <row r="94" spans="1:8" s="37" customFormat="1">
      <c r="A94" s="215"/>
      <c r="B94" s="209">
        <v>2017</v>
      </c>
      <c r="C94" s="506" t="s">
        <v>1</v>
      </c>
      <c r="D94" s="506" t="s">
        <v>1</v>
      </c>
      <c r="E94" s="506" t="s">
        <v>1</v>
      </c>
      <c r="F94" s="506" t="s">
        <v>1</v>
      </c>
      <c r="G94" s="506" t="s">
        <v>1</v>
      </c>
      <c r="H94" s="506" t="s">
        <v>1</v>
      </c>
    </row>
    <row r="95" spans="1:8" s="37" customFormat="1">
      <c r="A95" s="215"/>
      <c r="B95" s="209"/>
      <c r="C95" s="216"/>
      <c r="D95" s="216"/>
      <c r="E95" s="216"/>
      <c r="F95" s="216"/>
      <c r="G95" s="216"/>
      <c r="H95" s="216"/>
    </row>
    <row r="96" spans="1:8" s="37" customFormat="1">
      <c r="A96" s="525" t="s">
        <v>818</v>
      </c>
      <c r="B96" s="209">
        <v>2013</v>
      </c>
      <c r="C96" s="184">
        <v>3169</v>
      </c>
      <c r="D96" s="184">
        <v>2220</v>
      </c>
      <c r="E96" s="184">
        <v>949</v>
      </c>
      <c r="F96" s="184">
        <v>4671</v>
      </c>
      <c r="G96" s="184">
        <v>3162</v>
      </c>
      <c r="H96" s="184">
        <v>1509</v>
      </c>
    </row>
    <row r="97" spans="1:8" s="37" customFormat="1">
      <c r="A97" s="215"/>
      <c r="B97" s="209">
        <v>2014</v>
      </c>
      <c r="C97" s="216">
        <v>3269</v>
      </c>
      <c r="D97" s="216">
        <v>2316</v>
      </c>
      <c r="E97" s="216">
        <v>953</v>
      </c>
      <c r="F97" s="216">
        <v>4663</v>
      </c>
      <c r="G97" s="216">
        <v>3306</v>
      </c>
      <c r="H97" s="216">
        <v>1357</v>
      </c>
    </row>
    <row r="98" spans="1:8" s="37" customFormat="1">
      <c r="A98" s="215"/>
      <c r="B98" s="209">
        <v>2015</v>
      </c>
      <c r="C98" s="183">
        <v>3577</v>
      </c>
      <c r="D98" s="183">
        <v>2605</v>
      </c>
      <c r="E98" s="183">
        <v>972</v>
      </c>
      <c r="F98" s="183">
        <v>5176</v>
      </c>
      <c r="G98" s="183">
        <v>3760</v>
      </c>
      <c r="H98" s="183">
        <v>1416</v>
      </c>
    </row>
    <row r="99" spans="1:8" s="37" customFormat="1">
      <c r="A99" s="215"/>
      <c r="B99" s="209">
        <v>2016</v>
      </c>
      <c r="C99" s="506">
        <v>3365</v>
      </c>
      <c r="D99" s="506">
        <v>2383</v>
      </c>
      <c r="E99" s="506">
        <v>982</v>
      </c>
      <c r="F99" s="506">
        <v>4648</v>
      </c>
      <c r="G99" s="506">
        <v>3300</v>
      </c>
      <c r="H99" s="506">
        <v>1348</v>
      </c>
    </row>
    <row r="100" spans="1:8" s="37" customFormat="1">
      <c r="A100" s="215"/>
      <c r="B100" s="209">
        <v>2017</v>
      </c>
      <c r="C100" s="506">
        <v>4218</v>
      </c>
      <c r="D100" s="506">
        <v>2885</v>
      </c>
      <c r="E100" s="506">
        <v>1333</v>
      </c>
      <c r="F100" s="506">
        <v>7274</v>
      </c>
      <c r="G100" s="506">
        <v>4196</v>
      </c>
      <c r="H100" s="506">
        <v>3078</v>
      </c>
    </row>
    <row r="101" spans="1:8" s="37" customFormat="1">
      <c r="A101" s="215"/>
      <c r="B101" s="209"/>
      <c r="C101" s="62"/>
      <c r="D101" s="62"/>
      <c r="E101" s="62"/>
      <c r="F101" s="62"/>
      <c r="G101" s="62"/>
      <c r="H101" s="62"/>
    </row>
    <row r="102" spans="1:8" s="37" customFormat="1">
      <c r="A102" s="215" t="s">
        <v>807</v>
      </c>
      <c r="B102" s="209">
        <v>2013</v>
      </c>
      <c r="C102" s="62" t="s">
        <v>1</v>
      </c>
      <c r="D102" s="62" t="s">
        <v>1</v>
      </c>
      <c r="E102" s="62" t="s">
        <v>1</v>
      </c>
      <c r="F102" s="62" t="s">
        <v>1</v>
      </c>
      <c r="G102" s="62" t="s">
        <v>1</v>
      </c>
      <c r="H102" s="62" t="s">
        <v>1</v>
      </c>
    </row>
    <row r="103" spans="1:8" s="37" customFormat="1">
      <c r="A103" s="215"/>
      <c r="B103" s="209">
        <v>2014</v>
      </c>
      <c r="C103" s="220" t="s">
        <v>1</v>
      </c>
      <c r="D103" s="220" t="s">
        <v>1</v>
      </c>
      <c r="E103" s="220" t="s">
        <v>1</v>
      </c>
      <c r="F103" s="220" t="s">
        <v>1</v>
      </c>
      <c r="G103" s="220" t="s">
        <v>1</v>
      </c>
      <c r="H103" s="220" t="s">
        <v>1</v>
      </c>
    </row>
    <row r="104" spans="1:8" s="37" customFormat="1">
      <c r="A104" s="215"/>
      <c r="B104" s="209">
        <v>2015</v>
      </c>
      <c r="C104" s="220" t="s">
        <v>1</v>
      </c>
      <c r="D104" s="220" t="s">
        <v>1</v>
      </c>
      <c r="E104" s="220" t="s">
        <v>1</v>
      </c>
      <c r="F104" s="220" t="s">
        <v>1</v>
      </c>
      <c r="G104" s="220" t="s">
        <v>1</v>
      </c>
      <c r="H104" s="220" t="s">
        <v>1</v>
      </c>
    </row>
    <row r="105" spans="1:8" s="37" customFormat="1">
      <c r="A105" s="215"/>
      <c r="B105" s="209">
        <v>2016</v>
      </c>
      <c r="C105" s="220" t="s">
        <v>1</v>
      </c>
      <c r="D105" s="220" t="s">
        <v>1</v>
      </c>
      <c r="E105" s="220" t="s">
        <v>1</v>
      </c>
      <c r="F105" s="220" t="s">
        <v>1</v>
      </c>
      <c r="G105" s="220" t="s">
        <v>1</v>
      </c>
      <c r="H105" s="220" t="s">
        <v>1</v>
      </c>
    </row>
    <row r="106" spans="1:8" s="37" customFormat="1">
      <c r="A106" s="215"/>
      <c r="B106" s="209">
        <v>2017</v>
      </c>
      <c r="C106" s="220" t="s">
        <v>1</v>
      </c>
      <c r="D106" s="220" t="s">
        <v>1</v>
      </c>
      <c r="E106" s="220" t="s">
        <v>1</v>
      </c>
      <c r="F106" s="220" t="s">
        <v>1</v>
      </c>
      <c r="G106" s="220" t="s">
        <v>1</v>
      </c>
      <c r="H106" s="220" t="s">
        <v>1</v>
      </c>
    </row>
    <row r="107" spans="1:8" s="37" customFormat="1">
      <c r="A107" s="215"/>
      <c r="B107" s="209"/>
      <c r="C107" s="62"/>
      <c r="D107" s="62"/>
      <c r="E107" s="62"/>
      <c r="F107" s="62"/>
      <c r="G107" s="62"/>
      <c r="H107" s="62"/>
    </row>
    <row r="108" spans="1:8" s="37" customFormat="1">
      <c r="A108" s="215" t="s">
        <v>808</v>
      </c>
      <c r="B108" s="209">
        <v>2013</v>
      </c>
      <c r="C108" s="62" t="s">
        <v>1</v>
      </c>
      <c r="D108" s="62" t="s">
        <v>1</v>
      </c>
      <c r="E108" s="62" t="s">
        <v>1</v>
      </c>
      <c r="F108" s="62" t="s">
        <v>1</v>
      </c>
      <c r="G108" s="62" t="s">
        <v>1</v>
      </c>
      <c r="H108" s="62" t="s">
        <v>1</v>
      </c>
    </row>
    <row r="109" spans="1:8" s="37" customFormat="1">
      <c r="A109" s="215"/>
      <c r="B109" s="209">
        <v>2014</v>
      </c>
      <c r="C109" s="220" t="s">
        <v>1</v>
      </c>
      <c r="D109" s="220" t="s">
        <v>1</v>
      </c>
      <c r="E109" s="220" t="s">
        <v>1</v>
      </c>
      <c r="F109" s="220" t="s">
        <v>1</v>
      </c>
      <c r="G109" s="220" t="s">
        <v>1</v>
      </c>
      <c r="H109" s="220" t="s">
        <v>1</v>
      </c>
    </row>
    <row r="110" spans="1:8" s="37" customFormat="1">
      <c r="A110" s="215"/>
      <c r="B110" s="209">
        <v>2015</v>
      </c>
      <c r="C110" s="220" t="s">
        <v>1</v>
      </c>
      <c r="D110" s="220" t="s">
        <v>1</v>
      </c>
      <c r="E110" s="220" t="s">
        <v>1</v>
      </c>
      <c r="F110" s="220" t="s">
        <v>1</v>
      </c>
      <c r="G110" s="220" t="s">
        <v>1</v>
      </c>
      <c r="H110" s="220" t="s">
        <v>1</v>
      </c>
    </row>
    <row r="111" spans="1:8" s="37" customFormat="1">
      <c r="A111" s="215"/>
      <c r="B111" s="209">
        <v>2016</v>
      </c>
      <c r="C111" s="220" t="s">
        <v>1</v>
      </c>
      <c r="D111" s="220" t="s">
        <v>1</v>
      </c>
      <c r="E111" s="220" t="s">
        <v>1</v>
      </c>
      <c r="F111" s="220" t="s">
        <v>1</v>
      </c>
      <c r="G111" s="220" t="s">
        <v>1</v>
      </c>
      <c r="H111" s="220" t="s">
        <v>1</v>
      </c>
    </row>
    <row r="112" spans="1:8" s="37" customFormat="1">
      <c r="A112" s="215"/>
      <c r="B112" s="209">
        <v>2017</v>
      </c>
      <c r="C112" s="220" t="s">
        <v>1</v>
      </c>
      <c r="D112" s="220" t="s">
        <v>1</v>
      </c>
      <c r="E112" s="220" t="s">
        <v>1</v>
      </c>
      <c r="F112" s="220" t="s">
        <v>1</v>
      </c>
      <c r="G112" s="220" t="s">
        <v>1</v>
      </c>
      <c r="H112" s="220" t="s">
        <v>1</v>
      </c>
    </row>
    <row r="113" spans="1:8" s="37" customFormat="1">
      <c r="A113" s="215"/>
      <c r="B113" s="209"/>
      <c r="C113" s="184"/>
      <c r="D113" s="184"/>
      <c r="E113" s="184"/>
      <c r="F113" s="184"/>
      <c r="G113" s="184"/>
      <c r="H113" s="184"/>
    </row>
    <row r="114" spans="1:8" s="37" customFormat="1">
      <c r="A114" s="219" t="s">
        <v>819</v>
      </c>
      <c r="B114" s="209">
        <v>2013</v>
      </c>
      <c r="C114" s="184">
        <v>40004</v>
      </c>
      <c r="D114" s="184">
        <v>24191</v>
      </c>
      <c r="E114" s="184">
        <v>15813</v>
      </c>
      <c r="F114" s="184">
        <v>115021</v>
      </c>
      <c r="G114" s="184">
        <v>59741</v>
      </c>
      <c r="H114" s="184">
        <v>55280</v>
      </c>
    </row>
    <row r="115" spans="1:8" s="37" customFormat="1">
      <c r="A115" s="215"/>
      <c r="B115" s="209">
        <v>2014</v>
      </c>
      <c r="C115" s="184">
        <v>41688</v>
      </c>
      <c r="D115" s="184">
        <v>29407</v>
      </c>
      <c r="E115" s="184">
        <v>12281</v>
      </c>
      <c r="F115" s="184">
        <v>93646</v>
      </c>
      <c r="G115" s="184">
        <v>59880</v>
      </c>
      <c r="H115" s="184">
        <v>33766</v>
      </c>
    </row>
    <row r="116" spans="1:8" s="37" customFormat="1">
      <c r="A116" s="215"/>
      <c r="B116" s="209">
        <v>2015</v>
      </c>
      <c r="C116" s="221">
        <v>54705</v>
      </c>
      <c r="D116" s="221">
        <v>35337</v>
      </c>
      <c r="E116" s="221">
        <v>19368</v>
      </c>
      <c r="F116" s="221">
        <v>137676</v>
      </c>
      <c r="G116" s="221">
        <v>76606</v>
      </c>
      <c r="H116" s="221">
        <v>61070</v>
      </c>
    </row>
    <row r="117" spans="1:8" s="37" customFormat="1">
      <c r="A117" s="215"/>
      <c r="B117" s="209">
        <v>2016</v>
      </c>
      <c r="C117" s="506">
        <v>57877</v>
      </c>
      <c r="D117" s="506">
        <v>35106</v>
      </c>
      <c r="E117" s="506">
        <v>22771</v>
      </c>
      <c r="F117" s="506">
        <v>141985</v>
      </c>
      <c r="G117" s="506">
        <v>75988</v>
      </c>
      <c r="H117" s="506">
        <v>65997</v>
      </c>
    </row>
    <row r="118" spans="1:8" s="37" customFormat="1">
      <c r="A118" s="215"/>
      <c r="B118" s="209">
        <v>2017</v>
      </c>
      <c r="C118" s="638">
        <v>59997</v>
      </c>
      <c r="D118" s="638">
        <v>35573</v>
      </c>
      <c r="E118" s="638">
        <v>24424</v>
      </c>
      <c r="F118" s="638">
        <v>149157</v>
      </c>
      <c r="G118" s="638">
        <v>76129</v>
      </c>
      <c r="H118" s="638">
        <v>73028</v>
      </c>
    </row>
    <row r="119" spans="1:8" s="37" customFormat="1">
      <c r="A119" s="215"/>
      <c r="B119" s="209"/>
      <c r="C119" s="184"/>
      <c r="D119" s="184"/>
      <c r="E119" s="184"/>
      <c r="F119" s="184"/>
      <c r="G119" s="184"/>
      <c r="H119" s="184"/>
    </row>
    <row r="120" spans="1:8" s="37" customFormat="1">
      <c r="A120" s="222" t="s">
        <v>584</v>
      </c>
      <c r="B120" s="209">
        <v>2013</v>
      </c>
      <c r="C120" s="184">
        <v>6136</v>
      </c>
      <c r="D120" s="184">
        <v>5104</v>
      </c>
      <c r="E120" s="184">
        <v>1032</v>
      </c>
      <c r="F120" s="184">
        <v>8736</v>
      </c>
      <c r="G120" s="184">
        <v>7190</v>
      </c>
      <c r="H120" s="184">
        <v>1546</v>
      </c>
    </row>
    <row r="121" spans="1:8" s="37" customFormat="1">
      <c r="A121" s="222"/>
      <c r="B121" s="209">
        <v>2014</v>
      </c>
      <c r="C121" s="184">
        <v>7013</v>
      </c>
      <c r="D121" s="184">
        <v>5950</v>
      </c>
      <c r="E121" s="184">
        <v>1063</v>
      </c>
      <c r="F121" s="184">
        <v>9713</v>
      </c>
      <c r="G121" s="184">
        <v>8086</v>
      </c>
      <c r="H121" s="184">
        <v>1627</v>
      </c>
    </row>
    <row r="122" spans="1:8" s="37" customFormat="1">
      <c r="A122" s="222"/>
      <c r="B122" s="209">
        <v>2015</v>
      </c>
      <c r="C122" s="183">
        <v>6843</v>
      </c>
      <c r="D122" s="183">
        <v>5589</v>
      </c>
      <c r="E122" s="183">
        <v>1254</v>
      </c>
      <c r="F122" s="183">
        <v>10221</v>
      </c>
      <c r="G122" s="183">
        <v>8018</v>
      </c>
      <c r="H122" s="183">
        <v>2203</v>
      </c>
    </row>
    <row r="123" spans="1:8" s="37" customFormat="1">
      <c r="A123" s="222"/>
      <c r="B123" s="209">
        <v>2016</v>
      </c>
      <c r="C123" s="506">
        <v>7550</v>
      </c>
      <c r="D123" s="506">
        <v>5914</v>
      </c>
      <c r="E123" s="506">
        <v>1636</v>
      </c>
      <c r="F123" s="506">
        <v>10957</v>
      </c>
      <c r="G123" s="506">
        <v>8509</v>
      </c>
      <c r="H123" s="506">
        <v>2448</v>
      </c>
    </row>
    <row r="124" spans="1:8" s="37" customFormat="1">
      <c r="A124" s="222"/>
      <c r="B124" s="209">
        <v>2017</v>
      </c>
      <c r="C124" s="506">
        <v>7444</v>
      </c>
      <c r="D124" s="506">
        <v>5270</v>
      </c>
      <c r="E124" s="506">
        <v>2174</v>
      </c>
      <c r="F124" s="506">
        <v>10113</v>
      </c>
      <c r="G124" s="506">
        <v>7176</v>
      </c>
      <c r="H124" s="506">
        <v>2937</v>
      </c>
    </row>
    <row r="125" spans="1:8" s="37" customFormat="1">
      <c r="A125" s="222"/>
      <c r="B125" s="209"/>
      <c r="C125" s="184"/>
      <c r="D125" s="184"/>
      <c r="E125" s="184"/>
      <c r="F125" s="184"/>
      <c r="G125" s="184"/>
      <c r="H125" s="184"/>
    </row>
    <row r="126" spans="1:8" s="37" customFormat="1">
      <c r="A126" s="222" t="s">
        <v>585</v>
      </c>
      <c r="B126" s="209">
        <v>2013</v>
      </c>
      <c r="C126" s="184" t="s">
        <v>1</v>
      </c>
      <c r="D126" s="184" t="s">
        <v>1</v>
      </c>
      <c r="E126" s="184" t="s">
        <v>1</v>
      </c>
      <c r="F126" s="184" t="s">
        <v>1</v>
      </c>
      <c r="G126" s="184" t="s">
        <v>1</v>
      </c>
      <c r="H126" s="184" t="s">
        <v>1</v>
      </c>
    </row>
    <row r="127" spans="1:8" s="37" customFormat="1">
      <c r="A127" s="222"/>
      <c r="B127" s="209">
        <v>2014</v>
      </c>
      <c r="C127" s="184" t="s">
        <v>1</v>
      </c>
      <c r="D127" s="184" t="s">
        <v>1</v>
      </c>
      <c r="E127" s="184" t="s">
        <v>1</v>
      </c>
      <c r="F127" s="184" t="s">
        <v>1</v>
      </c>
      <c r="G127" s="184" t="s">
        <v>1</v>
      </c>
      <c r="H127" s="184" t="s">
        <v>1</v>
      </c>
    </row>
    <row r="128" spans="1:8" s="37" customFormat="1">
      <c r="A128" s="222"/>
      <c r="B128" s="209">
        <v>2015</v>
      </c>
      <c r="C128" s="184" t="s">
        <v>1</v>
      </c>
      <c r="D128" s="184" t="s">
        <v>1</v>
      </c>
      <c r="E128" s="184" t="s">
        <v>1</v>
      </c>
      <c r="F128" s="184" t="s">
        <v>1</v>
      </c>
      <c r="G128" s="184" t="s">
        <v>1</v>
      </c>
      <c r="H128" s="184" t="s">
        <v>1</v>
      </c>
    </row>
    <row r="129" spans="1:8" s="37" customFormat="1">
      <c r="A129" s="222"/>
      <c r="B129" s="209">
        <v>2016</v>
      </c>
      <c r="C129" s="506" t="s">
        <v>1</v>
      </c>
      <c r="D129" s="506" t="s">
        <v>1</v>
      </c>
      <c r="E129" s="506" t="s">
        <v>1</v>
      </c>
      <c r="F129" s="506" t="s">
        <v>1</v>
      </c>
      <c r="G129" s="506" t="s">
        <v>1</v>
      </c>
      <c r="H129" s="506" t="s">
        <v>1</v>
      </c>
    </row>
    <row r="130" spans="1:8" s="37" customFormat="1">
      <c r="A130" s="222"/>
      <c r="B130" s="209">
        <v>2017</v>
      </c>
      <c r="C130" s="506" t="s">
        <v>1</v>
      </c>
      <c r="D130" s="506" t="s">
        <v>1</v>
      </c>
      <c r="E130" s="506" t="s">
        <v>1</v>
      </c>
      <c r="F130" s="506" t="s">
        <v>1</v>
      </c>
      <c r="G130" s="506" t="s">
        <v>1</v>
      </c>
      <c r="H130" s="506" t="s">
        <v>1</v>
      </c>
    </row>
    <row r="131" spans="1:8" s="37" customFormat="1">
      <c r="A131" s="222"/>
      <c r="B131" s="209"/>
      <c r="C131" s="184"/>
      <c r="D131" s="184"/>
      <c r="E131" s="184"/>
      <c r="F131" s="184"/>
      <c r="G131" s="184"/>
      <c r="H131" s="184"/>
    </row>
    <row r="132" spans="1:8" s="37" customFormat="1">
      <c r="A132" s="222" t="s">
        <v>586</v>
      </c>
      <c r="B132" s="209">
        <v>2013</v>
      </c>
      <c r="C132" s="184">
        <v>626</v>
      </c>
      <c r="D132" s="184">
        <v>490</v>
      </c>
      <c r="E132" s="184">
        <v>136</v>
      </c>
      <c r="F132" s="184">
        <v>857</v>
      </c>
      <c r="G132" s="184">
        <v>629</v>
      </c>
      <c r="H132" s="184">
        <v>228</v>
      </c>
    </row>
    <row r="133" spans="1:8" s="37" customFormat="1">
      <c r="A133" s="222"/>
      <c r="B133" s="209">
        <v>2014</v>
      </c>
      <c r="C133" s="184">
        <v>2733</v>
      </c>
      <c r="D133" s="184">
        <v>1432</v>
      </c>
      <c r="E133" s="184">
        <v>1301</v>
      </c>
      <c r="F133" s="184">
        <v>4716</v>
      </c>
      <c r="G133" s="184">
        <v>2296</v>
      </c>
      <c r="H133" s="184">
        <v>2420</v>
      </c>
    </row>
    <row r="134" spans="1:8" s="37" customFormat="1">
      <c r="A134" s="222"/>
      <c r="B134" s="209">
        <v>2015</v>
      </c>
      <c r="C134" s="183">
        <v>3951</v>
      </c>
      <c r="D134" s="183">
        <v>1969</v>
      </c>
      <c r="E134" s="183">
        <v>1982</v>
      </c>
      <c r="F134" s="183">
        <v>6402</v>
      </c>
      <c r="G134" s="183">
        <v>3000</v>
      </c>
      <c r="H134" s="183">
        <v>3402</v>
      </c>
    </row>
    <row r="135" spans="1:8" s="37" customFormat="1">
      <c r="A135" s="222"/>
      <c r="B135" s="209">
        <v>2016</v>
      </c>
      <c r="C135" s="506">
        <v>6015</v>
      </c>
      <c r="D135" s="506">
        <v>2238</v>
      </c>
      <c r="E135" s="506">
        <v>3777</v>
      </c>
      <c r="F135" s="506">
        <v>10121</v>
      </c>
      <c r="G135" s="506">
        <v>4253</v>
      </c>
      <c r="H135" s="506">
        <v>5868</v>
      </c>
    </row>
    <row r="136" spans="1:8" s="37" customFormat="1">
      <c r="A136" s="222"/>
      <c r="B136" s="209">
        <v>2017</v>
      </c>
      <c r="C136" s="506">
        <v>5165</v>
      </c>
      <c r="D136" s="506">
        <v>1838</v>
      </c>
      <c r="E136" s="506">
        <v>3327</v>
      </c>
      <c r="F136" s="506">
        <v>9865</v>
      </c>
      <c r="G136" s="506">
        <v>3953</v>
      </c>
      <c r="H136" s="506">
        <v>5912</v>
      </c>
    </row>
    <row r="137" spans="1:8" s="37" customFormat="1">
      <c r="A137" s="222"/>
      <c r="B137" s="209"/>
      <c r="C137" s="184"/>
      <c r="D137" s="184"/>
      <c r="E137" s="184"/>
      <c r="F137" s="184"/>
      <c r="G137" s="184"/>
      <c r="H137" s="184"/>
    </row>
    <row r="138" spans="1:8" s="37" customFormat="1">
      <c r="A138" s="222" t="s">
        <v>587</v>
      </c>
      <c r="B138" s="209">
        <v>2013</v>
      </c>
      <c r="C138" s="184">
        <v>33242</v>
      </c>
      <c r="D138" s="184">
        <v>18597</v>
      </c>
      <c r="E138" s="184">
        <v>14645</v>
      </c>
      <c r="F138" s="184">
        <v>105428</v>
      </c>
      <c r="G138" s="184">
        <v>51922</v>
      </c>
      <c r="H138" s="184">
        <v>53506</v>
      </c>
    </row>
    <row r="139" spans="1:8" s="37" customFormat="1">
      <c r="A139" s="222"/>
      <c r="B139" s="209">
        <v>2014</v>
      </c>
      <c r="C139" s="184">
        <v>31787</v>
      </c>
      <c r="D139" s="184">
        <v>21913</v>
      </c>
      <c r="E139" s="184">
        <v>9874</v>
      </c>
      <c r="F139" s="184">
        <v>78794</v>
      </c>
      <c r="G139" s="184">
        <v>49190</v>
      </c>
      <c r="H139" s="184">
        <v>29604</v>
      </c>
    </row>
    <row r="140" spans="1:8" s="37" customFormat="1">
      <c r="A140" s="222"/>
      <c r="B140" s="209">
        <v>2015</v>
      </c>
      <c r="C140" s="183">
        <v>43758</v>
      </c>
      <c r="D140" s="183">
        <v>27656</v>
      </c>
      <c r="E140" s="183">
        <v>16102</v>
      </c>
      <c r="F140" s="183">
        <v>120693</v>
      </c>
      <c r="G140" s="183">
        <v>65283</v>
      </c>
      <c r="H140" s="183">
        <v>55410</v>
      </c>
    </row>
    <row r="141" spans="1:8" s="37" customFormat="1">
      <c r="A141" s="222"/>
      <c r="B141" s="209">
        <v>2016</v>
      </c>
      <c r="C141" s="506">
        <v>44184</v>
      </c>
      <c r="D141" s="506">
        <v>26876</v>
      </c>
      <c r="E141" s="506">
        <v>17308</v>
      </c>
      <c r="F141" s="506">
        <v>120594</v>
      </c>
      <c r="G141" s="506">
        <v>63079</v>
      </c>
      <c r="H141" s="506">
        <v>57515</v>
      </c>
    </row>
    <row r="142" spans="1:8" s="37" customFormat="1">
      <c r="A142" s="222"/>
      <c r="B142" s="209">
        <v>2017</v>
      </c>
      <c r="C142" s="506">
        <v>47195</v>
      </c>
      <c r="D142" s="506">
        <v>28346</v>
      </c>
      <c r="E142" s="506">
        <v>18849</v>
      </c>
      <c r="F142" s="506">
        <v>128433</v>
      </c>
      <c r="G142" s="506">
        <v>64589</v>
      </c>
      <c r="H142" s="506">
        <v>63844</v>
      </c>
    </row>
    <row r="143" spans="1:8" s="37" customFormat="1">
      <c r="A143" s="222"/>
      <c r="B143" s="209"/>
      <c r="C143" s="184"/>
      <c r="D143" s="184"/>
      <c r="E143" s="184"/>
      <c r="F143" s="184"/>
      <c r="G143" s="184"/>
      <c r="H143" s="184"/>
    </row>
    <row r="144" spans="1:8" s="37" customFormat="1">
      <c r="A144" s="222" t="s">
        <v>588</v>
      </c>
      <c r="B144" s="209">
        <v>2013</v>
      </c>
      <c r="C144" s="184" t="s">
        <v>1</v>
      </c>
      <c r="D144" s="184" t="s">
        <v>1</v>
      </c>
      <c r="E144" s="184" t="s">
        <v>1</v>
      </c>
      <c r="F144" s="184" t="s">
        <v>1</v>
      </c>
      <c r="G144" s="184" t="s">
        <v>1</v>
      </c>
      <c r="H144" s="184" t="s">
        <v>1</v>
      </c>
    </row>
    <row r="145" spans="1:8" s="37" customFormat="1">
      <c r="A145" s="222"/>
      <c r="B145" s="209">
        <v>2014</v>
      </c>
      <c r="C145" s="184">
        <v>155</v>
      </c>
      <c r="D145" s="184">
        <v>112</v>
      </c>
      <c r="E145" s="184">
        <v>43</v>
      </c>
      <c r="F145" s="184">
        <v>423</v>
      </c>
      <c r="G145" s="184">
        <v>308</v>
      </c>
      <c r="H145" s="184">
        <v>115</v>
      </c>
    </row>
    <row r="146" spans="1:8" s="37" customFormat="1">
      <c r="A146" s="222"/>
      <c r="B146" s="209">
        <v>2015</v>
      </c>
      <c r="C146" s="183">
        <v>153</v>
      </c>
      <c r="D146" s="183">
        <v>123</v>
      </c>
      <c r="E146" s="183">
        <v>30</v>
      </c>
      <c r="F146" s="183">
        <v>360</v>
      </c>
      <c r="G146" s="183">
        <v>305</v>
      </c>
      <c r="H146" s="183">
        <v>55</v>
      </c>
    </row>
    <row r="147" spans="1:8" s="37" customFormat="1">
      <c r="A147" s="222"/>
      <c r="B147" s="209">
        <v>2016</v>
      </c>
      <c r="C147" s="506">
        <v>128</v>
      </c>
      <c r="D147" s="506">
        <v>78</v>
      </c>
      <c r="E147" s="506">
        <v>50</v>
      </c>
      <c r="F147" s="506">
        <v>313</v>
      </c>
      <c r="G147" s="506">
        <v>147</v>
      </c>
      <c r="H147" s="506">
        <v>166</v>
      </c>
    </row>
    <row r="148" spans="1:8" s="37" customFormat="1">
      <c r="A148" s="222"/>
      <c r="B148" s="209">
        <v>2017</v>
      </c>
      <c r="C148" s="506">
        <v>193</v>
      </c>
      <c r="D148" s="506">
        <v>119</v>
      </c>
      <c r="E148" s="506">
        <v>74</v>
      </c>
      <c r="F148" s="506">
        <v>746</v>
      </c>
      <c r="G148" s="506">
        <v>411</v>
      </c>
      <c r="H148" s="506">
        <v>335</v>
      </c>
    </row>
    <row r="149" spans="1:8" s="37" customFormat="1">
      <c r="A149" s="222"/>
      <c r="B149" s="209"/>
      <c r="C149" s="184"/>
      <c r="D149" s="184"/>
      <c r="E149" s="184"/>
      <c r="F149" s="184"/>
      <c r="G149" s="184"/>
      <c r="H149" s="184"/>
    </row>
    <row r="150" spans="1:8" s="37" customFormat="1">
      <c r="A150" s="222" t="s">
        <v>589</v>
      </c>
      <c r="B150" s="209">
        <v>2013</v>
      </c>
      <c r="C150" s="184" t="s">
        <v>1</v>
      </c>
      <c r="D150" s="184" t="s">
        <v>1</v>
      </c>
      <c r="E150" s="184" t="s">
        <v>1</v>
      </c>
      <c r="F150" s="184" t="s">
        <v>1</v>
      </c>
      <c r="G150" s="184" t="s">
        <v>1</v>
      </c>
      <c r="H150" s="184" t="s">
        <v>1</v>
      </c>
    </row>
    <row r="151" spans="1:8" s="37" customFormat="1">
      <c r="A151" s="215"/>
      <c r="B151" s="209">
        <v>2014</v>
      </c>
      <c r="C151" s="184" t="s">
        <v>1</v>
      </c>
      <c r="D151" s="184" t="s">
        <v>1</v>
      </c>
      <c r="E151" s="184" t="s">
        <v>1</v>
      </c>
      <c r="F151" s="184" t="s">
        <v>1</v>
      </c>
      <c r="G151" s="184" t="s">
        <v>1</v>
      </c>
      <c r="H151" s="184" t="s">
        <v>1</v>
      </c>
    </row>
    <row r="152" spans="1:8" s="37" customFormat="1">
      <c r="A152" s="215"/>
      <c r="B152" s="209">
        <v>2015</v>
      </c>
      <c r="C152" s="184" t="s">
        <v>1</v>
      </c>
      <c r="D152" s="184" t="s">
        <v>1</v>
      </c>
      <c r="E152" s="184" t="s">
        <v>1</v>
      </c>
      <c r="F152" s="184" t="s">
        <v>1</v>
      </c>
      <c r="G152" s="184" t="s">
        <v>1</v>
      </c>
      <c r="H152" s="184" t="s">
        <v>1</v>
      </c>
    </row>
    <row r="153" spans="1:8" s="37" customFormat="1">
      <c r="A153" s="215"/>
      <c r="B153" s="209">
        <v>2016</v>
      </c>
      <c r="C153" s="506" t="s">
        <v>1</v>
      </c>
      <c r="D153" s="506" t="s">
        <v>1</v>
      </c>
      <c r="E153" s="506" t="s">
        <v>1</v>
      </c>
      <c r="F153" s="506" t="s">
        <v>1</v>
      </c>
      <c r="G153" s="506" t="s">
        <v>1</v>
      </c>
      <c r="H153" s="506" t="s">
        <v>1</v>
      </c>
    </row>
    <row r="154" spans="1:8" s="37" customFormat="1">
      <c r="A154" s="215"/>
      <c r="B154" s="209">
        <v>2017</v>
      </c>
      <c r="C154" s="506" t="s">
        <v>1</v>
      </c>
      <c r="D154" s="506" t="s">
        <v>1</v>
      </c>
      <c r="E154" s="506" t="s">
        <v>1</v>
      </c>
      <c r="F154" s="506" t="s">
        <v>1</v>
      </c>
      <c r="G154" s="506" t="s">
        <v>1</v>
      </c>
      <c r="H154" s="506" t="s">
        <v>1</v>
      </c>
    </row>
    <row r="155" spans="1:8" s="37" customFormat="1">
      <c r="A155" s="215"/>
      <c r="B155" s="209"/>
      <c r="C155" s="62"/>
      <c r="D155" s="62"/>
      <c r="E155" s="62"/>
      <c r="F155" s="62"/>
      <c r="G155" s="62"/>
      <c r="H155" s="62"/>
    </row>
    <row r="156" spans="1:8" s="37" customFormat="1">
      <c r="A156" s="215" t="s">
        <v>590</v>
      </c>
      <c r="B156" s="209">
        <v>2013</v>
      </c>
      <c r="C156" s="62" t="s">
        <v>1</v>
      </c>
      <c r="D156" s="62" t="s">
        <v>1</v>
      </c>
      <c r="E156" s="62" t="s">
        <v>1</v>
      </c>
      <c r="F156" s="62" t="s">
        <v>1</v>
      </c>
      <c r="G156" s="62" t="s">
        <v>1</v>
      </c>
      <c r="H156" s="62" t="s">
        <v>1</v>
      </c>
    </row>
    <row r="157" spans="1:8" s="37" customFormat="1">
      <c r="A157" s="215"/>
      <c r="B157" s="209">
        <v>2014</v>
      </c>
      <c r="C157" s="220" t="s">
        <v>1</v>
      </c>
      <c r="D157" s="220" t="s">
        <v>1</v>
      </c>
      <c r="E157" s="220" t="s">
        <v>1</v>
      </c>
      <c r="F157" s="220" t="s">
        <v>1</v>
      </c>
      <c r="G157" s="220" t="s">
        <v>1</v>
      </c>
      <c r="H157" s="220" t="s">
        <v>1</v>
      </c>
    </row>
    <row r="158" spans="1:8" s="37" customFormat="1">
      <c r="A158" s="215"/>
      <c r="B158" s="209">
        <v>2015</v>
      </c>
      <c r="C158" s="220" t="s">
        <v>1</v>
      </c>
      <c r="D158" s="220" t="s">
        <v>1</v>
      </c>
      <c r="E158" s="220" t="s">
        <v>1</v>
      </c>
      <c r="F158" s="220" t="s">
        <v>1</v>
      </c>
      <c r="G158" s="220" t="s">
        <v>1</v>
      </c>
      <c r="H158" s="220" t="s">
        <v>1</v>
      </c>
    </row>
    <row r="159" spans="1:8" s="37" customFormat="1">
      <c r="A159" s="215"/>
      <c r="B159" s="209">
        <v>2016</v>
      </c>
      <c r="C159" s="506" t="s">
        <v>1</v>
      </c>
      <c r="D159" s="506" t="s">
        <v>1</v>
      </c>
      <c r="E159" s="506" t="s">
        <v>1</v>
      </c>
      <c r="F159" s="506" t="s">
        <v>1</v>
      </c>
      <c r="G159" s="506" t="s">
        <v>1</v>
      </c>
      <c r="H159" s="506" t="s">
        <v>1</v>
      </c>
    </row>
    <row r="160" spans="1:8" s="37" customFormat="1">
      <c r="A160" s="215"/>
      <c r="B160" s="209">
        <v>2017</v>
      </c>
      <c r="C160" s="506" t="s">
        <v>1</v>
      </c>
      <c r="D160" s="506" t="s">
        <v>1</v>
      </c>
      <c r="E160" s="506" t="s">
        <v>1</v>
      </c>
      <c r="F160" s="506" t="s">
        <v>1</v>
      </c>
      <c r="G160" s="506" t="s">
        <v>1</v>
      </c>
      <c r="H160" s="506" t="s">
        <v>1</v>
      </c>
    </row>
    <row r="161" spans="1:8" s="37" customFormat="1">
      <c r="A161" s="215"/>
      <c r="B161" s="209"/>
      <c r="C161" s="62"/>
      <c r="D161" s="62"/>
      <c r="E161" s="62"/>
      <c r="F161" s="62"/>
      <c r="G161" s="62"/>
      <c r="H161" s="62"/>
    </row>
    <row r="162" spans="1:8" s="37" customFormat="1">
      <c r="A162" s="215" t="s">
        <v>591</v>
      </c>
      <c r="B162" s="209">
        <v>2013</v>
      </c>
      <c r="C162" s="62" t="s">
        <v>1</v>
      </c>
      <c r="D162" s="62" t="s">
        <v>1</v>
      </c>
      <c r="E162" s="62" t="s">
        <v>1</v>
      </c>
      <c r="F162" s="62" t="s">
        <v>1</v>
      </c>
      <c r="G162" s="62" t="s">
        <v>1</v>
      </c>
      <c r="H162" s="62" t="s">
        <v>1</v>
      </c>
    </row>
    <row r="163" spans="1:8" s="37" customFormat="1">
      <c r="A163" s="215"/>
      <c r="B163" s="209">
        <v>2014</v>
      </c>
      <c r="C163" s="216">
        <v>584</v>
      </c>
      <c r="D163" s="216">
        <v>584</v>
      </c>
      <c r="E163" s="216" t="s">
        <v>1</v>
      </c>
      <c r="F163" s="216">
        <v>596</v>
      </c>
      <c r="G163" s="216">
        <v>596</v>
      </c>
      <c r="H163" s="216" t="s">
        <v>1</v>
      </c>
    </row>
    <row r="164" spans="1:8" s="37" customFormat="1">
      <c r="A164" s="215"/>
      <c r="B164" s="209">
        <v>2015</v>
      </c>
      <c r="C164" s="183">
        <v>769</v>
      </c>
      <c r="D164" s="183">
        <v>769</v>
      </c>
      <c r="E164" s="183" t="s">
        <v>1</v>
      </c>
      <c r="F164" s="183">
        <v>776</v>
      </c>
      <c r="G164" s="183">
        <v>776</v>
      </c>
      <c r="H164" s="183" t="s">
        <v>1</v>
      </c>
    </row>
    <row r="165" spans="1:8" s="37" customFormat="1">
      <c r="A165" s="215"/>
      <c r="B165" s="209">
        <v>2016</v>
      </c>
      <c r="C165" s="506">
        <v>1175</v>
      </c>
      <c r="D165" s="506">
        <v>1175</v>
      </c>
      <c r="E165" s="506" t="s">
        <v>1</v>
      </c>
      <c r="F165" s="506">
        <v>1300</v>
      </c>
      <c r="G165" s="506">
        <v>1300</v>
      </c>
      <c r="H165" s="506" t="s">
        <v>1</v>
      </c>
    </row>
    <row r="166" spans="1:8" s="37" customFormat="1">
      <c r="A166" s="215"/>
      <c r="B166" s="209">
        <v>2017</v>
      </c>
      <c r="C166" s="506">
        <v>121</v>
      </c>
      <c r="D166" s="506">
        <v>121</v>
      </c>
      <c r="E166" s="506" t="s">
        <v>1</v>
      </c>
      <c r="F166" s="506">
        <v>413</v>
      </c>
      <c r="G166" s="506">
        <v>413</v>
      </c>
      <c r="H166" s="506" t="s">
        <v>1</v>
      </c>
    </row>
    <row r="167" spans="1:8" s="37" customFormat="1">
      <c r="A167" s="215"/>
      <c r="B167" s="209"/>
      <c r="C167" s="62"/>
      <c r="D167" s="62"/>
      <c r="E167" s="62"/>
      <c r="F167" s="62"/>
      <c r="G167" s="62"/>
      <c r="H167" s="62"/>
    </row>
    <row r="168" spans="1:8" s="37" customFormat="1">
      <c r="A168" s="215" t="s">
        <v>592</v>
      </c>
      <c r="B168" s="209">
        <v>2013</v>
      </c>
      <c r="C168" s="62" t="s">
        <v>1</v>
      </c>
      <c r="D168" s="62" t="s">
        <v>1</v>
      </c>
      <c r="E168" s="62" t="s">
        <v>1</v>
      </c>
      <c r="F168" s="62" t="s">
        <v>1</v>
      </c>
      <c r="G168" s="62" t="s">
        <v>1</v>
      </c>
      <c r="H168" s="62" t="s">
        <v>1</v>
      </c>
    </row>
    <row r="169" spans="1:8" s="37" customFormat="1">
      <c r="A169" s="215"/>
      <c r="B169" s="209">
        <v>2014</v>
      </c>
      <c r="C169" s="220" t="s">
        <v>1</v>
      </c>
      <c r="D169" s="220" t="s">
        <v>1</v>
      </c>
      <c r="E169" s="220" t="s">
        <v>1</v>
      </c>
      <c r="F169" s="220" t="s">
        <v>1</v>
      </c>
      <c r="G169" s="220" t="s">
        <v>1</v>
      </c>
      <c r="H169" s="220" t="s">
        <v>1</v>
      </c>
    </row>
    <row r="170" spans="1:8" s="37" customFormat="1">
      <c r="A170" s="215"/>
      <c r="B170" s="209">
        <v>2015</v>
      </c>
      <c r="C170" s="220" t="s">
        <v>1</v>
      </c>
      <c r="D170" s="220" t="s">
        <v>1</v>
      </c>
      <c r="E170" s="220" t="s">
        <v>1</v>
      </c>
      <c r="F170" s="220" t="s">
        <v>1</v>
      </c>
      <c r="G170" s="220" t="s">
        <v>1</v>
      </c>
      <c r="H170" s="220" t="s">
        <v>1</v>
      </c>
    </row>
    <row r="171" spans="1:8" s="37" customFormat="1">
      <c r="A171" s="215"/>
      <c r="B171" s="209">
        <v>2016</v>
      </c>
      <c r="C171" s="506" t="s">
        <v>1</v>
      </c>
      <c r="D171" s="506" t="s">
        <v>1</v>
      </c>
      <c r="E171" s="506" t="s">
        <v>1</v>
      </c>
      <c r="F171" s="506" t="s">
        <v>1</v>
      </c>
      <c r="G171" s="506" t="s">
        <v>1</v>
      </c>
      <c r="H171" s="506" t="s">
        <v>1</v>
      </c>
    </row>
    <row r="172" spans="1:8" s="37" customFormat="1">
      <c r="A172" s="215"/>
      <c r="B172" s="209">
        <v>2017</v>
      </c>
      <c r="C172" s="506" t="s">
        <v>1</v>
      </c>
      <c r="D172" s="506" t="s">
        <v>1</v>
      </c>
      <c r="E172" s="506" t="s">
        <v>1</v>
      </c>
      <c r="F172" s="506" t="s">
        <v>1</v>
      </c>
      <c r="G172" s="506" t="s">
        <v>1</v>
      </c>
      <c r="H172" s="506" t="s">
        <v>1</v>
      </c>
    </row>
    <row r="173" spans="1:8" s="37" customFormat="1">
      <c r="A173" s="215"/>
      <c r="B173" s="209"/>
      <c r="C173" s="216"/>
      <c r="D173" s="216"/>
      <c r="E173" s="216"/>
      <c r="F173" s="216"/>
      <c r="G173" s="216"/>
      <c r="H173" s="216"/>
    </row>
    <row r="174" spans="1:8" s="37" customFormat="1">
      <c r="A174" s="215" t="s">
        <v>593</v>
      </c>
      <c r="B174" s="209">
        <v>2013</v>
      </c>
      <c r="C174" s="184">
        <v>2677</v>
      </c>
      <c r="D174" s="184">
        <v>1376</v>
      </c>
      <c r="E174" s="184">
        <v>1301</v>
      </c>
      <c r="F174" s="184">
        <v>10363</v>
      </c>
      <c r="G174" s="184">
        <v>7882</v>
      </c>
      <c r="H174" s="184">
        <v>2481</v>
      </c>
    </row>
    <row r="175" spans="1:8" s="37" customFormat="1">
      <c r="A175" s="215"/>
      <c r="B175" s="209">
        <v>2014</v>
      </c>
      <c r="C175" s="216">
        <v>3060</v>
      </c>
      <c r="D175" s="216">
        <v>1304</v>
      </c>
      <c r="E175" s="216">
        <v>1756</v>
      </c>
      <c r="F175" s="216">
        <v>11947</v>
      </c>
      <c r="G175" s="216">
        <v>8005</v>
      </c>
      <c r="H175" s="216">
        <v>3942</v>
      </c>
    </row>
    <row r="176" spans="1:8" s="37" customFormat="1">
      <c r="A176" s="215"/>
      <c r="B176" s="209">
        <v>2015</v>
      </c>
      <c r="C176" s="183">
        <v>3349</v>
      </c>
      <c r="D176" s="183">
        <v>1315</v>
      </c>
      <c r="E176" s="183">
        <v>2034</v>
      </c>
      <c r="F176" s="183">
        <v>11873</v>
      </c>
      <c r="G176" s="183">
        <v>7846</v>
      </c>
      <c r="H176" s="183">
        <v>4027</v>
      </c>
    </row>
    <row r="177" spans="1:8" s="37" customFormat="1">
      <c r="A177" s="215"/>
      <c r="B177" s="209">
        <v>2016</v>
      </c>
      <c r="C177" s="506">
        <v>3438</v>
      </c>
      <c r="D177" s="506">
        <v>1281</v>
      </c>
      <c r="E177" s="506">
        <v>2157</v>
      </c>
      <c r="F177" s="506">
        <v>11752</v>
      </c>
      <c r="G177" s="506">
        <v>7713</v>
      </c>
      <c r="H177" s="506">
        <v>4039</v>
      </c>
    </row>
    <row r="178" spans="1:8" s="37" customFormat="1">
      <c r="A178" s="215"/>
      <c r="B178" s="209">
        <v>2017</v>
      </c>
      <c r="C178" s="506">
        <v>3236</v>
      </c>
      <c r="D178" s="506">
        <v>1303</v>
      </c>
      <c r="E178" s="506">
        <v>1933</v>
      </c>
      <c r="F178" s="506">
        <v>11162</v>
      </c>
      <c r="G178" s="506">
        <v>7995</v>
      </c>
      <c r="H178" s="506">
        <v>3167</v>
      </c>
    </row>
    <row r="179" spans="1:8" s="37" customFormat="1">
      <c r="A179" s="215"/>
      <c r="B179" s="209"/>
      <c r="C179" s="216"/>
      <c r="D179" s="216"/>
      <c r="E179" s="216"/>
      <c r="F179" s="216"/>
      <c r="G179" s="216"/>
      <c r="H179" s="216"/>
    </row>
    <row r="180" spans="1:8" s="37" customFormat="1">
      <c r="A180" s="215" t="s">
        <v>594</v>
      </c>
      <c r="B180" s="209">
        <v>2013</v>
      </c>
      <c r="C180" s="184">
        <v>241</v>
      </c>
      <c r="D180" s="184">
        <v>125</v>
      </c>
      <c r="E180" s="184">
        <v>116</v>
      </c>
      <c r="F180" s="184">
        <v>256</v>
      </c>
      <c r="G180" s="184">
        <v>133</v>
      </c>
      <c r="H180" s="184">
        <v>123</v>
      </c>
    </row>
    <row r="181" spans="1:8" s="37" customFormat="1">
      <c r="A181" s="215"/>
      <c r="B181" s="209">
        <v>2014</v>
      </c>
      <c r="C181" s="216">
        <v>267</v>
      </c>
      <c r="D181" s="216">
        <v>57</v>
      </c>
      <c r="E181" s="216">
        <v>210</v>
      </c>
      <c r="F181" s="216">
        <v>347</v>
      </c>
      <c r="G181" s="216">
        <v>73</v>
      </c>
      <c r="H181" s="216">
        <v>274</v>
      </c>
    </row>
    <row r="182" spans="1:8" s="37" customFormat="1">
      <c r="A182" s="215"/>
      <c r="B182" s="209">
        <v>2015</v>
      </c>
      <c r="C182" s="183">
        <v>151</v>
      </c>
      <c r="D182" s="183">
        <v>83</v>
      </c>
      <c r="E182" s="183">
        <v>68</v>
      </c>
      <c r="F182" s="183">
        <v>195</v>
      </c>
      <c r="G182" s="183">
        <v>92</v>
      </c>
      <c r="H182" s="183">
        <v>103</v>
      </c>
    </row>
    <row r="183" spans="1:8" s="37" customFormat="1">
      <c r="A183" s="215"/>
      <c r="B183" s="209">
        <v>2016</v>
      </c>
      <c r="C183" s="506">
        <v>106</v>
      </c>
      <c r="D183" s="506">
        <v>46</v>
      </c>
      <c r="E183" s="506">
        <v>60</v>
      </c>
      <c r="F183" s="506">
        <v>191</v>
      </c>
      <c r="G183" s="506">
        <v>58</v>
      </c>
      <c r="H183" s="506">
        <v>133</v>
      </c>
    </row>
    <row r="184" spans="1:8" s="37" customFormat="1">
      <c r="A184" s="215"/>
      <c r="B184" s="209">
        <v>2017</v>
      </c>
      <c r="C184" s="506">
        <v>67</v>
      </c>
      <c r="D184" s="506">
        <v>20</v>
      </c>
      <c r="E184" s="506">
        <v>47</v>
      </c>
      <c r="F184" s="506">
        <v>179</v>
      </c>
      <c r="G184" s="506">
        <v>30</v>
      </c>
      <c r="H184" s="506">
        <v>149</v>
      </c>
    </row>
    <row r="185" spans="1:8" s="37" customFormat="1">
      <c r="A185" s="215"/>
      <c r="B185" s="209"/>
      <c r="C185" s="220"/>
      <c r="D185" s="220"/>
      <c r="E185" s="220"/>
      <c r="F185" s="220"/>
      <c r="G185" s="220"/>
      <c r="H185" s="220"/>
    </row>
    <row r="186" spans="1:8" s="37" customFormat="1">
      <c r="A186" s="215" t="s">
        <v>595</v>
      </c>
      <c r="B186" s="209">
        <v>2013</v>
      </c>
      <c r="C186" s="184">
        <v>1</v>
      </c>
      <c r="D186" s="184">
        <v>1</v>
      </c>
      <c r="E186" s="184" t="s">
        <v>1</v>
      </c>
      <c r="F186" s="184">
        <v>2</v>
      </c>
      <c r="G186" s="184">
        <v>2</v>
      </c>
      <c r="H186" s="184" t="s">
        <v>1</v>
      </c>
    </row>
    <row r="187" spans="1:8" s="37" customFormat="1">
      <c r="A187" s="215"/>
      <c r="B187" s="209">
        <v>2014</v>
      </c>
      <c r="C187" s="216">
        <v>66</v>
      </c>
      <c r="D187" s="216">
        <v>18</v>
      </c>
      <c r="E187" s="216">
        <v>48</v>
      </c>
      <c r="F187" s="216">
        <v>156</v>
      </c>
      <c r="G187" s="216">
        <v>32</v>
      </c>
      <c r="H187" s="216">
        <v>124</v>
      </c>
    </row>
    <row r="188" spans="1:8" s="37" customFormat="1">
      <c r="A188" s="215"/>
      <c r="B188" s="209">
        <v>2015</v>
      </c>
      <c r="C188" s="183">
        <v>46</v>
      </c>
      <c r="D188" s="183">
        <v>8</v>
      </c>
      <c r="E188" s="183">
        <v>38</v>
      </c>
      <c r="F188" s="183">
        <v>123</v>
      </c>
      <c r="G188" s="183">
        <v>11</v>
      </c>
      <c r="H188" s="183">
        <v>112</v>
      </c>
    </row>
    <row r="189" spans="1:8" s="37" customFormat="1">
      <c r="A189" s="215"/>
      <c r="B189" s="209">
        <v>2016</v>
      </c>
      <c r="C189" s="506">
        <v>26</v>
      </c>
      <c r="D189" s="506">
        <v>1</v>
      </c>
      <c r="E189" s="506">
        <v>25</v>
      </c>
      <c r="F189" s="506">
        <v>45</v>
      </c>
      <c r="G189" s="506">
        <v>4</v>
      </c>
      <c r="H189" s="506">
        <v>41</v>
      </c>
    </row>
    <row r="190" spans="1:8" s="37" customFormat="1">
      <c r="A190" s="215"/>
      <c r="B190" s="209">
        <v>2017</v>
      </c>
      <c r="C190" s="506" t="s">
        <v>1</v>
      </c>
      <c r="D190" s="506" t="s">
        <v>1</v>
      </c>
      <c r="E190" s="506" t="s">
        <v>1</v>
      </c>
      <c r="F190" s="506" t="s">
        <v>1</v>
      </c>
      <c r="G190" s="506" t="s">
        <v>1</v>
      </c>
      <c r="H190" s="506" t="s">
        <v>1</v>
      </c>
    </row>
    <row r="191" spans="1:8" s="37" customFormat="1">
      <c r="A191" s="215"/>
      <c r="B191" s="209"/>
      <c r="C191" s="62"/>
      <c r="D191" s="62"/>
      <c r="E191" s="62"/>
      <c r="F191" s="62"/>
      <c r="G191" s="62"/>
      <c r="H191" s="62"/>
    </row>
    <row r="192" spans="1:8" s="37" customFormat="1">
      <c r="A192" s="215" t="s">
        <v>596</v>
      </c>
      <c r="B192" s="209">
        <v>2013</v>
      </c>
      <c r="C192" s="62" t="s">
        <v>1</v>
      </c>
      <c r="D192" s="62" t="s">
        <v>1</v>
      </c>
      <c r="E192" s="62" t="s">
        <v>1</v>
      </c>
      <c r="F192" s="62" t="s">
        <v>1</v>
      </c>
      <c r="G192" s="62" t="s">
        <v>1</v>
      </c>
      <c r="H192" s="62" t="s">
        <v>1</v>
      </c>
    </row>
    <row r="193" spans="1:8" s="37" customFormat="1">
      <c r="A193" s="215"/>
      <c r="B193" s="209">
        <v>2014</v>
      </c>
      <c r="C193" s="220" t="s">
        <v>1</v>
      </c>
      <c r="D193" s="220" t="s">
        <v>1</v>
      </c>
      <c r="E193" s="220" t="s">
        <v>1</v>
      </c>
      <c r="F193" s="220" t="s">
        <v>1</v>
      </c>
      <c r="G193" s="220" t="s">
        <v>1</v>
      </c>
      <c r="H193" s="220" t="s">
        <v>1</v>
      </c>
    </row>
    <row r="194" spans="1:8" s="37" customFormat="1">
      <c r="A194" s="215"/>
      <c r="B194" s="209">
        <v>2015</v>
      </c>
      <c r="C194" s="220" t="s">
        <v>1</v>
      </c>
      <c r="D194" s="220" t="s">
        <v>1</v>
      </c>
      <c r="E194" s="220" t="s">
        <v>1</v>
      </c>
      <c r="F194" s="220" t="s">
        <v>1</v>
      </c>
      <c r="G194" s="220" t="s">
        <v>1</v>
      </c>
      <c r="H194" s="220" t="s">
        <v>1</v>
      </c>
    </row>
    <row r="195" spans="1:8" s="37" customFormat="1">
      <c r="A195" s="215"/>
      <c r="B195" s="209">
        <v>2016</v>
      </c>
      <c r="C195" s="220" t="s">
        <v>1</v>
      </c>
      <c r="D195" s="220" t="s">
        <v>1</v>
      </c>
      <c r="E195" s="220" t="s">
        <v>1</v>
      </c>
      <c r="F195" s="220" t="s">
        <v>1</v>
      </c>
      <c r="G195" s="220" t="s">
        <v>1</v>
      </c>
      <c r="H195" s="220" t="s">
        <v>1</v>
      </c>
    </row>
    <row r="196" spans="1:8" s="37" customFormat="1">
      <c r="A196" s="215"/>
      <c r="B196" s="209">
        <v>2017</v>
      </c>
      <c r="C196" s="220" t="s">
        <v>1</v>
      </c>
      <c r="D196" s="220" t="s">
        <v>1</v>
      </c>
      <c r="E196" s="220" t="s">
        <v>1</v>
      </c>
      <c r="F196" s="220" t="s">
        <v>1</v>
      </c>
      <c r="G196" s="220" t="s">
        <v>1</v>
      </c>
      <c r="H196" s="220" t="s">
        <v>1</v>
      </c>
    </row>
    <row r="197" spans="1:8" s="37" customFormat="1">
      <c r="A197" s="215"/>
      <c r="B197" s="209"/>
      <c r="C197" s="62"/>
      <c r="D197" s="62"/>
      <c r="E197" s="62"/>
      <c r="F197" s="62"/>
      <c r="G197" s="62"/>
      <c r="H197" s="62"/>
    </row>
    <row r="198" spans="1:8" s="37" customFormat="1">
      <c r="A198" s="215" t="s">
        <v>597</v>
      </c>
      <c r="B198" s="209">
        <v>2013</v>
      </c>
      <c r="C198" s="62" t="s">
        <v>1</v>
      </c>
      <c r="D198" s="62" t="s">
        <v>1</v>
      </c>
      <c r="E198" s="62" t="s">
        <v>1</v>
      </c>
      <c r="F198" s="62" t="s">
        <v>1</v>
      </c>
      <c r="G198" s="62" t="s">
        <v>1</v>
      </c>
      <c r="H198" s="62" t="s">
        <v>1</v>
      </c>
    </row>
    <row r="199" spans="1:8" s="37" customFormat="1">
      <c r="A199" s="215"/>
      <c r="B199" s="209">
        <v>2014</v>
      </c>
      <c r="C199" s="220" t="s">
        <v>1</v>
      </c>
      <c r="D199" s="220" t="s">
        <v>1</v>
      </c>
      <c r="E199" s="220" t="s">
        <v>1</v>
      </c>
      <c r="F199" s="220" t="s">
        <v>1</v>
      </c>
      <c r="G199" s="220" t="s">
        <v>1</v>
      </c>
      <c r="H199" s="220" t="s">
        <v>1</v>
      </c>
    </row>
    <row r="200" spans="1:8" s="37" customFormat="1">
      <c r="A200" s="215"/>
      <c r="B200" s="209">
        <v>2015</v>
      </c>
      <c r="C200" s="220" t="s">
        <v>1</v>
      </c>
      <c r="D200" s="220" t="s">
        <v>1</v>
      </c>
      <c r="E200" s="220" t="s">
        <v>1</v>
      </c>
      <c r="F200" s="220" t="s">
        <v>1</v>
      </c>
      <c r="G200" s="220" t="s">
        <v>1</v>
      </c>
      <c r="H200" s="220" t="s">
        <v>1</v>
      </c>
    </row>
    <row r="201" spans="1:8" s="37" customFormat="1">
      <c r="A201" s="215"/>
      <c r="B201" s="209">
        <v>2016</v>
      </c>
      <c r="C201" s="220" t="s">
        <v>1</v>
      </c>
      <c r="D201" s="220" t="s">
        <v>1</v>
      </c>
      <c r="E201" s="220" t="s">
        <v>1</v>
      </c>
      <c r="F201" s="220" t="s">
        <v>1</v>
      </c>
      <c r="G201" s="220" t="s">
        <v>1</v>
      </c>
      <c r="H201" s="220" t="s">
        <v>1</v>
      </c>
    </row>
    <row r="202" spans="1:8" s="37" customFormat="1">
      <c r="A202" s="215"/>
      <c r="B202" s="209">
        <v>2017</v>
      </c>
      <c r="C202" s="220" t="s">
        <v>1</v>
      </c>
      <c r="D202" s="220" t="s">
        <v>1</v>
      </c>
      <c r="E202" s="220" t="s">
        <v>1</v>
      </c>
      <c r="F202" s="220" t="s">
        <v>1</v>
      </c>
      <c r="G202" s="220" t="s">
        <v>1</v>
      </c>
      <c r="H202" s="220" t="s">
        <v>1</v>
      </c>
    </row>
    <row r="203" spans="1:8" s="37" customFormat="1">
      <c r="A203" s="215"/>
      <c r="B203" s="209"/>
      <c r="C203" s="216"/>
      <c r="D203" s="216"/>
      <c r="E203" s="216"/>
      <c r="F203" s="216"/>
      <c r="G203" s="216"/>
      <c r="H203" s="216"/>
    </row>
    <row r="204" spans="1:8" s="37" customFormat="1">
      <c r="A204" s="215" t="s">
        <v>598</v>
      </c>
      <c r="B204" s="209">
        <v>2013</v>
      </c>
      <c r="C204" s="184">
        <v>15331</v>
      </c>
      <c r="D204" s="184">
        <v>6933</v>
      </c>
      <c r="E204" s="184">
        <v>8398</v>
      </c>
      <c r="F204" s="184">
        <v>35798</v>
      </c>
      <c r="G204" s="184">
        <v>20238</v>
      </c>
      <c r="H204" s="184">
        <v>15560</v>
      </c>
    </row>
    <row r="205" spans="1:8" s="37" customFormat="1">
      <c r="A205" s="215"/>
      <c r="B205" s="209">
        <v>2014</v>
      </c>
      <c r="C205" s="216">
        <v>14058</v>
      </c>
      <c r="D205" s="216">
        <v>6211</v>
      </c>
      <c r="E205" s="216">
        <v>7847</v>
      </c>
      <c r="F205" s="216">
        <v>24570</v>
      </c>
      <c r="G205" s="216">
        <v>10639</v>
      </c>
      <c r="H205" s="216">
        <v>13931</v>
      </c>
    </row>
    <row r="206" spans="1:8" s="37" customFormat="1">
      <c r="A206" s="215"/>
      <c r="B206" s="209">
        <v>2015</v>
      </c>
      <c r="C206" s="183">
        <v>13938</v>
      </c>
      <c r="D206" s="183">
        <v>6163</v>
      </c>
      <c r="E206" s="183">
        <v>7775</v>
      </c>
      <c r="F206" s="183">
        <v>22840</v>
      </c>
      <c r="G206" s="183">
        <v>8499</v>
      </c>
      <c r="H206" s="183">
        <v>14341</v>
      </c>
    </row>
    <row r="207" spans="1:8" s="37" customFormat="1">
      <c r="A207" s="215"/>
      <c r="B207" s="209">
        <v>2016</v>
      </c>
      <c r="C207" s="506">
        <v>14320</v>
      </c>
      <c r="D207" s="506">
        <v>6266</v>
      </c>
      <c r="E207" s="506">
        <v>8054</v>
      </c>
      <c r="F207" s="506">
        <v>26182</v>
      </c>
      <c r="G207" s="506">
        <v>8708</v>
      </c>
      <c r="H207" s="506">
        <v>17474</v>
      </c>
    </row>
    <row r="208" spans="1:8" s="37" customFormat="1">
      <c r="A208" s="215"/>
      <c r="B208" s="209">
        <v>2017</v>
      </c>
      <c r="C208" s="506">
        <v>15154</v>
      </c>
      <c r="D208" s="506">
        <v>6305</v>
      </c>
      <c r="E208" s="506">
        <v>8849</v>
      </c>
      <c r="F208" s="506">
        <v>29181</v>
      </c>
      <c r="G208" s="506">
        <v>8377</v>
      </c>
      <c r="H208" s="506">
        <v>20804</v>
      </c>
    </row>
    <row r="209" spans="1:8" s="37" customFormat="1">
      <c r="A209" s="215"/>
      <c r="B209" s="209"/>
      <c r="C209" s="216"/>
      <c r="D209" s="216"/>
      <c r="E209" s="216"/>
      <c r="F209" s="216"/>
      <c r="G209" s="216"/>
      <c r="H209" s="216"/>
    </row>
    <row r="210" spans="1:8" s="37" customFormat="1">
      <c r="A210" s="215" t="s">
        <v>599</v>
      </c>
      <c r="B210" s="209">
        <v>2013</v>
      </c>
      <c r="C210" s="184">
        <v>5</v>
      </c>
      <c r="D210" s="184">
        <v>5</v>
      </c>
      <c r="E210" s="184" t="s">
        <v>1</v>
      </c>
      <c r="F210" s="184">
        <v>5</v>
      </c>
      <c r="G210" s="184">
        <v>5</v>
      </c>
      <c r="H210" s="184" t="s">
        <v>1</v>
      </c>
    </row>
    <row r="211" spans="1:8" s="37" customFormat="1">
      <c r="A211" s="215"/>
      <c r="B211" s="209">
        <v>2014</v>
      </c>
      <c r="C211" s="216">
        <v>19</v>
      </c>
      <c r="D211" s="216">
        <v>19</v>
      </c>
      <c r="E211" s="216" t="s">
        <v>1</v>
      </c>
      <c r="F211" s="216">
        <v>21</v>
      </c>
      <c r="G211" s="216">
        <v>21</v>
      </c>
      <c r="H211" s="216" t="s">
        <v>1</v>
      </c>
    </row>
    <row r="212" spans="1:8" s="37" customFormat="1">
      <c r="A212" s="215"/>
      <c r="B212" s="209">
        <v>2015</v>
      </c>
      <c r="C212" s="183">
        <v>2</v>
      </c>
      <c r="D212" s="183">
        <v>2</v>
      </c>
      <c r="E212" s="183" t="s">
        <v>1</v>
      </c>
      <c r="F212" s="183">
        <v>39</v>
      </c>
      <c r="G212" s="183">
        <v>39</v>
      </c>
      <c r="H212" s="183" t="s">
        <v>1</v>
      </c>
    </row>
    <row r="213" spans="1:8" s="37" customFormat="1">
      <c r="A213" s="215"/>
      <c r="B213" s="209">
        <v>2016</v>
      </c>
      <c r="C213" s="506">
        <v>8</v>
      </c>
      <c r="D213" s="506">
        <v>8</v>
      </c>
      <c r="E213" s="506" t="s">
        <v>1</v>
      </c>
      <c r="F213" s="506">
        <v>18</v>
      </c>
      <c r="G213" s="506">
        <v>18</v>
      </c>
      <c r="H213" s="506" t="s">
        <v>1</v>
      </c>
    </row>
    <row r="214" spans="1:8" s="37" customFormat="1">
      <c r="A214" s="215"/>
      <c r="B214" s="209">
        <v>2017</v>
      </c>
      <c r="C214" s="506">
        <v>4</v>
      </c>
      <c r="D214" s="506">
        <v>4</v>
      </c>
      <c r="E214" s="506" t="s">
        <v>1</v>
      </c>
      <c r="F214" s="506">
        <v>14</v>
      </c>
      <c r="G214" s="506">
        <v>14</v>
      </c>
      <c r="H214" s="506" t="s">
        <v>1</v>
      </c>
    </row>
    <row r="215" spans="1:8" s="37" customFormat="1">
      <c r="A215" s="215"/>
      <c r="B215" s="209"/>
      <c r="C215" s="62"/>
      <c r="D215" s="62"/>
      <c r="E215" s="62"/>
      <c r="F215" s="62"/>
      <c r="G215" s="62"/>
      <c r="H215" s="62"/>
    </row>
    <row r="216" spans="1:8" s="37" customFormat="1">
      <c r="A216" s="215" t="s">
        <v>909</v>
      </c>
      <c r="B216" s="209">
        <v>2013</v>
      </c>
      <c r="C216" s="62" t="s">
        <v>1</v>
      </c>
      <c r="D216" s="62" t="s">
        <v>1</v>
      </c>
      <c r="E216" s="62" t="s">
        <v>1</v>
      </c>
      <c r="F216" s="62" t="s">
        <v>1</v>
      </c>
      <c r="G216" s="62" t="s">
        <v>1</v>
      </c>
      <c r="H216" s="62" t="s">
        <v>1</v>
      </c>
    </row>
    <row r="217" spans="1:8" s="37" customFormat="1">
      <c r="A217" s="215"/>
      <c r="B217" s="209">
        <v>2014</v>
      </c>
      <c r="C217" s="220" t="s">
        <v>1</v>
      </c>
      <c r="D217" s="220" t="s">
        <v>1</v>
      </c>
      <c r="E217" s="220" t="s">
        <v>1</v>
      </c>
      <c r="F217" s="220" t="s">
        <v>1</v>
      </c>
      <c r="G217" s="220" t="s">
        <v>1</v>
      </c>
      <c r="H217" s="220" t="s">
        <v>1</v>
      </c>
    </row>
    <row r="218" spans="1:8" s="37" customFormat="1">
      <c r="A218" s="215"/>
      <c r="B218" s="209">
        <v>2015</v>
      </c>
      <c r="C218" s="220" t="s">
        <v>1</v>
      </c>
      <c r="D218" s="220" t="s">
        <v>1</v>
      </c>
      <c r="E218" s="220" t="s">
        <v>1</v>
      </c>
      <c r="F218" s="220" t="s">
        <v>1</v>
      </c>
      <c r="G218" s="220" t="s">
        <v>1</v>
      </c>
      <c r="H218" s="220" t="s">
        <v>1</v>
      </c>
    </row>
    <row r="219" spans="1:8" s="37" customFormat="1">
      <c r="A219" s="215"/>
      <c r="B219" s="209">
        <v>2016</v>
      </c>
      <c r="C219" s="506" t="s">
        <v>1</v>
      </c>
      <c r="D219" s="506" t="s">
        <v>1</v>
      </c>
      <c r="E219" s="506" t="s">
        <v>1</v>
      </c>
      <c r="F219" s="506" t="s">
        <v>1</v>
      </c>
      <c r="G219" s="506" t="s">
        <v>1</v>
      </c>
      <c r="H219" s="506" t="s">
        <v>1</v>
      </c>
    </row>
    <row r="220" spans="1:8" s="37" customFormat="1">
      <c r="A220" s="215"/>
      <c r="B220" s="209">
        <v>2017</v>
      </c>
      <c r="C220" s="506" t="s">
        <v>1</v>
      </c>
      <c r="D220" s="506" t="s">
        <v>1</v>
      </c>
      <c r="E220" s="506" t="s">
        <v>1</v>
      </c>
      <c r="F220" s="506" t="s">
        <v>1</v>
      </c>
      <c r="G220" s="506" t="s">
        <v>1</v>
      </c>
      <c r="H220" s="506" t="s">
        <v>1</v>
      </c>
    </row>
    <row r="221" spans="1:8" s="37" customFormat="1">
      <c r="A221" s="215"/>
      <c r="B221" s="209"/>
      <c r="C221" s="216"/>
      <c r="D221" s="216"/>
      <c r="E221" s="216"/>
      <c r="F221" s="216"/>
      <c r="G221" s="216"/>
      <c r="H221" s="216"/>
    </row>
    <row r="222" spans="1:8" s="37" customFormat="1">
      <c r="A222" s="215" t="s">
        <v>600</v>
      </c>
      <c r="B222" s="209">
        <v>2013</v>
      </c>
      <c r="C222" s="184">
        <v>536</v>
      </c>
      <c r="D222" s="184">
        <v>331</v>
      </c>
      <c r="E222" s="184">
        <v>205</v>
      </c>
      <c r="F222" s="184">
        <v>768</v>
      </c>
      <c r="G222" s="184">
        <v>471</v>
      </c>
      <c r="H222" s="184">
        <v>297</v>
      </c>
    </row>
    <row r="223" spans="1:8" s="37" customFormat="1">
      <c r="A223" s="215"/>
      <c r="B223" s="209">
        <v>2014</v>
      </c>
      <c r="C223" s="216">
        <v>518</v>
      </c>
      <c r="D223" s="216">
        <v>233</v>
      </c>
      <c r="E223" s="216">
        <v>285</v>
      </c>
      <c r="F223" s="216">
        <v>984</v>
      </c>
      <c r="G223" s="216">
        <v>485</v>
      </c>
      <c r="H223" s="216">
        <v>499</v>
      </c>
    </row>
    <row r="224" spans="1:8" s="37" customFormat="1">
      <c r="A224" s="215"/>
      <c r="B224" s="209">
        <v>2015</v>
      </c>
      <c r="C224" s="183">
        <v>421</v>
      </c>
      <c r="D224" s="183">
        <v>252</v>
      </c>
      <c r="E224" s="183">
        <v>169</v>
      </c>
      <c r="F224" s="183">
        <v>789</v>
      </c>
      <c r="G224" s="183">
        <v>364</v>
      </c>
      <c r="H224" s="183">
        <v>425</v>
      </c>
    </row>
    <row r="225" spans="1:8" s="37" customFormat="1">
      <c r="A225" s="215"/>
      <c r="B225" s="209">
        <v>2016</v>
      </c>
      <c r="C225" s="506">
        <v>595</v>
      </c>
      <c r="D225" s="506">
        <v>299</v>
      </c>
      <c r="E225" s="506">
        <v>296</v>
      </c>
      <c r="F225" s="506">
        <v>889</v>
      </c>
      <c r="G225" s="506">
        <v>388</v>
      </c>
      <c r="H225" s="506">
        <v>501</v>
      </c>
    </row>
    <row r="226" spans="1:8" s="37" customFormat="1">
      <c r="A226" s="215"/>
      <c r="B226" s="209">
        <v>2017</v>
      </c>
      <c r="C226" s="506">
        <v>868</v>
      </c>
      <c r="D226" s="506">
        <v>525</v>
      </c>
      <c r="E226" s="506">
        <v>343</v>
      </c>
      <c r="F226" s="506">
        <v>1429</v>
      </c>
      <c r="G226" s="506">
        <v>851</v>
      </c>
      <c r="H226" s="506">
        <v>578</v>
      </c>
    </row>
    <row r="227" spans="1:8" s="37" customFormat="1">
      <c r="A227" s="215"/>
      <c r="B227" s="209"/>
      <c r="C227" s="216"/>
      <c r="D227" s="216"/>
      <c r="E227" s="216"/>
      <c r="F227" s="216"/>
      <c r="G227" s="216"/>
      <c r="H227" s="216"/>
    </row>
    <row r="228" spans="1:8" s="37" customFormat="1">
      <c r="A228" s="223" t="s">
        <v>601</v>
      </c>
      <c r="B228" s="209">
        <v>2013</v>
      </c>
      <c r="C228" s="184">
        <v>1883</v>
      </c>
      <c r="D228" s="184">
        <v>826</v>
      </c>
      <c r="E228" s="184">
        <v>1057</v>
      </c>
      <c r="F228" s="184">
        <v>3613</v>
      </c>
      <c r="G228" s="184">
        <v>1450</v>
      </c>
      <c r="H228" s="184">
        <v>2163</v>
      </c>
    </row>
    <row r="229" spans="1:8" s="37" customFormat="1">
      <c r="A229" s="215"/>
      <c r="B229" s="209">
        <v>2014</v>
      </c>
      <c r="C229" s="216">
        <v>2427</v>
      </c>
      <c r="D229" s="216">
        <v>1070</v>
      </c>
      <c r="E229" s="216">
        <v>1357</v>
      </c>
      <c r="F229" s="216">
        <v>4502</v>
      </c>
      <c r="G229" s="216">
        <v>1629</v>
      </c>
      <c r="H229" s="216">
        <v>2873</v>
      </c>
    </row>
    <row r="230" spans="1:8" s="37" customFormat="1">
      <c r="A230" s="215"/>
      <c r="B230" s="209">
        <v>2015</v>
      </c>
      <c r="C230" s="183">
        <v>2263</v>
      </c>
      <c r="D230" s="183">
        <v>1001</v>
      </c>
      <c r="E230" s="183">
        <v>1262</v>
      </c>
      <c r="F230" s="183">
        <v>4031</v>
      </c>
      <c r="G230" s="183">
        <v>1558</v>
      </c>
      <c r="H230" s="183">
        <v>2473</v>
      </c>
    </row>
    <row r="231" spans="1:8" s="37" customFormat="1">
      <c r="A231" s="215"/>
      <c r="B231" s="209">
        <v>2016</v>
      </c>
      <c r="C231" s="506">
        <v>1046</v>
      </c>
      <c r="D231" s="506">
        <v>469</v>
      </c>
      <c r="E231" s="506">
        <v>577</v>
      </c>
      <c r="F231" s="506">
        <v>1802</v>
      </c>
      <c r="G231" s="506">
        <v>685</v>
      </c>
      <c r="H231" s="506">
        <v>1117</v>
      </c>
    </row>
    <row r="232" spans="1:8" s="37" customFormat="1">
      <c r="A232" s="215"/>
      <c r="B232" s="209">
        <v>2017</v>
      </c>
      <c r="C232" s="506">
        <v>23</v>
      </c>
      <c r="D232" s="506">
        <v>23</v>
      </c>
      <c r="E232" s="506" t="s">
        <v>1</v>
      </c>
      <c r="F232" s="506">
        <v>23</v>
      </c>
      <c r="G232" s="506">
        <v>23</v>
      </c>
      <c r="H232" s="506" t="s">
        <v>1</v>
      </c>
    </row>
    <row r="233" spans="1:8" s="37" customFormat="1">
      <c r="A233" s="215"/>
      <c r="B233" s="209"/>
      <c r="C233" s="216"/>
      <c r="D233" s="216"/>
      <c r="E233" s="216"/>
      <c r="F233" s="216"/>
      <c r="G233" s="216"/>
      <c r="H233" s="216"/>
    </row>
    <row r="234" spans="1:8" s="37" customFormat="1">
      <c r="A234" s="215" t="s">
        <v>602</v>
      </c>
      <c r="B234" s="209">
        <v>2013</v>
      </c>
      <c r="C234" s="184">
        <v>479</v>
      </c>
      <c r="D234" s="184">
        <v>316</v>
      </c>
      <c r="E234" s="184">
        <v>163</v>
      </c>
      <c r="F234" s="184">
        <v>1034</v>
      </c>
      <c r="G234" s="184">
        <v>744</v>
      </c>
      <c r="H234" s="184">
        <v>290</v>
      </c>
    </row>
    <row r="235" spans="1:8" s="37" customFormat="1">
      <c r="A235" s="215"/>
      <c r="B235" s="209">
        <v>2014</v>
      </c>
      <c r="C235" s="216">
        <v>517</v>
      </c>
      <c r="D235" s="216">
        <v>251</v>
      </c>
      <c r="E235" s="216">
        <v>266</v>
      </c>
      <c r="F235" s="216">
        <v>1081</v>
      </c>
      <c r="G235" s="216">
        <v>441</v>
      </c>
      <c r="H235" s="216">
        <v>640</v>
      </c>
    </row>
    <row r="236" spans="1:8" s="37" customFormat="1">
      <c r="A236" s="215"/>
      <c r="B236" s="209">
        <v>2015</v>
      </c>
      <c r="C236" s="183">
        <v>722</v>
      </c>
      <c r="D236" s="183">
        <v>72</v>
      </c>
      <c r="E236" s="183">
        <v>650</v>
      </c>
      <c r="F236" s="183">
        <v>1818</v>
      </c>
      <c r="G236" s="183">
        <v>152</v>
      </c>
      <c r="H236" s="183">
        <v>1666</v>
      </c>
    </row>
    <row r="237" spans="1:8" s="37" customFormat="1">
      <c r="A237" s="215"/>
      <c r="B237" s="209">
        <v>2016</v>
      </c>
      <c r="C237" s="506">
        <v>1196</v>
      </c>
      <c r="D237" s="506">
        <v>335</v>
      </c>
      <c r="E237" s="506">
        <v>861</v>
      </c>
      <c r="F237" s="506">
        <v>2284</v>
      </c>
      <c r="G237" s="506">
        <v>468</v>
      </c>
      <c r="H237" s="506">
        <v>1816</v>
      </c>
    </row>
    <row r="238" spans="1:8" s="37" customFormat="1">
      <c r="A238" s="215"/>
      <c r="B238" s="209">
        <v>2017</v>
      </c>
      <c r="C238" s="506">
        <v>1441</v>
      </c>
      <c r="D238" s="506">
        <v>567</v>
      </c>
      <c r="E238" s="506">
        <v>874</v>
      </c>
      <c r="F238" s="506">
        <v>2157</v>
      </c>
      <c r="G238" s="506">
        <v>717</v>
      </c>
      <c r="H238" s="506">
        <v>1440</v>
      </c>
    </row>
    <row r="239" spans="1:8" s="37" customFormat="1">
      <c r="A239" s="215"/>
      <c r="B239" s="209"/>
      <c r="C239" s="216"/>
      <c r="D239" s="216"/>
      <c r="E239" s="216"/>
      <c r="F239" s="216"/>
      <c r="G239" s="216"/>
      <c r="H239" s="216"/>
    </row>
    <row r="240" spans="1:8" s="37" customFormat="1">
      <c r="A240" s="215" t="s">
        <v>603</v>
      </c>
      <c r="B240" s="209">
        <v>2013</v>
      </c>
      <c r="C240" s="184">
        <v>156</v>
      </c>
      <c r="D240" s="184">
        <v>156</v>
      </c>
      <c r="E240" s="184" t="s">
        <v>1</v>
      </c>
      <c r="F240" s="184">
        <v>156</v>
      </c>
      <c r="G240" s="184">
        <v>156</v>
      </c>
      <c r="H240" s="184" t="s">
        <v>1</v>
      </c>
    </row>
    <row r="241" spans="1:8" s="37" customFormat="1">
      <c r="A241" s="215"/>
      <c r="B241" s="209">
        <v>2014</v>
      </c>
      <c r="C241" s="216">
        <v>612</v>
      </c>
      <c r="D241" s="216">
        <v>612</v>
      </c>
      <c r="E241" s="216" t="s">
        <v>1</v>
      </c>
      <c r="F241" s="216">
        <v>612</v>
      </c>
      <c r="G241" s="216">
        <v>612</v>
      </c>
      <c r="H241" s="216" t="s">
        <v>1</v>
      </c>
    </row>
    <row r="242" spans="1:8" s="37" customFormat="1">
      <c r="A242" s="215"/>
      <c r="B242" s="209">
        <v>2015</v>
      </c>
      <c r="C242" s="183">
        <v>354</v>
      </c>
      <c r="D242" s="183">
        <v>354</v>
      </c>
      <c r="E242" s="183" t="s">
        <v>1</v>
      </c>
      <c r="F242" s="183">
        <v>354</v>
      </c>
      <c r="G242" s="183">
        <v>354</v>
      </c>
      <c r="H242" s="183" t="s">
        <v>1</v>
      </c>
    </row>
    <row r="243" spans="1:8" s="37" customFormat="1">
      <c r="A243" s="215"/>
      <c r="B243" s="209">
        <v>2016</v>
      </c>
      <c r="C243" s="506">
        <v>224</v>
      </c>
      <c r="D243" s="506">
        <v>224</v>
      </c>
      <c r="E243" s="506" t="s">
        <v>1</v>
      </c>
      <c r="F243" s="506">
        <v>224</v>
      </c>
      <c r="G243" s="506">
        <v>224</v>
      </c>
      <c r="H243" s="506" t="s">
        <v>1</v>
      </c>
    </row>
    <row r="244" spans="1:8" s="37" customFormat="1">
      <c r="A244" s="215"/>
      <c r="B244" s="209">
        <v>2017</v>
      </c>
      <c r="C244" s="506">
        <v>180</v>
      </c>
      <c r="D244" s="506">
        <v>180</v>
      </c>
      <c r="E244" s="506" t="s">
        <v>1</v>
      </c>
      <c r="F244" s="506">
        <v>195</v>
      </c>
      <c r="G244" s="506">
        <v>195</v>
      </c>
      <c r="H244" s="506" t="s">
        <v>1</v>
      </c>
    </row>
    <row r="245" spans="1:8" s="37" customFormat="1">
      <c r="A245" s="215"/>
      <c r="B245" s="209"/>
      <c r="C245" s="216"/>
      <c r="D245" s="216"/>
      <c r="E245" s="216"/>
      <c r="F245" s="216"/>
      <c r="G245" s="216"/>
      <c r="H245" s="216"/>
    </row>
    <row r="246" spans="1:8" s="37" customFormat="1">
      <c r="A246" s="215" t="s">
        <v>604</v>
      </c>
      <c r="B246" s="209">
        <v>2013</v>
      </c>
      <c r="C246" s="184">
        <v>1234</v>
      </c>
      <c r="D246" s="184">
        <v>665</v>
      </c>
      <c r="E246" s="184">
        <v>569</v>
      </c>
      <c r="F246" s="184">
        <v>1800</v>
      </c>
      <c r="G246" s="184">
        <v>906</v>
      </c>
      <c r="H246" s="184">
        <v>894</v>
      </c>
    </row>
    <row r="247" spans="1:8" s="37" customFormat="1">
      <c r="A247" s="215"/>
      <c r="B247" s="209">
        <v>2014</v>
      </c>
      <c r="C247" s="216">
        <v>1125</v>
      </c>
      <c r="D247" s="216">
        <v>647</v>
      </c>
      <c r="E247" s="216">
        <v>478</v>
      </c>
      <c r="F247" s="216">
        <v>1558</v>
      </c>
      <c r="G247" s="216">
        <v>882</v>
      </c>
      <c r="H247" s="216">
        <v>676</v>
      </c>
    </row>
    <row r="248" spans="1:8" s="37" customFormat="1">
      <c r="A248" s="215"/>
      <c r="B248" s="209">
        <v>2015</v>
      </c>
      <c r="C248" s="183">
        <v>1168</v>
      </c>
      <c r="D248" s="183">
        <v>632</v>
      </c>
      <c r="E248" s="183">
        <v>536</v>
      </c>
      <c r="F248" s="183">
        <v>1800</v>
      </c>
      <c r="G248" s="183">
        <v>972</v>
      </c>
      <c r="H248" s="183">
        <v>828</v>
      </c>
    </row>
    <row r="249" spans="1:8" s="37" customFormat="1">
      <c r="A249" s="215"/>
      <c r="B249" s="209">
        <v>2016</v>
      </c>
      <c r="C249" s="506">
        <v>1024</v>
      </c>
      <c r="D249" s="506">
        <v>441</v>
      </c>
      <c r="E249" s="506">
        <v>583</v>
      </c>
      <c r="F249" s="506">
        <v>2315</v>
      </c>
      <c r="G249" s="506">
        <v>796</v>
      </c>
      <c r="H249" s="506">
        <v>1519</v>
      </c>
    </row>
    <row r="250" spans="1:8" s="37" customFormat="1">
      <c r="A250" s="215"/>
      <c r="B250" s="209">
        <v>2017</v>
      </c>
      <c r="C250" s="506">
        <v>796</v>
      </c>
      <c r="D250" s="506">
        <v>325</v>
      </c>
      <c r="E250" s="506">
        <v>471</v>
      </c>
      <c r="F250" s="506">
        <v>1905</v>
      </c>
      <c r="G250" s="506">
        <v>511</v>
      </c>
      <c r="H250" s="506">
        <v>1394</v>
      </c>
    </row>
    <row r="251" spans="1:8" s="37" customFormat="1">
      <c r="A251" s="215"/>
      <c r="B251" s="209"/>
      <c r="C251" s="216"/>
      <c r="D251" s="216"/>
      <c r="E251" s="216"/>
      <c r="F251" s="216"/>
      <c r="G251" s="216"/>
      <c r="H251" s="216"/>
    </row>
    <row r="252" spans="1:8" s="37" customFormat="1">
      <c r="A252" s="215" t="s">
        <v>605</v>
      </c>
      <c r="B252" s="209">
        <v>2013</v>
      </c>
      <c r="C252" s="184">
        <v>405</v>
      </c>
      <c r="D252" s="184">
        <v>348</v>
      </c>
      <c r="E252" s="184">
        <v>57</v>
      </c>
      <c r="F252" s="184">
        <v>743</v>
      </c>
      <c r="G252" s="184">
        <v>686</v>
      </c>
      <c r="H252" s="184">
        <v>57</v>
      </c>
    </row>
    <row r="253" spans="1:8" s="37" customFormat="1">
      <c r="A253" s="215"/>
      <c r="B253" s="209">
        <v>2014</v>
      </c>
      <c r="C253" s="216">
        <v>351</v>
      </c>
      <c r="D253" s="216">
        <v>340</v>
      </c>
      <c r="E253" s="216">
        <v>11</v>
      </c>
      <c r="F253" s="216">
        <v>553</v>
      </c>
      <c r="G253" s="216">
        <v>542</v>
      </c>
      <c r="H253" s="216">
        <v>11</v>
      </c>
    </row>
    <row r="254" spans="1:8" s="37" customFormat="1">
      <c r="A254" s="215"/>
      <c r="B254" s="209">
        <v>2015</v>
      </c>
      <c r="C254" s="183">
        <v>316</v>
      </c>
      <c r="D254" s="183">
        <v>214</v>
      </c>
      <c r="E254" s="183">
        <v>102</v>
      </c>
      <c r="F254" s="183">
        <v>835</v>
      </c>
      <c r="G254" s="183">
        <v>447</v>
      </c>
      <c r="H254" s="183">
        <v>388</v>
      </c>
    </row>
    <row r="255" spans="1:8" s="37" customFormat="1">
      <c r="A255" s="215"/>
      <c r="B255" s="209">
        <v>2016</v>
      </c>
      <c r="C255" s="506">
        <v>297</v>
      </c>
      <c r="D255" s="506">
        <v>276</v>
      </c>
      <c r="E255" s="506">
        <v>21</v>
      </c>
      <c r="F255" s="506">
        <v>919</v>
      </c>
      <c r="G255" s="506">
        <v>889</v>
      </c>
      <c r="H255" s="506">
        <v>30</v>
      </c>
    </row>
    <row r="256" spans="1:8" s="37" customFormat="1">
      <c r="A256" s="215"/>
      <c r="B256" s="209">
        <v>2017</v>
      </c>
      <c r="C256" s="506">
        <v>218</v>
      </c>
      <c r="D256" s="506">
        <v>164</v>
      </c>
      <c r="E256" s="506">
        <v>54</v>
      </c>
      <c r="F256" s="506">
        <v>395</v>
      </c>
      <c r="G256" s="506">
        <v>327</v>
      </c>
      <c r="H256" s="506">
        <v>68</v>
      </c>
    </row>
    <row r="257" spans="1:8" s="37" customFormat="1">
      <c r="A257" s="215"/>
      <c r="B257" s="209"/>
      <c r="C257" s="216"/>
      <c r="D257" s="216"/>
      <c r="E257" s="216"/>
      <c r="F257" s="216"/>
      <c r="G257" s="216"/>
      <c r="H257" s="216"/>
    </row>
    <row r="258" spans="1:8" s="37" customFormat="1">
      <c r="A258" s="215" t="s">
        <v>606</v>
      </c>
      <c r="B258" s="209">
        <v>2013</v>
      </c>
      <c r="C258" s="184" t="s">
        <v>1</v>
      </c>
      <c r="D258" s="184" t="s">
        <v>1</v>
      </c>
      <c r="E258" s="184" t="s">
        <v>1</v>
      </c>
      <c r="F258" s="184" t="s">
        <v>1</v>
      </c>
      <c r="G258" s="184" t="s">
        <v>1</v>
      </c>
      <c r="H258" s="184" t="s">
        <v>1</v>
      </c>
    </row>
    <row r="259" spans="1:8" s="37" customFormat="1">
      <c r="A259" s="215"/>
      <c r="B259" s="209">
        <v>2014</v>
      </c>
      <c r="C259" s="216">
        <v>3</v>
      </c>
      <c r="D259" s="216">
        <v>3</v>
      </c>
      <c r="E259" s="216" t="s">
        <v>1</v>
      </c>
      <c r="F259" s="216">
        <v>3</v>
      </c>
      <c r="G259" s="216">
        <v>3</v>
      </c>
      <c r="H259" s="216" t="s">
        <v>1</v>
      </c>
    </row>
    <row r="260" spans="1:8" s="37" customFormat="1">
      <c r="A260" s="215"/>
      <c r="B260" s="209">
        <v>2015</v>
      </c>
      <c r="C260" s="183">
        <v>28</v>
      </c>
      <c r="D260" s="183">
        <v>28</v>
      </c>
      <c r="E260" s="183" t="s">
        <v>1</v>
      </c>
      <c r="F260" s="183">
        <v>28</v>
      </c>
      <c r="G260" s="183">
        <v>28</v>
      </c>
      <c r="H260" s="183" t="s">
        <v>1</v>
      </c>
    </row>
    <row r="261" spans="1:8" s="37" customFormat="1">
      <c r="A261" s="215"/>
      <c r="B261" s="209">
        <v>2016</v>
      </c>
      <c r="C261" s="506" t="s">
        <v>1</v>
      </c>
      <c r="D261" s="506" t="s">
        <v>1</v>
      </c>
      <c r="E261" s="506" t="s">
        <v>1</v>
      </c>
      <c r="F261" s="506" t="s">
        <v>1</v>
      </c>
      <c r="G261" s="506" t="s">
        <v>1</v>
      </c>
      <c r="H261" s="506" t="s">
        <v>1</v>
      </c>
    </row>
    <row r="262" spans="1:8" s="37" customFormat="1">
      <c r="A262" s="215"/>
      <c r="B262" s="209">
        <v>2017</v>
      </c>
      <c r="C262" s="506">
        <v>4</v>
      </c>
      <c r="D262" s="506">
        <v>4</v>
      </c>
      <c r="E262" s="506" t="s">
        <v>1</v>
      </c>
      <c r="F262" s="506">
        <v>47</v>
      </c>
      <c r="G262" s="506">
        <v>47</v>
      </c>
      <c r="H262" s="506" t="s">
        <v>1</v>
      </c>
    </row>
    <row r="263" spans="1:8" s="37" customFormat="1">
      <c r="A263" s="215"/>
      <c r="B263" s="209"/>
      <c r="C263" s="62"/>
      <c r="D263" s="62"/>
      <c r="E263" s="62"/>
      <c r="F263" s="62"/>
      <c r="G263" s="62"/>
      <c r="H263" s="62"/>
    </row>
    <row r="264" spans="1:8" s="37" customFormat="1">
      <c r="A264" s="215" t="s">
        <v>607</v>
      </c>
      <c r="B264" s="209">
        <v>2013</v>
      </c>
      <c r="C264" s="62" t="s">
        <v>1</v>
      </c>
      <c r="D264" s="62" t="s">
        <v>1</v>
      </c>
      <c r="E264" s="62" t="s">
        <v>1</v>
      </c>
      <c r="F264" s="62" t="s">
        <v>1</v>
      </c>
      <c r="G264" s="62" t="s">
        <v>1</v>
      </c>
      <c r="H264" s="62" t="s">
        <v>1</v>
      </c>
    </row>
    <row r="265" spans="1:8" s="37" customFormat="1">
      <c r="A265" s="215"/>
      <c r="B265" s="209">
        <v>2014</v>
      </c>
      <c r="C265" s="220" t="s">
        <v>1</v>
      </c>
      <c r="D265" s="220" t="s">
        <v>1</v>
      </c>
      <c r="E265" s="220" t="s">
        <v>1</v>
      </c>
      <c r="F265" s="220" t="s">
        <v>1</v>
      </c>
      <c r="G265" s="220" t="s">
        <v>1</v>
      </c>
      <c r="H265" s="220" t="s">
        <v>1</v>
      </c>
    </row>
    <row r="266" spans="1:8" s="37" customFormat="1">
      <c r="A266" s="215"/>
      <c r="B266" s="209">
        <v>2015</v>
      </c>
      <c r="C266" s="220" t="s">
        <v>1</v>
      </c>
      <c r="D266" s="220" t="s">
        <v>1</v>
      </c>
      <c r="E266" s="220" t="s">
        <v>1</v>
      </c>
      <c r="F266" s="220" t="s">
        <v>1</v>
      </c>
      <c r="G266" s="220" t="s">
        <v>1</v>
      </c>
      <c r="H266" s="220" t="s">
        <v>1</v>
      </c>
    </row>
    <row r="267" spans="1:8" s="37" customFormat="1">
      <c r="A267" s="215"/>
      <c r="B267" s="209">
        <v>2016</v>
      </c>
      <c r="C267" s="506" t="s">
        <v>1</v>
      </c>
      <c r="D267" s="506" t="s">
        <v>1</v>
      </c>
      <c r="E267" s="506" t="s">
        <v>1</v>
      </c>
      <c r="F267" s="506" t="s">
        <v>1</v>
      </c>
      <c r="G267" s="506" t="s">
        <v>1</v>
      </c>
      <c r="H267" s="506" t="s">
        <v>1</v>
      </c>
    </row>
    <row r="268" spans="1:8" s="37" customFormat="1">
      <c r="A268" s="215"/>
      <c r="B268" s="209">
        <v>2017</v>
      </c>
      <c r="C268" s="506" t="s">
        <v>1</v>
      </c>
      <c r="D268" s="506" t="s">
        <v>1</v>
      </c>
      <c r="E268" s="506" t="s">
        <v>1</v>
      </c>
      <c r="F268" s="506" t="s">
        <v>1</v>
      </c>
      <c r="G268" s="506" t="s">
        <v>1</v>
      </c>
      <c r="H268" s="506" t="s">
        <v>1</v>
      </c>
    </row>
    <row r="269" spans="1:8" s="37" customFormat="1">
      <c r="A269" s="215"/>
      <c r="B269" s="209"/>
      <c r="C269" s="62"/>
      <c r="D269" s="62"/>
      <c r="E269" s="62"/>
      <c r="F269" s="62"/>
      <c r="G269" s="62"/>
      <c r="H269" s="62"/>
    </row>
    <row r="270" spans="1:8" s="37" customFormat="1">
      <c r="A270" s="215" t="s">
        <v>608</v>
      </c>
      <c r="B270" s="209">
        <v>2013</v>
      </c>
      <c r="C270" s="62" t="s">
        <v>1</v>
      </c>
      <c r="D270" s="62" t="s">
        <v>1</v>
      </c>
      <c r="E270" s="62" t="s">
        <v>1</v>
      </c>
      <c r="F270" s="62" t="s">
        <v>1</v>
      </c>
      <c r="G270" s="62" t="s">
        <v>1</v>
      </c>
      <c r="H270" s="62" t="s">
        <v>1</v>
      </c>
    </row>
    <row r="271" spans="1:8" s="37" customFormat="1">
      <c r="A271" s="215"/>
      <c r="B271" s="209">
        <v>2014</v>
      </c>
      <c r="C271" s="220" t="s">
        <v>1</v>
      </c>
      <c r="D271" s="220" t="s">
        <v>1</v>
      </c>
      <c r="E271" s="220" t="s">
        <v>1</v>
      </c>
      <c r="F271" s="220" t="s">
        <v>1</v>
      </c>
      <c r="G271" s="220" t="s">
        <v>1</v>
      </c>
      <c r="H271" s="220" t="s">
        <v>1</v>
      </c>
    </row>
    <row r="272" spans="1:8" s="37" customFormat="1">
      <c r="A272" s="215"/>
      <c r="B272" s="209">
        <v>2015</v>
      </c>
      <c r="C272" s="220" t="s">
        <v>1</v>
      </c>
      <c r="D272" s="220" t="s">
        <v>1</v>
      </c>
      <c r="E272" s="220" t="s">
        <v>1</v>
      </c>
      <c r="F272" s="220" t="s">
        <v>1</v>
      </c>
      <c r="G272" s="220" t="s">
        <v>1</v>
      </c>
      <c r="H272" s="220" t="s">
        <v>1</v>
      </c>
    </row>
    <row r="273" spans="1:8" s="37" customFormat="1">
      <c r="A273" s="215"/>
      <c r="B273" s="209">
        <v>2016</v>
      </c>
      <c r="C273" s="506" t="s">
        <v>1</v>
      </c>
      <c r="D273" s="506" t="s">
        <v>1</v>
      </c>
      <c r="E273" s="506" t="s">
        <v>1</v>
      </c>
      <c r="F273" s="506" t="s">
        <v>1</v>
      </c>
      <c r="G273" s="506" t="s">
        <v>1</v>
      </c>
      <c r="H273" s="506" t="s">
        <v>1</v>
      </c>
    </row>
    <row r="274" spans="1:8" s="37" customFormat="1">
      <c r="A274" s="215"/>
      <c r="B274" s="209">
        <v>2017</v>
      </c>
      <c r="C274" s="506" t="s">
        <v>1</v>
      </c>
      <c r="D274" s="506" t="s">
        <v>1</v>
      </c>
      <c r="E274" s="506" t="s">
        <v>1</v>
      </c>
      <c r="F274" s="506" t="s">
        <v>1</v>
      </c>
      <c r="G274" s="506" t="s">
        <v>1</v>
      </c>
      <c r="H274" s="506" t="s">
        <v>1</v>
      </c>
    </row>
    <row r="275" spans="1:8" s="37" customFormat="1">
      <c r="A275" s="215"/>
      <c r="B275" s="209"/>
      <c r="C275" s="216"/>
      <c r="D275" s="216"/>
      <c r="E275" s="216"/>
      <c r="F275" s="216"/>
      <c r="G275" s="216"/>
      <c r="H275" s="216"/>
    </row>
    <row r="276" spans="1:8" s="37" customFormat="1">
      <c r="A276" s="215" t="s">
        <v>609</v>
      </c>
      <c r="B276" s="209">
        <v>2013</v>
      </c>
      <c r="C276" s="184">
        <v>484</v>
      </c>
      <c r="D276" s="184">
        <v>310</v>
      </c>
      <c r="E276" s="184">
        <v>174</v>
      </c>
      <c r="F276" s="184">
        <v>798</v>
      </c>
      <c r="G276" s="184">
        <v>460</v>
      </c>
      <c r="H276" s="184">
        <v>338</v>
      </c>
    </row>
    <row r="277" spans="1:8" s="37" customFormat="1">
      <c r="A277" s="215"/>
      <c r="B277" s="209">
        <v>2014</v>
      </c>
      <c r="C277" s="216">
        <v>405</v>
      </c>
      <c r="D277" s="216">
        <v>252</v>
      </c>
      <c r="E277" s="216">
        <v>153</v>
      </c>
      <c r="F277" s="216">
        <v>870</v>
      </c>
      <c r="G277" s="216">
        <v>501</v>
      </c>
      <c r="H277" s="216">
        <v>369</v>
      </c>
    </row>
    <row r="278" spans="1:8" s="37" customFormat="1">
      <c r="A278" s="215"/>
      <c r="B278" s="209">
        <v>2015</v>
      </c>
      <c r="C278" s="183">
        <v>663</v>
      </c>
      <c r="D278" s="183">
        <v>476</v>
      </c>
      <c r="E278" s="183">
        <v>187</v>
      </c>
      <c r="F278" s="183">
        <v>1237</v>
      </c>
      <c r="G278" s="183">
        <v>908</v>
      </c>
      <c r="H278" s="183">
        <v>329</v>
      </c>
    </row>
    <row r="279" spans="1:8" s="37" customFormat="1">
      <c r="A279" s="215"/>
      <c r="B279" s="209">
        <v>2016</v>
      </c>
      <c r="C279" s="506">
        <v>515</v>
      </c>
      <c r="D279" s="506">
        <v>360</v>
      </c>
      <c r="E279" s="506">
        <v>155</v>
      </c>
      <c r="F279" s="506">
        <v>859</v>
      </c>
      <c r="G279" s="506">
        <v>546</v>
      </c>
      <c r="H279" s="506">
        <v>313</v>
      </c>
    </row>
    <row r="280" spans="1:8" s="37" customFormat="1">
      <c r="A280" s="215"/>
      <c r="B280" s="209">
        <v>2017</v>
      </c>
      <c r="C280" s="506">
        <v>519</v>
      </c>
      <c r="D280" s="506">
        <v>415</v>
      </c>
      <c r="E280" s="506">
        <v>104</v>
      </c>
      <c r="F280" s="506">
        <v>704</v>
      </c>
      <c r="G280" s="506">
        <v>524</v>
      </c>
      <c r="H280" s="506">
        <v>180</v>
      </c>
    </row>
    <row r="281" spans="1:8" s="37" customFormat="1">
      <c r="A281" s="215"/>
      <c r="B281" s="209"/>
      <c r="C281" s="216"/>
      <c r="D281" s="216"/>
      <c r="E281" s="216"/>
      <c r="F281" s="216"/>
      <c r="G281" s="216"/>
      <c r="H281" s="216"/>
    </row>
    <row r="282" spans="1:8" s="37" customFormat="1">
      <c r="A282" s="215" t="s">
        <v>610</v>
      </c>
      <c r="B282" s="209">
        <v>2013</v>
      </c>
      <c r="C282" s="184">
        <v>122</v>
      </c>
      <c r="D282" s="184">
        <v>102</v>
      </c>
      <c r="E282" s="184">
        <v>20</v>
      </c>
      <c r="F282" s="184">
        <v>164</v>
      </c>
      <c r="G282" s="184">
        <v>129</v>
      </c>
      <c r="H282" s="184">
        <v>35</v>
      </c>
    </row>
    <row r="283" spans="1:8" s="37" customFormat="1">
      <c r="A283" s="215"/>
      <c r="B283" s="209">
        <v>2014</v>
      </c>
      <c r="C283" s="216">
        <v>99</v>
      </c>
      <c r="D283" s="216">
        <v>77</v>
      </c>
      <c r="E283" s="216">
        <v>22</v>
      </c>
      <c r="F283" s="216">
        <v>190</v>
      </c>
      <c r="G283" s="216">
        <v>93</v>
      </c>
      <c r="H283" s="216">
        <v>97</v>
      </c>
    </row>
    <row r="284" spans="1:8" s="37" customFormat="1">
      <c r="A284" s="215"/>
      <c r="B284" s="209">
        <v>2015</v>
      </c>
      <c r="C284" s="183">
        <v>44</v>
      </c>
      <c r="D284" s="183">
        <v>12</v>
      </c>
      <c r="E284" s="183">
        <v>32</v>
      </c>
      <c r="F284" s="183">
        <v>312</v>
      </c>
      <c r="G284" s="183">
        <v>18</v>
      </c>
      <c r="H284" s="183">
        <v>294</v>
      </c>
    </row>
    <row r="285" spans="1:8" s="37" customFormat="1">
      <c r="A285" s="215"/>
      <c r="B285" s="209">
        <v>2016</v>
      </c>
      <c r="C285" s="506">
        <v>50</v>
      </c>
      <c r="D285" s="506">
        <v>5</v>
      </c>
      <c r="E285" s="506">
        <v>45</v>
      </c>
      <c r="F285" s="506">
        <v>770</v>
      </c>
      <c r="G285" s="506">
        <v>70</v>
      </c>
      <c r="H285" s="506">
        <v>700</v>
      </c>
    </row>
    <row r="286" spans="1:8" s="37" customFormat="1">
      <c r="A286" s="215"/>
      <c r="B286" s="209">
        <v>2017</v>
      </c>
      <c r="C286" s="506">
        <v>25</v>
      </c>
      <c r="D286" s="506">
        <v>13</v>
      </c>
      <c r="E286" s="506">
        <v>12</v>
      </c>
      <c r="F286" s="506">
        <v>69</v>
      </c>
      <c r="G286" s="506">
        <v>51</v>
      </c>
      <c r="H286" s="506">
        <v>18</v>
      </c>
    </row>
    <row r="287" spans="1:8" s="37" customFormat="1">
      <c r="A287" s="215"/>
      <c r="B287" s="209"/>
      <c r="C287" s="216"/>
      <c r="D287" s="216"/>
      <c r="E287" s="216"/>
      <c r="F287" s="216"/>
      <c r="G287" s="216"/>
      <c r="H287" s="216"/>
    </row>
    <row r="288" spans="1:8" s="37" customFormat="1">
      <c r="A288" s="219" t="s">
        <v>820</v>
      </c>
      <c r="B288" s="209">
        <v>2013</v>
      </c>
      <c r="C288" s="184">
        <v>8660</v>
      </c>
      <c r="D288" s="184">
        <v>6034</v>
      </c>
      <c r="E288" s="184">
        <v>2626</v>
      </c>
      <c r="F288" s="184">
        <v>15511</v>
      </c>
      <c r="G288" s="184">
        <v>10089</v>
      </c>
      <c r="H288" s="184">
        <v>5422</v>
      </c>
    </row>
    <row r="289" spans="1:8" s="37" customFormat="1">
      <c r="A289" s="215"/>
      <c r="B289" s="209">
        <v>2014</v>
      </c>
      <c r="C289" s="184">
        <v>7715</v>
      </c>
      <c r="D289" s="184">
        <v>4971</v>
      </c>
      <c r="E289" s="184">
        <v>2744</v>
      </c>
      <c r="F289" s="184">
        <v>13699</v>
      </c>
      <c r="G289" s="184">
        <v>8206</v>
      </c>
      <c r="H289" s="184">
        <v>5493</v>
      </c>
    </row>
    <row r="290" spans="1:8" s="37" customFormat="1">
      <c r="A290" s="215"/>
      <c r="B290" s="209">
        <v>2015</v>
      </c>
      <c r="C290" s="183">
        <v>8874</v>
      </c>
      <c r="D290" s="183">
        <v>5753</v>
      </c>
      <c r="E290" s="183">
        <v>3121</v>
      </c>
      <c r="F290" s="183">
        <v>17365</v>
      </c>
      <c r="G290" s="183">
        <v>11060</v>
      </c>
      <c r="H290" s="183">
        <v>6305</v>
      </c>
    </row>
    <row r="291" spans="1:8" s="37" customFormat="1">
      <c r="A291" s="215"/>
      <c r="B291" s="209">
        <v>2016</v>
      </c>
      <c r="C291" s="506">
        <v>9446</v>
      </c>
      <c r="D291" s="506">
        <v>6083</v>
      </c>
      <c r="E291" s="506">
        <v>3363</v>
      </c>
      <c r="F291" s="506">
        <v>17139</v>
      </c>
      <c r="G291" s="506">
        <v>10469</v>
      </c>
      <c r="H291" s="506">
        <v>6670</v>
      </c>
    </row>
    <row r="292" spans="1:8" s="37" customFormat="1">
      <c r="A292" s="215"/>
      <c r="B292" s="209">
        <v>2017</v>
      </c>
      <c r="C292" s="506">
        <v>12154</v>
      </c>
      <c r="D292" s="506">
        <v>7291</v>
      </c>
      <c r="E292" s="506">
        <v>4863</v>
      </c>
      <c r="F292" s="506">
        <v>22899</v>
      </c>
      <c r="G292" s="506">
        <v>13353</v>
      </c>
      <c r="H292" s="506">
        <v>9546</v>
      </c>
    </row>
    <row r="293" spans="1:8" s="37" customFormat="1">
      <c r="A293" s="215"/>
      <c r="B293" s="209"/>
      <c r="C293" s="216"/>
      <c r="D293" s="216"/>
      <c r="E293" s="216"/>
      <c r="F293" s="216"/>
      <c r="G293" s="216"/>
      <c r="H293" s="216"/>
    </row>
    <row r="294" spans="1:8" s="37" customFormat="1">
      <c r="A294" s="215" t="s">
        <v>611</v>
      </c>
      <c r="B294" s="209">
        <v>2013</v>
      </c>
      <c r="C294" s="184">
        <v>1336</v>
      </c>
      <c r="D294" s="184">
        <v>392</v>
      </c>
      <c r="E294" s="184">
        <v>944</v>
      </c>
      <c r="F294" s="184">
        <v>2701</v>
      </c>
      <c r="G294" s="184">
        <v>748</v>
      </c>
      <c r="H294" s="184">
        <v>1953</v>
      </c>
    </row>
    <row r="295" spans="1:8" s="37" customFormat="1">
      <c r="A295" s="215"/>
      <c r="B295" s="209">
        <v>2014</v>
      </c>
      <c r="C295" s="216">
        <v>1521</v>
      </c>
      <c r="D295" s="216">
        <v>492</v>
      </c>
      <c r="E295" s="216">
        <v>1029</v>
      </c>
      <c r="F295" s="216">
        <v>2584</v>
      </c>
      <c r="G295" s="216">
        <v>668</v>
      </c>
      <c r="H295" s="216">
        <v>1916</v>
      </c>
    </row>
    <row r="296" spans="1:8" s="37" customFormat="1">
      <c r="A296" s="215"/>
      <c r="B296" s="209">
        <v>2015</v>
      </c>
      <c r="C296" s="183">
        <v>1497</v>
      </c>
      <c r="D296" s="183">
        <v>576</v>
      </c>
      <c r="E296" s="183">
        <v>921</v>
      </c>
      <c r="F296" s="183">
        <v>2735</v>
      </c>
      <c r="G296" s="183">
        <v>1220</v>
      </c>
      <c r="H296" s="183">
        <v>1515</v>
      </c>
    </row>
    <row r="297" spans="1:8" s="37" customFormat="1">
      <c r="A297" s="215"/>
      <c r="B297" s="209">
        <v>2016</v>
      </c>
      <c r="C297" s="506">
        <v>1548</v>
      </c>
      <c r="D297" s="506">
        <v>555</v>
      </c>
      <c r="E297" s="506">
        <v>993</v>
      </c>
      <c r="F297" s="506">
        <v>3634</v>
      </c>
      <c r="G297" s="506">
        <v>1475</v>
      </c>
      <c r="H297" s="506">
        <v>2159</v>
      </c>
    </row>
    <row r="298" spans="1:8" s="37" customFormat="1">
      <c r="A298" s="215"/>
      <c r="B298" s="209">
        <v>2017</v>
      </c>
      <c r="C298" s="506">
        <v>3747</v>
      </c>
      <c r="D298" s="506">
        <v>1836</v>
      </c>
      <c r="E298" s="506">
        <v>1911</v>
      </c>
      <c r="F298" s="506">
        <v>13647</v>
      </c>
      <c r="G298" s="506">
        <v>8474</v>
      </c>
      <c r="H298" s="506">
        <v>5173</v>
      </c>
    </row>
    <row r="299" spans="1:8" s="37" customFormat="1">
      <c r="A299" s="215"/>
      <c r="B299" s="209"/>
      <c r="C299" s="216"/>
      <c r="D299" s="216"/>
      <c r="E299" s="216"/>
      <c r="F299" s="216"/>
      <c r="G299" s="216"/>
      <c r="H299" s="216"/>
    </row>
    <row r="300" spans="1:8" s="37" customFormat="1">
      <c r="A300" s="215" t="s">
        <v>612</v>
      </c>
      <c r="B300" s="209">
        <v>2013</v>
      </c>
      <c r="C300" s="184">
        <v>375</v>
      </c>
      <c r="D300" s="184">
        <v>102</v>
      </c>
      <c r="E300" s="184">
        <v>273</v>
      </c>
      <c r="F300" s="184">
        <v>2430</v>
      </c>
      <c r="G300" s="184">
        <v>870</v>
      </c>
      <c r="H300" s="184">
        <v>1560</v>
      </c>
    </row>
    <row r="301" spans="1:8" s="37" customFormat="1">
      <c r="A301" s="215"/>
      <c r="B301" s="209">
        <v>2014</v>
      </c>
      <c r="C301" s="216">
        <v>133</v>
      </c>
      <c r="D301" s="216">
        <v>26</v>
      </c>
      <c r="E301" s="216">
        <v>107</v>
      </c>
      <c r="F301" s="216">
        <v>573</v>
      </c>
      <c r="G301" s="216">
        <v>73</v>
      </c>
      <c r="H301" s="216">
        <v>500</v>
      </c>
    </row>
    <row r="302" spans="1:8" s="37" customFormat="1">
      <c r="A302" s="215"/>
      <c r="B302" s="209">
        <v>2015</v>
      </c>
      <c r="C302" s="183">
        <v>284</v>
      </c>
      <c r="D302" s="183">
        <v>26</v>
      </c>
      <c r="E302" s="183">
        <v>258</v>
      </c>
      <c r="F302" s="183">
        <v>1562</v>
      </c>
      <c r="G302" s="183">
        <v>51</v>
      </c>
      <c r="H302" s="183">
        <v>1511</v>
      </c>
    </row>
    <row r="303" spans="1:8" s="37" customFormat="1">
      <c r="A303" s="215"/>
      <c r="B303" s="209">
        <v>2016</v>
      </c>
      <c r="C303" s="506">
        <v>532</v>
      </c>
      <c r="D303" s="506">
        <v>36</v>
      </c>
      <c r="E303" s="506">
        <v>496</v>
      </c>
      <c r="F303" s="506">
        <v>2647</v>
      </c>
      <c r="G303" s="506">
        <v>131</v>
      </c>
      <c r="H303" s="506">
        <v>2516</v>
      </c>
    </row>
    <row r="304" spans="1:8" s="37" customFormat="1">
      <c r="A304" s="215"/>
      <c r="B304" s="209">
        <v>2017</v>
      </c>
      <c r="C304" s="506">
        <v>649</v>
      </c>
      <c r="D304" s="506">
        <v>46</v>
      </c>
      <c r="E304" s="506">
        <v>603</v>
      </c>
      <c r="F304" s="506">
        <v>3439</v>
      </c>
      <c r="G304" s="506">
        <v>202</v>
      </c>
      <c r="H304" s="506">
        <v>3237</v>
      </c>
    </row>
    <row r="305" spans="1:8" s="37" customFormat="1">
      <c r="A305" s="215"/>
      <c r="B305" s="209"/>
      <c r="C305" s="216"/>
      <c r="D305" s="216"/>
      <c r="E305" s="216"/>
      <c r="F305" s="216"/>
      <c r="G305" s="216"/>
      <c r="H305" s="216"/>
    </row>
    <row r="306" spans="1:8" s="37" customFormat="1">
      <c r="A306" s="215" t="s">
        <v>613</v>
      </c>
      <c r="B306" s="209">
        <v>2013</v>
      </c>
      <c r="C306" s="184">
        <v>476</v>
      </c>
      <c r="D306" s="184">
        <v>287</v>
      </c>
      <c r="E306" s="184">
        <v>189</v>
      </c>
      <c r="F306" s="184">
        <v>599</v>
      </c>
      <c r="G306" s="184">
        <v>379</v>
      </c>
      <c r="H306" s="184">
        <v>220</v>
      </c>
    </row>
    <row r="307" spans="1:8" s="37" customFormat="1">
      <c r="A307" s="215"/>
      <c r="B307" s="209">
        <v>2014</v>
      </c>
      <c r="C307" s="216">
        <v>678</v>
      </c>
      <c r="D307" s="216">
        <v>479</v>
      </c>
      <c r="E307" s="216">
        <v>199</v>
      </c>
      <c r="F307" s="216">
        <v>793</v>
      </c>
      <c r="G307" s="216">
        <v>579</v>
      </c>
      <c r="H307" s="216">
        <v>214</v>
      </c>
    </row>
    <row r="308" spans="1:8" s="37" customFormat="1">
      <c r="A308" s="215"/>
      <c r="B308" s="209">
        <v>2015</v>
      </c>
      <c r="C308" s="183">
        <v>218</v>
      </c>
      <c r="D308" s="183">
        <v>155</v>
      </c>
      <c r="E308" s="183">
        <v>63</v>
      </c>
      <c r="F308" s="183">
        <v>368</v>
      </c>
      <c r="G308" s="183">
        <v>254</v>
      </c>
      <c r="H308" s="183">
        <v>114</v>
      </c>
    </row>
    <row r="309" spans="1:8" s="37" customFormat="1">
      <c r="A309" s="215"/>
      <c r="B309" s="209">
        <v>2016</v>
      </c>
      <c r="C309" s="506">
        <v>210</v>
      </c>
      <c r="D309" s="506">
        <v>133</v>
      </c>
      <c r="E309" s="506">
        <v>77</v>
      </c>
      <c r="F309" s="506">
        <v>353</v>
      </c>
      <c r="G309" s="506">
        <v>259</v>
      </c>
      <c r="H309" s="506">
        <v>94</v>
      </c>
    </row>
    <row r="310" spans="1:8" s="37" customFormat="1">
      <c r="A310" s="215"/>
      <c r="B310" s="209">
        <v>2017</v>
      </c>
      <c r="C310" s="506">
        <v>232</v>
      </c>
      <c r="D310" s="506">
        <v>117</v>
      </c>
      <c r="E310" s="506">
        <v>115</v>
      </c>
      <c r="F310" s="506">
        <v>355</v>
      </c>
      <c r="G310" s="506">
        <v>171</v>
      </c>
      <c r="H310" s="506">
        <v>184</v>
      </c>
    </row>
    <row r="311" spans="1:8" s="37" customFormat="1">
      <c r="A311" s="215"/>
      <c r="B311" s="209"/>
      <c r="C311" s="220"/>
      <c r="D311" s="220"/>
      <c r="E311" s="220"/>
      <c r="F311" s="220"/>
      <c r="G311" s="220"/>
      <c r="H311" s="220"/>
    </row>
    <row r="312" spans="1:8" s="37" customFormat="1">
      <c r="A312" s="215" t="s">
        <v>614</v>
      </c>
      <c r="B312" s="209">
        <v>2013</v>
      </c>
      <c r="C312" s="220" t="s">
        <v>1</v>
      </c>
      <c r="D312" s="220" t="s">
        <v>1</v>
      </c>
      <c r="E312" s="220" t="s">
        <v>1</v>
      </c>
      <c r="F312" s="220" t="s">
        <v>1</v>
      </c>
      <c r="G312" s="220" t="s">
        <v>1</v>
      </c>
      <c r="H312" s="220" t="s">
        <v>1</v>
      </c>
    </row>
    <row r="313" spans="1:8" s="37" customFormat="1">
      <c r="A313" s="215"/>
      <c r="B313" s="209">
        <v>2014</v>
      </c>
      <c r="C313" s="216">
        <v>667</v>
      </c>
      <c r="D313" s="216">
        <v>366</v>
      </c>
      <c r="E313" s="216">
        <v>301</v>
      </c>
      <c r="F313" s="216">
        <v>880</v>
      </c>
      <c r="G313" s="216">
        <v>459</v>
      </c>
      <c r="H313" s="216">
        <v>421</v>
      </c>
    </row>
    <row r="314" spans="1:8" s="37" customFormat="1">
      <c r="A314" s="215"/>
      <c r="B314" s="209">
        <v>2015</v>
      </c>
      <c r="C314" s="183">
        <v>754</v>
      </c>
      <c r="D314" s="183">
        <v>412</v>
      </c>
      <c r="E314" s="183">
        <v>342</v>
      </c>
      <c r="F314" s="183">
        <v>1090</v>
      </c>
      <c r="G314" s="183">
        <v>633</v>
      </c>
      <c r="H314" s="183">
        <v>457</v>
      </c>
    </row>
    <row r="315" spans="1:8" s="37" customFormat="1">
      <c r="A315" s="215"/>
      <c r="B315" s="209">
        <v>2016</v>
      </c>
      <c r="C315" s="506">
        <v>645</v>
      </c>
      <c r="D315" s="506">
        <v>346</v>
      </c>
      <c r="E315" s="506">
        <v>299</v>
      </c>
      <c r="F315" s="506">
        <v>1117</v>
      </c>
      <c r="G315" s="506">
        <v>511</v>
      </c>
      <c r="H315" s="506">
        <v>606</v>
      </c>
    </row>
    <row r="316" spans="1:8" s="37" customFormat="1">
      <c r="A316" s="215"/>
      <c r="B316" s="209">
        <v>2017</v>
      </c>
      <c r="C316" s="506">
        <v>792</v>
      </c>
      <c r="D316" s="506">
        <v>255</v>
      </c>
      <c r="E316" s="506">
        <v>537</v>
      </c>
      <c r="F316" s="506">
        <v>1124</v>
      </c>
      <c r="G316" s="506">
        <v>363</v>
      </c>
      <c r="H316" s="506">
        <v>761</v>
      </c>
    </row>
    <row r="317" spans="1:8" s="37" customFormat="1">
      <c r="A317" s="215"/>
      <c r="B317" s="209"/>
      <c r="C317" s="216"/>
      <c r="D317" s="216"/>
      <c r="E317" s="216"/>
      <c r="F317" s="216"/>
      <c r="G317" s="216"/>
      <c r="H317" s="216"/>
    </row>
    <row r="318" spans="1:8" s="37" customFormat="1">
      <c r="A318" s="215" t="s">
        <v>615</v>
      </c>
      <c r="B318" s="209">
        <v>2013</v>
      </c>
      <c r="C318" s="184">
        <v>403</v>
      </c>
      <c r="D318" s="184">
        <v>99</v>
      </c>
      <c r="E318" s="184">
        <v>304</v>
      </c>
      <c r="F318" s="184">
        <v>842</v>
      </c>
      <c r="G318" s="184">
        <v>135</v>
      </c>
      <c r="H318" s="184">
        <v>707</v>
      </c>
    </row>
    <row r="319" spans="1:8" s="37" customFormat="1">
      <c r="A319" s="215"/>
      <c r="B319" s="209">
        <v>2014</v>
      </c>
      <c r="C319" s="216">
        <v>502</v>
      </c>
      <c r="D319" s="216">
        <v>131</v>
      </c>
      <c r="E319" s="216">
        <v>371</v>
      </c>
      <c r="F319" s="216">
        <v>1240</v>
      </c>
      <c r="G319" s="216">
        <v>283</v>
      </c>
      <c r="H319" s="216">
        <v>957</v>
      </c>
    </row>
    <row r="320" spans="1:8" s="37" customFormat="1">
      <c r="A320" s="215"/>
      <c r="B320" s="209">
        <v>2015</v>
      </c>
      <c r="C320" s="183">
        <v>588</v>
      </c>
      <c r="D320" s="183">
        <v>206</v>
      </c>
      <c r="E320" s="183">
        <v>382</v>
      </c>
      <c r="F320" s="183">
        <v>1518</v>
      </c>
      <c r="G320" s="183">
        <v>528</v>
      </c>
      <c r="H320" s="183">
        <v>990</v>
      </c>
    </row>
    <row r="321" spans="1:8" s="37" customFormat="1">
      <c r="A321" s="215"/>
      <c r="B321" s="209">
        <v>2016</v>
      </c>
      <c r="C321" s="506">
        <v>927</v>
      </c>
      <c r="D321" s="506">
        <v>449</v>
      </c>
      <c r="E321" s="506">
        <v>478</v>
      </c>
      <c r="F321" s="506">
        <v>2364</v>
      </c>
      <c r="G321" s="506">
        <v>1292</v>
      </c>
      <c r="H321" s="506">
        <v>1072</v>
      </c>
    </row>
    <row r="322" spans="1:8" s="37" customFormat="1">
      <c r="A322" s="215"/>
      <c r="B322" s="209">
        <v>2017</v>
      </c>
      <c r="C322" s="506">
        <v>535</v>
      </c>
      <c r="D322" s="506">
        <v>157</v>
      </c>
      <c r="E322" s="506">
        <v>378</v>
      </c>
      <c r="F322" s="506">
        <v>1275</v>
      </c>
      <c r="G322" s="506">
        <v>401</v>
      </c>
      <c r="H322" s="506">
        <v>874</v>
      </c>
    </row>
    <row r="323" spans="1:8" s="37" customFormat="1">
      <c r="A323" s="215"/>
      <c r="B323" s="209"/>
      <c r="C323" s="216"/>
      <c r="D323" s="216"/>
      <c r="E323" s="216"/>
      <c r="F323" s="216"/>
      <c r="G323" s="216"/>
      <c r="H323" s="216"/>
    </row>
    <row r="324" spans="1:8" s="37" customFormat="1">
      <c r="A324" s="215" t="s">
        <v>616</v>
      </c>
      <c r="B324" s="209">
        <v>2013</v>
      </c>
      <c r="C324" s="184">
        <v>830</v>
      </c>
      <c r="D324" s="184">
        <v>313</v>
      </c>
      <c r="E324" s="184">
        <v>517</v>
      </c>
      <c r="F324" s="184">
        <v>1513</v>
      </c>
      <c r="G324" s="184">
        <v>739</v>
      </c>
      <c r="H324" s="184">
        <v>774</v>
      </c>
    </row>
    <row r="325" spans="1:8" s="37" customFormat="1">
      <c r="A325" s="215"/>
      <c r="B325" s="209">
        <v>2014</v>
      </c>
      <c r="C325" s="216">
        <v>946</v>
      </c>
      <c r="D325" s="216">
        <v>383</v>
      </c>
      <c r="E325" s="216">
        <v>563</v>
      </c>
      <c r="F325" s="216">
        <v>1579</v>
      </c>
      <c r="G325" s="216">
        <v>634</v>
      </c>
      <c r="H325" s="216">
        <v>945</v>
      </c>
    </row>
    <row r="326" spans="1:8" s="37" customFormat="1">
      <c r="A326" s="215"/>
      <c r="B326" s="209">
        <v>2015</v>
      </c>
      <c r="C326" s="183">
        <v>1245</v>
      </c>
      <c r="D326" s="183">
        <v>422</v>
      </c>
      <c r="E326" s="183">
        <v>823</v>
      </c>
      <c r="F326" s="183">
        <v>2145</v>
      </c>
      <c r="G326" s="183">
        <v>606</v>
      </c>
      <c r="H326" s="183">
        <v>1539</v>
      </c>
    </row>
    <row r="327" spans="1:8" s="37" customFormat="1">
      <c r="A327" s="215"/>
      <c r="B327" s="209">
        <v>2016</v>
      </c>
      <c r="C327" s="506">
        <v>1666</v>
      </c>
      <c r="D327" s="506">
        <v>737</v>
      </c>
      <c r="E327" s="506">
        <v>929</v>
      </c>
      <c r="F327" s="506">
        <v>2427</v>
      </c>
      <c r="G327" s="506">
        <v>867</v>
      </c>
      <c r="H327" s="506">
        <v>1560</v>
      </c>
    </row>
    <row r="328" spans="1:8" s="37" customFormat="1">
      <c r="A328" s="215"/>
      <c r="B328" s="209">
        <v>2017</v>
      </c>
      <c r="C328" s="506">
        <v>1433</v>
      </c>
      <c r="D328" s="506">
        <v>415</v>
      </c>
      <c r="E328" s="506">
        <v>1018</v>
      </c>
      <c r="F328" s="506">
        <v>2607</v>
      </c>
      <c r="G328" s="506">
        <v>601</v>
      </c>
      <c r="H328" s="506">
        <v>2006</v>
      </c>
    </row>
    <row r="329" spans="1:8" s="37" customFormat="1">
      <c r="B329" s="209"/>
      <c r="C329" s="216"/>
      <c r="D329" s="216"/>
      <c r="E329" s="216"/>
      <c r="F329" s="216"/>
      <c r="G329" s="216"/>
      <c r="H329" s="216"/>
    </row>
    <row r="330" spans="1:8" s="37" customFormat="1">
      <c r="A330" s="42" t="s">
        <v>617</v>
      </c>
      <c r="B330" s="209">
        <v>2013</v>
      </c>
      <c r="C330" s="216" t="s">
        <v>1</v>
      </c>
      <c r="D330" s="216" t="s">
        <v>1</v>
      </c>
      <c r="E330" s="216" t="s">
        <v>1</v>
      </c>
      <c r="F330" s="216" t="s">
        <v>1</v>
      </c>
      <c r="G330" s="216" t="s">
        <v>1</v>
      </c>
      <c r="H330" s="216" t="s">
        <v>1</v>
      </c>
    </row>
    <row r="331" spans="1:8" s="37" customFormat="1">
      <c r="A331" s="215"/>
      <c r="B331" s="209">
        <v>2014</v>
      </c>
      <c r="C331" s="216" t="s">
        <v>1</v>
      </c>
      <c r="D331" s="216" t="s">
        <v>1</v>
      </c>
      <c r="E331" s="216" t="s">
        <v>1</v>
      </c>
      <c r="F331" s="216" t="s">
        <v>1</v>
      </c>
      <c r="G331" s="216" t="s">
        <v>1</v>
      </c>
      <c r="H331" s="216" t="s">
        <v>1</v>
      </c>
    </row>
    <row r="332" spans="1:8" s="37" customFormat="1">
      <c r="A332" s="215"/>
      <c r="B332" s="209">
        <v>2015</v>
      </c>
      <c r="C332" s="216" t="s">
        <v>1</v>
      </c>
      <c r="D332" s="216" t="s">
        <v>1</v>
      </c>
      <c r="E332" s="216" t="s">
        <v>1</v>
      </c>
      <c r="F332" s="216" t="s">
        <v>1</v>
      </c>
      <c r="G332" s="216" t="s">
        <v>1</v>
      </c>
      <c r="H332" s="216" t="s">
        <v>1</v>
      </c>
    </row>
    <row r="333" spans="1:8" s="37" customFormat="1">
      <c r="A333" s="215"/>
      <c r="B333" s="209">
        <v>2016</v>
      </c>
      <c r="C333" s="506" t="s">
        <v>1</v>
      </c>
      <c r="D333" s="506" t="s">
        <v>1</v>
      </c>
      <c r="E333" s="506" t="s">
        <v>1</v>
      </c>
      <c r="F333" s="506" t="s">
        <v>1</v>
      </c>
      <c r="G333" s="506" t="s">
        <v>1</v>
      </c>
      <c r="H333" s="506" t="s">
        <v>1</v>
      </c>
    </row>
    <row r="334" spans="1:8" s="37" customFormat="1">
      <c r="A334" s="215"/>
      <c r="B334" s="209">
        <v>2017</v>
      </c>
      <c r="C334" s="506" t="s">
        <v>1</v>
      </c>
      <c r="D334" s="506" t="s">
        <v>1</v>
      </c>
      <c r="E334" s="506" t="s">
        <v>1</v>
      </c>
      <c r="F334" s="506" t="s">
        <v>1</v>
      </c>
      <c r="G334" s="506" t="s">
        <v>1</v>
      </c>
      <c r="H334" s="506" t="s">
        <v>1</v>
      </c>
    </row>
    <row r="335" spans="1:8" s="37" customFormat="1">
      <c r="A335" s="215"/>
      <c r="B335" s="209"/>
      <c r="C335" s="216"/>
      <c r="D335" s="216"/>
      <c r="E335" s="216"/>
      <c r="F335" s="216"/>
      <c r="G335" s="216"/>
      <c r="H335" s="216"/>
    </row>
    <row r="336" spans="1:8" s="37" customFormat="1">
      <c r="A336" s="215" t="s">
        <v>618</v>
      </c>
      <c r="B336" s="209">
        <v>2013</v>
      </c>
      <c r="C336" s="184">
        <v>33138</v>
      </c>
      <c r="D336" s="184">
        <v>24137</v>
      </c>
      <c r="E336" s="184">
        <v>9001</v>
      </c>
      <c r="F336" s="184">
        <v>170608</v>
      </c>
      <c r="G336" s="184">
        <v>119484</v>
      </c>
      <c r="H336" s="184">
        <v>51124</v>
      </c>
    </row>
    <row r="337" spans="1:8" s="37" customFormat="1">
      <c r="A337" s="215"/>
      <c r="B337" s="209">
        <v>2014</v>
      </c>
      <c r="C337" s="216">
        <v>32422</v>
      </c>
      <c r="D337" s="216">
        <v>22245</v>
      </c>
      <c r="E337" s="216">
        <v>10177</v>
      </c>
      <c r="F337" s="216">
        <v>167694</v>
      </c>
      <c r="G337" s="216">
        <v>102407</v>
      </c>
      <c r="H337" s="216">
        <v>65287</v>
      </c>
    </row>
    <row r="338" spans="1:8" s="37" customFormat="1">
      <c r="A338" s="215"/>
      <c r="B338" s="209">
        <v>2015</v>
      </c>
      <c r="C338" s="183">
        <v>37393</v>
      </c>
      <c r="D338" s="183">
        <v>26414</v>
      </c>
      <c r="E338" s="183">
        <v>10979</v>
      </c>
      <c r="F338" s="183">
        <v>189613</v>
      </c>
      <c r="G338" s="183">
        <v>117212</v>
      </c>
      <c r="H338" s="183">
        <v>72401</v>
      </c>
    </row>
    <row r="339" spans="1:8" s="37" customFormat="1">
      <c r="A339" s="215"/>
      <c r="B339" s="209">
        <v>2016</v>
      </c>
      <c r="C339" s="506">
        <v>40561</v>
      </c>
      <c r="D339" s="506">
        <v>27426</v>
      </c>
      <c r="E339" s="506">
        <v>13135</v>
      </c>
      <c r="F339" s="506">
        <v>204669</v>
      </c>
      <c r="G339" s="506">
        <v>122012</v>
      </c>
      <c r="H339" s="506">
        <v>82657</v>
      </c>
    </row>
    <row r="340" spans="1:8" s="37" customFormat="1">
      <c r="A340" s="215"/>
      <c r="B340" s="209">
        <v>2017</v>
      </c>
      <c r="C340" s="506">
        <v>41092</v>
      </c>
      <c r="D340" s="506">
        <v>26756</v>
      </c>
      <c r="E340" s="506">
        <v>14336</v>
      </c>
      <c r="F340" s="506">
        <v>217732</v>
      </c>
      <c r="G340" s="506">
        <v>124987</v>
      </c>
      <c r="H340" s="506">
        <v>92745</v>
      </c>
    </row>
    <row r="341" spans="1:8" s="37" customFormat="1">
      <c r="A341" s="215"/>
      <c r="B341" s="209"/>
      <c r="C341" s="216"/>
      <c r="D341" s="216"/>
      <c r="E341" s="216"/>
      <c r="F341" s="216"/>
      <c r="G341" s="216"/>
      <c r="H341" s="216"/>
    </row>
    <row r="342" spans="1:8" s="37" customFormat="1">
      <c r="A342" s="219" t="s">
        <v>822</v>
      </c>
      <c r="B342" s="209">
        <v>2013</v>
      </c>
      <c r="C342" s="184">
        <v>20766</v>
      </c>
      <c r="D342" s="184">
        <v>9465</v>
      </c>
      <c r="E342" s="184">
        <v>11301</v>
      </c>
      <c r="F342" s="184">
        <v>29611</v>
      </c>
      <c r="G342" s="184">
        <v>14238</v>
      </c>
      <c r="H342" s="184">
        <v>15373</v>
      </c>
    </row>
    <row r="343" spans="1:8" s="37" customFormat="1">
      <c r="A343" s="215"/>
      <c r="B343" s="209">
        <v>2014</v>
      </c>
      <c r="C343" s="184">
        <v>25967</v>
      </c>
      <c r="D343" s="184">
        <v>10154</v>
      </c>
      <c r="E343" s="184">
        <v>15813</v>
      </c>
      <c r="F343" s="184">
        <v>36011</v>
      </c>
      <c r="G343" s="184">
        <v>14874</v>
      </c>
      <c r="H343" s="184">
        <v>21137</v>
      </c>
    </row>
    <row r="344" spans="1:8" s="37" customFormat="1">
      <c r="A344" s="215"/>
      <c r="B344" s="209">
        <v>2015</v>
      </c>
      <c r="C344" s="183">
        <v>28766</v>
      </c>
      <c r="D344" s="183">
        <v>11610</v>
      </c>
      <c r="E344" s="183">
        <v>17156</v>
      </c>
      <c r="F344" s="183">
        <v>40622</v>
      </c>
      <c r="G344" s="183">
        <v>17426</v>
      </c>
      <c r="H344" s="183">
        <v>23196</v>
      </c>
    </row>
    <row r="345" spans="1:8" s="37" customFormat="1">
      <c r="A345" s="215"/>
      <c r="B345" s="209">
        <v>2016</v>
      </c>
      <c r="C345" s="506">
        <v>38652</v>
      </c>
      <c r="D345" s="506">
        <v>12000</v>
      </c>
      <c r="E345" s="506">
        <v>26652</v>
      </c>
      <c r="F345" s="506">
        <v>49740</v>
      </c>
      <c r="G345" s="506">
        <v>16792</v>
      </c>
      <c r="H345" s="506">
        <v>32948</v>
      </c>
    </row>
    <row r="346" spans="1:8" s="37" customFormat="1">
      <c r="A346" s="215"/>
      <c r="B346" s="209">
        <v>2017</v>
      </c>
      <c r="C346" s="506">
        <v>42359</v>
      </c>
      <c r="D346" s="506">
        <v>12217</v>
      </c>
      <c r="E346" s="506">
        <v>30142</v>
      </c>
      <c r="F346" s="506">
        <v>56425</v>
      </c>
      <c r="G346" s="506">
        <v>19060</v>
      </c>
      <c r="H346" s="506">
        <v>37365</v>
      </c>
    </row>
    <row r="347" spans="1:8" s="37" customFormat="1">
      <c r="A347" s="215"/>
      <c r="B347" s="209"/>
      <c r="C347" s="216"/>
      <c r="D347" s="216"/>
      <c r="E347" s="216"/>
      <c r="F347" s="216"/>
      <c r="G347" s="216"/>
      <c r="H347" s="216"/>
    </row>
    <row r="348" spans="1:8" s="37" customFormat="1">
      <c r="A348" s="215" t="s">
        <v>619</v>
      </c>
      <c r="B348" s="209">
        <v>2013</v>
      </c>
      <c r="C348" s="184">
        <v>2118</v>
      </c>
      <c r="D348" s="184">
        <v>925</v>
      </c>
      <c r="E348" s="184">
        <v>1193</v>
      </c>
      <c r="F348" s="184">
        <v>4019</v>
      </c>
      <c r="G348" s="184">
        <v>1533</v>
      </c>
      <c r="H348" s="184">
        <v>2486</v>
      </c>
    </row>
    <row r="349" spans="1:8" s="37" customFormat="1">
      <c r="A349" s="215"/>
      <c r="B349" s="209">
        <v>2014</v>
      </c>
      <c r="C349" s="216">
        <v>1903</v>
      </c>
      <c r="D349" s="216">
        <v>937</v>
      </c>
      <c r="E349" s="216">
        <v>966</v>
      </c>
      <c r="F349" s="216">
        <v>3966</v>
      </c>
      <c r="G349" s="216">
        <v>1792</v>
      </c>
      <c r="H349" s="216">
        <v>2174</v>
      </c>
    </row>
    <row r="350" spans="1:8" s="37" customFormat="1">
      <c r="A350" s="215"/>
      <c r="B350" s="209">
        <v>2015</v>
      </c>
      <c r="C350" s="183">
        <v>1950</v>
      </c>
      <c r="D350" s="183">
        <v>1085</v>
      </c>
      <c r="E350" s="183">
        <v>865</v>
      </c>
      <c r="F350" s="183">
        <v>3686</v>
      </c>
      <c r="G350" s="183">
        <v>2052</v>
      </c>
      <c r="H350" s="183">
        <v>1634</v>
      </c>
    </row>
    <row r="351" spans="1:8" s="37" customFormat="1">
      <c r="A351" s="215"/>
      <c r="B351" s="209">
        <v>2016</v>
      </c>
      <c r="C351" s="506">
        <v>1424</v>
      </c>
      <c r="D351" s="506">
        <v>434</v>
      </c>
      <c r="E351" s="506">
        <v>990</v>
      </c>
      <c r="F351" s="506">
        <v>2839</v>
      </c>
      <c r="G351" s="506">
        <v>621</v>
      </c>
      <c r="H351" s="506">
        <v>2218</v>
      </c>
    </row>
    <row r="352" spans="1:8" s="37" customFormat="1">
      <c r="A352" s="215"/>
      <c r="B352" s="209">
        <v>2017</v>
      </c>
      <c r="C352" s="506">
        <v>1674</v>
      </c>
      <c r="D352" s="506">
        <v>576</v>
      </c>
      <c r="E352" s="506">
        <v>1098</v>
      </c>
      <c r="F352" s="506">
        <v>4634</v>
      </c>
      <c r="G352" s="506">
        <v>963</v>
      </c>
      <c r="H352" s="506">
        <v>3671</v>
      </c>
    </row>
    <row r="353" spans="1:8" s="37" customFormat="1">
      <c r="A353" s="215"/>
      <c r="B353" s="209"/>
      <c r="C353" s="216"/>
      <c r="D353" s="216"/>
      <c r="E353" s="216"/>
      <c r="F353" s="216"/>
      <c r="G353" s="216"/>
      <c r="H353" s="216"/>
    </row>
    <row r="354" spans="1:8" s="37" customFormat="1">
      <c r="A354" s="215" t="s">
        <v>620</v>
      </c>
      <c r="B354" s="209">
        <v>2013</v>
      </c>
      <c r="C354" s="184">
        <v>7659</v>
      </c>
      <c r="D354" s="184">
        <v>3308</v>
      </c>
      <c r="E354" s="184">
        <v>4351</v>
      </c>
      <c r="F354" s="184">
        <v>11832</v>
      </c>
      <c r="G354" s="184">
        <v>5296</v>
      </c>
      <c r="H354" s="184">
        <v>6536</v>
      </c>
    </row>
    <row r="355" spans="1:8" s="37" customFormat="1">
      <c r="A355" s="215"/>
      <c r="B355" s="209">
        <v>2014</v>
      </c>
      <c r="C355" s="216">
        <v>6721</v>
      </c>
      <c r="D355" s="216">
        <v>2515</v>
      </c>
      <c r="E355" s="216">
        <v>4206</v>
      </c>
      <c r="F355" s="216">
        <v>11312</v>
      </c>
      <c r="G355" s="216">
        <v>4242</v>
      </c>
      <c r="H355" s="216">
        <v>7070</v>
      </c>
    </row>
    <row r="356" spans="1:8" s="37" customFormat="1">
      <c r="A356" s="215"/>
      <c r="B356" s="209">
        <v>2015</v>
      </c>
      <c r="C356" s="183">
        <v>10250</v>
      </c>
      <c r="D356" s="183">
        <v>4701</v>
      </c>
      <c r="E356" s="183">
        <v>5549</v>
      </c>
      <c r="F356" s="183">
        <v>15860</v>
      </c>
      <c r="G356" s="183">
        <v>7944</v>
      </c>
      <c r="H356" s="183">
        <v>7916</v>
      </c>
    </row>
    <row r="357" spans="1:8" s="37" customFormat="1">
      <c r="A357" s="215"/>
      <c r="B357" s="209">
        <v>2016</v>
      </c>
      <c r="C357" s="506">
        <v>11892</v>
      </c>
      <c r="D357" s="506">
        <v>5639</v>
      </c>
      <c r="E357" s="506">
        <v>6253</v>
      </c>
      <c r="F357" s="506">
        <v>19138</v>
      </c>
      <c r="G357" s="506">
        <v>10217</v>
      </c>
      <c r="H357" s="506">
        <v>8921</v>
      </c>
    </row>
    <row r="358" spans="1:8" s="37" customFormat="1">
      <c r="A358" s="215"/>
      <c r="B358" s="209">
        <v>2017</v>
      </c>
      <c r="C358" s="506">
        <v>10372</v>
      </c>
      <c r="D358" s="506">
        <v>3503</v>
      </c>
      <c r="E358" s="506">
        <v>6869</v>
      </c>
      <c r="F358" s="506">
        <v>16040</v>
      </c>
      <c r="G358" s="506">
        <v>6721</v>
      </c>
      <c r="H358" s="506">
        <v>9319</v>
      </c>
    </row>
    <row r="359" spans="1:8" s="37" customFormat="1">
      <c r="A359" s="215"/>
      <c r="B359" s="209"/>
      <c r="C359" s="62"/>
      <c r="D359" s="62"/>
      <c r="E359" s="62"/>
      <c r="F359" s="62"/>
      <c r="G359" s="62"/>
      <c r="H359" s="62"/>
    </row>
    <row r="360" spans="1:8" s="37" customFormat="1">
      <c r="A360" s="215" t="s">
        <v>621</v>
      </c>
      <c r="B360" s="209">
        <v>2013</v>
      </c>
      <c r="C360" s="62" t="s">
        <v>1</v>
      </c>
      <c r="D360" s="62" t="s">
        <v>1</v>
      </c>
      <c r="E360" s="62" t="s">
        <v>1</v>
      </c>
      <c r="F360" s="62" t="s">
        <v>1</v>
      </c>
      <c r="G360" s="62" t="s">
        <v>1</v>
      </c>
      <c r="H360" s="62" t="s">
        <v>1</v>
      </c>
    </row>
    <row r="361" spans="1:8" s="37" customFormat="1">
      <c r="A361" s="215"/>
      <c r="B361" s="209">
        <v>2014</v>
      </c>
      <c r="C361" s="220" t="s">
        <v>1</v>
      </c>
      <c r="D361" s="220" t="s">
        <v>1</v>
      </c>
      <c r="E361" s="220" t="s">
        <v>1</v>
      </c>
      <c r="F361" s="220" t="s">
        <v>1</v>
      </c>
      <c r="G361" s="220" t="s">
        <v>1</v>
      </c>
      <c r="H361" s="220" t="s">
        <v>1</v>
      </c>
    </row>
    <row r="362" spans="1:8" s="37" customFormat="1">
      <c r="A362" s="215"/>
      <c r="B362" s="209">
        <v>2015</v>
      </c>
      <c r="C362" s="220" t="s">
        <v>1</v>
      </c>
      <c r="D362" s="220" t="s">
        <v>1</v>
      </c>
      <c r="E362" s="220" t="s">
        <v>1</v>
      </c>
      <c r="F362" s="220" t="s">
        <v>1</v>
      </c>
      <c r="G362" s="220" t="s">
        <v>1</v>
      </c>
      <c r="H362" s="220" t="s">
        <v>1</v>
      </c>
    </row>
    <row r="363" spans="1:8" s="37" customFormat="1">
      <c r="A363" s="215"/>
      <c r="B363" s="209">
        <v>2016</v>
      </c>
      <c r="C363" s="220" t="s">
        <v>1</v>
      </c>
      <c r="D363" s="220" t="s">
        <v>1</v>
      </c>
      <c r="E363" s="220" t="s">
        <v>1</v>
      </c>
      <c r="F363" s="220" t="s">
        <v>1</v>
      </c>
      <c r="G363" s="220" t="s">
        <v>1</v>
      </c>
      <c r="H363" s="220" t="s">
        <v>1</v>
      </c>
    </row>
    <row r="364" spans="1:8" s="37" customFormat="1">
      <c r="A364" s="215"/>
      <c r="B364" s="209">
        <v>2017</v>
      </c>
      <c r="C364" s="220" t="s">
        <v>1</v>
      </c>
      <c r="D364" s="220" t="s">
        <v>1</v>
      </c>
      <c r="E364" s="220" t="s">
        <v>1</v>
      </c>
      <c r="F364" s="220" t="s">
        <v>1</v>
      </c>
      <c r="G364" s="220" t="s">
        <v>1</v>
      </c>
      <c r="H364" s="220" t="s">
        <v>1</v>
      </c>
    </row>
    <row r="365" spans="1:8" s="37" customFormat="1">
      <c r="A365" s="215"/>
      <c r="B365" s="209"/>
      <c r="C365" s="62"/>
      <c r="D365" s="62"/>
      <c r="E365" s="62"/>
      <c r="F365" s="62"/>
      <c r="G365" s="62"/>
      <c r="H365" s="62"/>
    </row>
    <row r="366" spans="1:8" s="37" customFormat="1">
      <c r="A366" s="215" t="s">
        <v>622</v>
      </c>
      <c r="B366" s="209">
        <v>2013</v>
      </c>
      <c r="C366" s="62" t="s">
        <v>1</v>
      </c>
      <c r="D366" s="62" t="s">
        <v>1</v>
      </c>
      <c r="E366" s="62" t="s">
        <v>1</v>
      </c>
      <c r="F366" s="62" t="s">
        <v>1</v>
      </c>
      <c r="G366" s="62" t="s">
        <v>1</v>
      </c>
      <c r="H366" s="62" t="s">
        <v>1</v>
      </c>
    </row>
    <row r="367" spans="1:8" s="37" customFormat="1">
      <c r="A367" s="215"/>
      <c r="B367" s="209">
        <v>2014</v>
      </c>
      <c r="C367" s="220" t="s">
        <v>1</v>
      </c>
      <c r="D367" s="220" t="s">
        <v>1</v>
      </c>
      <c r="E367" s="220" t="s">
        <v>1</v>
      </c>
      <c r="F367" s="220" t="s">
        <v>1</v>
      </c>
      <c r="G367" s="220" t="s">
        <v>1</v>
      </c>
      <c r="H367" s="220" t="s">
        <v>1</v>
      </c>
    </row>
    <row r="368" spans="1:8" s="37" customFormat="1">
      <c r="A368" s="215"/>
      <c r="B368" s="209">
        <v>2015</v>
      </c>
      <c r="C368" s="220" t="s">
        <v>1</v>
      </c>
      <c r="D368" s="220" t="s">
        <v>1</v>
      </c>
      <c r="E368" s="220" t="s">
        <v>1</v>
      </c>
      <c r="F368" s="220" t="s">
        <v>1</v>
      </c>
      <c r="G368" s="220" t="s">
        <v>1</v>
      </c>
      <c r="H368" s="220" t="s">
        <v>1</v>
      </c>
    </row>
    <row r="369" spans="1:8" s="37" customFormat="1">
      <c r="A369" s="215"/>
      <c r="B369" s="209">
        <v>2016</v>
      </c>
      <c r="C369" s="220" t="s">
        <v>1</v>
      </c>
      <c r="D369" s="220" t="s">
        <v>1</v>
      </c>
      <c r="E369" s="220" t="s">
        <v>1</v>
      </c>
      <c r="F369" s="220" t="s">
        <v>1</v>
      </c>
      <c r="G369" s="220" t="s">
        <v>1</v>
      </c>
      <c r="H369" s="220" t="s">
        <v>1</v>
      </c>
    </row>
    <row r="370" spans="1:8" s="37" customFormat="1">
      <c r="A370" s="215"/>
      <c r="B370" s="209">
        <v>2017</v>
      </c>
      <c r="C370" s="220" t="s">
        <v>1</v>
      </c>
      <c r="D370" s="220" t="s">
        <v>1</v>
      </c>
      <c r="E370" s="220" t="s">
        <v>1</v>
      </c>
      <c r="F370" s="220" t="s">
        <v>1</v>
      </c>
      <c r="G370" s="220" t="s">
        <v>1</v>
      </c>
      <c r="H370" s="220" t="s">
        <v>1</v>
      </c>
    </row>
    <row r="371" spans="1:8" s="37" customFormat="1">
      <c r="A371" s="215"/>
      <c r="B371" s="209"/>
      <c r="C371" s="216"/>
      <c r="D371" s="216"/>
      <c r="E371" s="216"/>
      <c r="F371" s="216"/>
      <c r="G371" s="216"/>
      <c r="H371" s="216"/>
    </row>
    <row r="372" spans="1:8" s="37" customFormat="1">
      <c r="A372" s="215" t="s">
        <v>623</v>
      </c>
      <c r="B372" s="209">
        <v>2013</v>
      </c>
      <c r="C372" s="184">
        <v>243</v>
      </c>
      <c r="D372" s="184">
        <v>96</v>
      </c>
      <c r="E372" s="184">
        <v>147</v>
      </c>
      <c r="F372" s="184">
        <v>360</v>
      </c>
      <c r="G372" s="184">
        <v>168</v>
      </c>
      <c r="H372" s="184">
        <v>192</v>
      </c>
    </row>
    <row r="373" spans="1:8" s="37" customFormat="1">
      <c r="A373" s="215"/>
      <c r="B373" s="209">
        <v>2014</v>
      </c>
      <c r="C373" s="216">
        <v>237</v>
      </c>
      <c r="D373" s="216">
        <v>122</v>
      </c>
      <c r="E373" s="216">
        <v>115</v>
      </c>
      <c r="F373" s="216">
        <v>347</v>
      </c>
      <c r="G373" s="216">
        <v>168</v>
      </c>
      <c r="H373" s="216">
        <v>179</v>
      </c>
    </row>
    <row r="374" spans="1:8" s="37" customFormat="1">
      <c r="A374" s="215"/>
      <c r="B374" s="209">
        <v>2015</v>
      </c>
      <c r="C374" s="183">
        <v>224</v>
      </c>
      <c r="D374" s="183">
        <v>102</v>
      </c>
      <c r="E374" s="183">
        <v>122</v>
      </c>
      <c r="F374" s="183">
        <v>311</v>
      </c>
      <c r="G374" s="183">
        <v>141</v>
      </c>
      <c r="H374" s="183">
        <v>170</v>
      </c>
    </row>
    <row r="375" spans="1:8" s="37" customFormat="1">
      <c r="A375" s="215"/>
      <c r="B375" s="209">
        <v>2016</v>
      </c>
      <c r="C375" s="221">
        <v>272</v>
      </c>
      <c r="D375" s="221">
        <v>90</v>
      </c>
      <c r="E375" s="221">
        <v>182</v>
      </c>
      <c r="F375" s="221">
        <v>415</v>
      </c>
      <c r="G375" s="221">
        <v>117</v>
      </c>
      <c r="H375" s="221">
        <v>298</v>
      </c>
    </row>
    <row r="376" spans="1:8" s="37" customFormat="1">
      <c r="A376" s="215"/>
      <c r="B376" s="209">
        <v>2017</v>
      </c>
      <c r="C376" s="506">
        <v>449</v>
      </c>
      <c r="D376" s="506">
        <v>243</v>
      </c>
      <c r="E376" s="506">
        <v>206</v>
      </c>
      <c r="F376" s="506">
        <v>763</v>
      </c>
      <c r="G376" s="506">
        <v>424</v>
      </c>
      <c r="H376" s="506">
        <v>339</v>
      </c>
    </row>
    <row r="377" spans="1:8" s="37" customFormat="1">
      <c r="A377" s="215"/>
      <c r="B377" s="209"/>
      <c r="C377" s="216"/>
      <c r="D377" s="216"/>
      <c r="E377" s="216"/>
      <c r="F377" s="216"/>
      <c r="G377" s="216"/>
      <c r="H377" s="216"/>
    </row>
    <row r="378" spans="1:8" s="37" customFormat="1">
      <c r="A378" s="215" t="s">
        <v>624</v>
      </c>
      <c r="B378" s="209">
        <v>2013</v>
      </c>
      <c r="C378" s="184">
        <v>3390</v>
      </c>
      <c r="D378" s="184">
        <v>2151</v>
      </c>
      <c r="E378" s="184">
        <v>1239</v>
      </c>
      <c r="F378" s="184">
        <v>9141</v>
      </c>
      <c r="G378" s="184">
        <v>2978</v>
      </c>
      <c r="H378" s="184">
        <v>6163</v>
      </c>
    </row>
    <row r="379" spans="1:8" s="37" customFormat="1">
      <c r="A379" s="215"/>
      <c r="B379" s="209">
        <v>2014</v>
      </c>
      <c r="C379" s="216">
        <v>1397</v>
      </c>
      <c r="D379" s="216">
        <v>963</v>
      </c>
      <c r="E379" s="216">
        <v>434</v>
      </c>
      <c r="F379" s="216">
        <v>3115</v>
      </c>
      <c r="G379" s="216">
        <v>1463</v>
      </c>
      <c r="H379" s="216">
        <v>1652</v>
      </c>
    </row>
    <row r="380" spans="1:8" s="37" customFormat="1">
      <c r="A380" s="215"/>
      <c r="B380" s="209">
        <v>2015</v>
      </c>
      <c r="C380" s="183">
        <v>566</v>
      </c>
      <c r="D380" s="183">
        <v>356</v>
      </c>
      <c r="E380" s="183">
        <v>210</v>
      </c>
      <c r="F380" s="183">
        <v>1033</v>
      </c>
      <c r="G380" s="183">
        <v>442</v>
      </c>
      <c r="H380" s="183">
        <v>591</v>
      </c>
    </row>
    <row r="381" spans="1:8" s="37" customFormat="1">
      <c r="A381" s="215"/>
      <c r="B381" s="209">
        <v>2016</v>
      </c>
      <c r="C381" s="506">
        <v>471</v>
      </c>
      <c r="D381" s="506">
        <v>377</v>
      </c>
      <c r="E381" s="506">
        <v>94</v>
      </c>
      <c r="F381" s="506">
        <v>667</v>
      </c>
      <c r="G381" s="506">
        <v>495</v>
      </c>
      <c r="H381" s="506">
        <v>172</v>
      </c>
    </row>
    <row r="382" spans="1:8" s="37" customFormat="1">
      <c r="A382" s="215"/>
      <c r="B382" s="209">
        <v>2017</v>
      </c>
      <c r="C382" s="506">
        <v>407</v>
      </c>
      <c r="D382" s="506">
        <v>280</v>
      </c>
      <c r="E382" s="506">
        <v>127</v>
      </c>
      <c r="F382" s="506">
        <v>737</v>
      </c>
      <c r="G382" s="506">
        <v>489</v>
      </c>
      <c r="H382" s="506">
        <v>248</v>
      </c>
    </row>
    <row r="383" spans="1:8" s="37" customFormat="1">
      <c r="A383" s="215"/>
      <c r="B383" s="209"/>
      <c r="C383" s="62"/>
      <c r="D383" s="62"/>
      <c r="E383" s="62"/>
      <c r="F383" s="62"/>
      <c r="G383" s="62"/>
      <c r="H383" s="62"/>
    </row>
    <row r="384" spans="1:8" s="37" customFormat="1">
      <c r="A384" s="215" t="s">
        <v>625</v>
      </c>
      <c r="B384" s="209">
        <v>2013</v>
      </c>
      <c r="C384" s="62" t="s">
        <v>1</v>
      </c>
      <c r="D384" s="62" t="s">
        <v>1</v>
      </c>
      <c r="E384" s="62" t="s">
        <v>1</v>
      </c>
      <c r="F384" s="62" t="s">
        <v>1</v>
      </c>
      <c r="G384" s="62" t="s">
        <v>1</v>
      </c>
      <c r="H384" s="62" t="s">
        <v>1</v>
      </c>
    </row>
    <row r="385" spans="1:8" s="37" customFormat="1">
      <c r="A385" s="215"/>
      <c r="B385" s="209">
        <v>2014</v>
      </c>
      <c r="C385" s="220" t="s">
        <v>1</v>
      </c>
      <c r="D385" s="220" t="s">
        <v>1</v>
      </c>
      <c r="E385" s="220" t="s">
        <v>1</v>
      </c>
      <c r="F385" s="220" t="s">
        <v>1</v>
      </c>
      <c r="G385" s="220" t="s">
        <v>1</v>
      </c>
      <c r="H385" s="220" t="s">
        <v>1</v>
      </c>
    </row>
    <row r="386" spans="1:8" s="37" customFormat="1">
      <c r="A386" s="215"/>
      <c r="B386" s="209">
        <v>2015</v>
      </c>
      <c r="C386" s="220" t="s">
        <v>1</v>
      </c>
      <c r="D386" s="220" t="s">
        <v>1</v>
      </c>
      <c r="E386" s="220" t="s">
        <v>1</v>
      </c>
      <c r="F386" s="220" t="s">
        <v>1</v>
      </c>
      <c r="G386" s="220" t="s">
        <v>1</v>
      </c>
      <c r="H386" s="220" t="s">
        <v>1</v>
      </c>
    </row>
    <row r="387" spans="1:8" s="37" customFormat="1">
      <c r="A387" s="215"/>
      <c r="B387" s="209">
        <v>2016</v>
      </c>
      <c r="C387" s="506" t="s">
        <v>1</v>
      </c>
      <c r="D387" s="506" t="s">
        <v>1</v>
      </c>
      <c r="E387" s="506" t="s">
        <v>1</v>
      </c>
      <c r="F387" s="506" t="s">
        <v>1</v>
      </c>
      <c r="G387" s="506" t="s">
        <v>1</v>
      </c>
      <c r="H387" s="506" t="s">
        <v>1</v>
      </c>
    </row>
    <row r="388" spans="1:8" s="37" customFormat="1">
      <c r="A388" s="215"/>
      <c r="B388" s="209">
        <v>2017</v>
      </c>
      <c r="C388" s="506" t="s">
        <v>1</v>
      </c>
      <c r="D388" s="506" t="s">
        <v>1</v>
      </c>
      <c r="E388" s="506" t="s">
        <v>1</v>
      </c>
      <c r="F388" s="506" t="s">
        <v>1</v>
      </c>
      <c r="G388" s="506" t="s">
        <v>1</v>
      </c>
      <c r="H388" s="506" t="s">
        <v>1</v>
      </c>
    </row>
    <row r="389" spans="1:8" s="37" customFormat="1">
      <c r="A389" s="215"/>
      <c r="B389" s="209"/>
      <c r="C389" s="216"/>
      <c r="D389" s="216"/>
      <c r="E389" s="216"/>
      <c r="F389" s="216"/>
      <c r="G389" s="216"/>
      <c r="H389" s="216"/>
    </row>
    <row r="390" spans="1:8" s="37" customFormat="1">
      <c r="A390" s="215" t="s">
        <v>626</v>
      </c>
      <c r="B390" s="209">
        <v>2013</v>
      </c>
      <c r="C390" s="184">
        <v>50</v>
      </c>
      <c r="D390" s="184">
        <v>50</v>
      </c>
      <c r="E390" s="184" t="s">
        <v>1</v>
      </c>
      <c r="F390" s="184">
        <v>221</v>
      </c>
      <c r="G390" s="184">
        <v>221</v>
      </c>
      <c r="H390" s="184" t="s">
        <v>1</v>
      </c>
    </row>
    <row r="391" spans="1:8" s="37" customFormat="1">
      <c r="A391" s="215"/>
      <c r="B391" s="209">
        <v>2014</v>
      </c>
      <c r="C391" s="216">
        <v>66</v>
      </c>
      <c r="D391" s="216">
        <v>66</v>
      </c>
      <c r="E391" s="216" t="s">
        <v>1</v>
      </c>
      <c r="F391" s="216">
        <v>218</v>
      </c>
      <c r="G391" s="216">
        <v>218</v>
      </c>
      <c r="H391" s="216" t="s">
        <v>1</v>
      </c>
    </row>
    <row r="392" spans="1:8" s="37" customFormat="1">
      <c r="A392" s="215"/>
      <c r="B392" s="209">
        <v>2015</v>
      </c>
      <c r="C392" s="183">
        <v>105</v>
      </c>
      <c r="D392" s="183">
        <v>63</v>
      </c>
      <c r="E392" s="183">
        <v>42</v>
      </c>
      <c r="F392" s="183">
        <v>624</v>
      </c>
      <c r="G392" s="183">
        <v>304</v>
      </c>
      <c r="H392" s="183">
        <v>320</v>
      </c>
    </row>
    <row r="393" spans="1:8" s="37" customFormat="1">
      <c r="A393" s="215"/>
      <c r="B393" s="209">
        <v>2016</v>
      </c>
      <c r="C393" s="506">
        <v>159</v>
      </c>
      <c r="D393" s="506">
        <v>159</v>
      </c>
      <c r="E393" s="506" t="s">
        <v>1</v>
      </c>
      <c r="F393" s="506">
        <v>1441</v>
      </c>
      <c r="G393" s="506">
        <v>1441</v>
      </c>
      <c r="H393" s="506" t="s">
        <v>1</v>
      </c>
    </row>
    <row r="394" spans="1:8" s="37" customFormat="1">
      <c r="A394" s="554"/>
      <c r="B394" s="555">
        <v>2017</v>
      </c>
      <c r="C394" s="507">
        <v>182</v>
      </c>
      <c r="D394" s="507">
        <v>182</v>
      </c>
      <c r="E394" s="507" t="s">
        <v>1</v>
      </c>
      <c r="F394" s="507">
        <v>1224</v>
      </c>
      <c r="G394" s="507">
        <v>1224</v>
      </c>
      <c r="H394" s="507" t="s">
        <v>1</v>
      </c>
    </row>
  </sheetData>
  <mergeCells count="5">
    <mergeCell ref="A4:B5"/>
    <mergeCell ref="C4:E4"/>
    <mergeCell ref="F4:H4"/>
    <mergeCell ref="A2:H2"/>
    <mergeCell ref="G3:H3"/>
  </mergeCells>
  <hyperlinks>
    <hyperlink ref="G3" location="'Листа табела'!A1" display="Листа табела"/>
    <hyperlink ref="G3:H3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6"/>
  <sheetViews>
    <sheetView zoomScaleNormal="100" workbookViewId="0">
      <pane ySplit="4" topLeftCell="A5" activePane="bottomLeft" state="frozen"/>
      <selection pane="bottomLeft" activeCell="B5" sqref="B5:H393"/>
    </sheetView>
  </sheetViews>
  <sheetFormatPr defaultRowHeight="12"/>
  <cols>
    <col min="1" max="1" width="24.42578125" style="17" customWidth="1"/>
    <col min="2" max="2" width="6.42578125" style="17" customWidth="1"/>
    <col min="3" max="3" width="13.85546875" style="17" customWidth="1"/>
    <col min="4" max="4" width="11.28515625" style="17" customWidth="1"/>
    <col min="5" max="7" width="11.28515625" style="46" customWidth="1"/>
    <col min="8" max="8" width="11.28515625" style="17" customWidth="1"/>
    <col min="9" max="16384" width="9.140625" style="17"/>
  </cols>
  <sheetData>
    <row r="2" spans="1:8" ht="15" customHeight="1">
      <c r="A2" s="900" t="s">
        <v>1219</v>
      </c>
      <c r="B2" s="900"/>
      <c r="C2" s="900"/>
      <c r="D2" s="900"/>
      <c r="E2" s="900"/>
      <c r="F2" s="900"/>
      <c r="G2" s="900"/>
      <c r="H2" s="900"/>
    </row>
    <row r="3" spans="1:8" ht="15" customHeight="1" thickBot="1">
      <c r="E3" s="17"/>
      <c r="F3" s="17"/>
      <c r="G3" s="780" t="s">
        <v>887</v>
      </c>
      <c r="H3" s="780"/>
    </row>
    <row r="4" spans="1:8" s="224" customFormat="1" ht="39" customHeight="1" thickBot="1">
      <c r="A4" s="898" t="s">
        <v>1419</v>
      </c>
      <c r="B4" s="899"/>
      <c r="C4" s="541" t="s">
        <v>1220</v>
      </c>
      <c r="D4" s="541" t="s">
        <v>1221</v>
      </c>
      <c r="E4" s="541" t="s">
        <v>1222</v>
      </c>
      <c r="F4" s="541" t="s">
        <v>1223</v>
      </c>
      <c r="G4" s="541" t="s">
        <v>1225</v>
      </c>
      <c r="H4" s="542" t="s">
        <v>1224</v>
      </c>
    </row>
    <row r="5" spans="1:8" s="226" customFormat="1" ht="15" customHeight="1">
      <c r="A5" s="225" t="s">
        <v>823</v>
      </c>
      <c r="B5" s="213">
        <v>2013</v>
      </c>
      <c r="C5" s="109">
        <v>8473</v>
      </c>
      <c r="D5" s="79">
        <v>269257</v>
      </c>
      <c r="E5" s="79">
        <v>1444</v>
      </c>
      <c r="F5" s="79">
        <v>27402</v>
      </c>
      <c r="G5" s="79">
        <v>10255</v>
      </c>
      <c r="H5" s="79">
        <v>13439</v>
      </c>
    </row>
    <row r="6" spans="1:8" s="226" customFormat="1" ht="15" customHeight="1">
      <c r="A6" s="225"/>
      <c r="B6" s="213">
        <v>2014</v>
      </c>
      <c r="C6" s="227">
        <v>8633</v>
      </c>
      <c r="D6" s="182">
        <v>276272</v>
      </c>
      <c r="E6" s="182">
        <v>1416</v>
      </c>
      <c r="F6" s="182">
        <v>28175</v>
      </c>
      <c r="G6" s="182">
        <v>10796</v>
      </c>
      <c r="H6" s="182">
        <v>14627</v>
      </c>
    </row>
    <row r="7" spans="1:8" s="226" customFormat="1" ht="15" customHeight="1">
      <c r="A7" s="225"/>
      <c r="B7" s="213">
        <v>2015</v>
      </c>
      <c r="C7" s="227">
        <v>9280</v>
      </c>
      <c r="D7" s="182">
        <v>279399</v>
      </c>
      <c r="E7" s="182">
        <v>1417</v>
      </c>
      <c r="F7" s="182">
        <v>28570</v>
      </c>
      <c r="G7" s="182">
        <v>11035</v>
      </c>
      <c r="H7" s="182">
        <v>15935</v>
      </c>
    </row>
    <row r="8" spans="1:8" s="226" customFormat="1" ht="15" customHeight="1">
      <c r="A8" s="225"/>
      <c r="B8" s="213">
        <v>2016</v>
      </c>
      <c r="C8" s="531">
        <v>8162</v>
      </c>
      <c r="D8" s="532">
        <v>304146</v>
      </c>
      <c r="E8" s="532">
        <v>1545</v>
      </c>
      <c r="F8" s="532">
        <v>31525</v>
      </c>
      <c r="G8" s="532">
        <v>12302</v>
      </c>
      <c r="H8" s="532">
        <v>13087</v>
      </c>
    </row>
    <row r="9" spans="1:8" s="226" customFormat="1" ht="15" customHeight="1">
      <c r="A9" s="225"/>
      <c r="B9" s="213">
        <v>2017</v>
      </c>
      <c r="C9" s="227">
        <v>5575</v>
      </c>
      <c r="D9" s="182">
        <v>318746</v>
      </c>
      <c r="E9" s="182">
        <v>1578</v>
      </c>
      <c r="F9" s="182">
        <v>33670</v>
      </c>
      <c r="G9" s="182">
        <v>13581</v>
      </c>
      <c r="H9" s="182">
        <v>3928</v>
      </c>
    </row>
    <row r="10" spans="1:8" s="226" customFormat="1" ht="15" customHeight="1">
      <c r="A10" s="225"/>
      <c r="B10" s="213"/>
      <c r="C10" s="227"/>
      <c r="D10" s="182"/>
      <c r="E10" s="182"/>
      <c r="F10" s="182"/>
      <c r="G10" s="182"/>
      <c r="H10" s="182"/>
    </row>
    <row r="11" spans="1:8" s="226" customFormat="1" ht="15" customHeight="1">
      <c r="A11" s="228" t="s">
        <v>815</v>
      </c>
      <c r="B11" s="213">
        <v>2013</v>
      </c>
      <c r="C11" s="227">
        <v>2463</v>
      </c>
      <c r="D11" s="182">
        <v>51322</v>
      </c>
      <c r="E11" s="182">
        <v>353</v>
      </c>
      <c r="F11" s="182">
        <v>5211</v>
      </c>
      <c r="G11" s="182">
        <v>1315</v>
      </c>
      <c r="H11" s="182">
        <v>832</v>
      </c>
    </row>
    <row r="12" spans="1:8" s="226" customFormat="1" ht="15" customHeight="1">
      <c r="A12" s="225"/>
      <c r="B12" s="213">
        <v>2014</v>
      </c>
      <c r="C12" s="227">
        <v>2205</v>
      </c>
      <c r="D12" s="82">
        <v>52968</v>
      </c>
      <c r="E12" s="182">
        <v>313</v>
      </c>
      <c r="F12" s="182">
        <v>5551</v>
      </c>
      <c r="G12" s="182">
        <v>1406</v>
      </c>
      <c r="H12" s="182">
        <v>836</v>
      </c>
    </row>
    <row r="13" spans="1:8" s="226" customFormat="1" ht="15" customHeight="1">
      <c r="A13" s="225"/>
      <c r="B13" s="213">
        <v>2015</v>
      </c>
      <c r="C13" s="227">
        <v>2257</v>
      </c>
      <c r="D13" s="182">
        <v>53221</v>
      </c>
      <c r="E13" s="182">
        <v>312</v>
      </c>
      <c r="F13" s="182">
        <v>5580</v>
      </c>
      <c r="G13" s="182">
        <v>1432</v>
      </c>
      <c r="H13" s="182">
        <v>879</v>
      </c>
    </row>
    <row r="14" spans="1:8" s="226" customFormat="1" ht="15" customHeight="1">
      <c r="A14" s="225"/>
      <c r="B14" s="213">
        <v>2016</v>
      </c>
      <c r="C14" s="531">
        <v>1675</v>
      </c>
      <c r="D14" s="533">
        <v>57488</v>
      </c>
      <c r="E14" s="533">
        <v>332</v>
      </c>
      <c r="F14" s="533">
        <v>6277</v>
      </c>
      <c r="G14" s="533">
        <v>1603</v>
      </c>
      <c r="H14" s="533">
        <v>614</v>
      </c>
    </row>
    <row r="15" spans="1:8" s="226" customFormat="1" ht="15" customHeight="1">
      <c r="A15" s="225"/>
      <c r="B15" s="213">
        <v>2017</v>
      </c>
      <c r="C15" s="227">
        <v>1627</v>
      </c>
      <c r="D15" s="182">
        <v>60425</v>
      </c>
      <c r="E15" s="182">
        <v>351</v>
      </c>
      <c r="F15" s="182">
        <v>6832</v>
      </c>
      <c r="G15" s="182">
        <v>1728</v>
      </c>
      <c r="H15" s="182">
        <v>292</v>
      </c>
    </row>
    <row r="16" spans="1:8" s="226" customFormat="1" ht="15" customHeight="1">
      <c r="A16" s="225"/>
      <c r="B16" s="213"/>
      <c r="C16" s="227"/>
      <c r="D16" s="182"/>
      <c r="E16" s="182"/>
      <c r="F16" s="182"/>
      <c r="G16" s="182"/>
      <c r="H16" s="182"/>
    </row>
    <row r="17" spans="1:8" s="226" customFormat="1" ht="15" customHeight="1">
      <c r="A17" s="225" t="s">
        <v>571</v>
      </c>
      <c r="B17" s="213">
        <v>2013</v>
      </c>
      <c r="C17" s="227">
        <v>2</v>
      </c>
      <c r="D17" s="182">
        <v>407</v>
      </c>
      <c r="E17" s="182">
        <v>1</v>
      </c>
      <c r="F17" s="182">
        <v>105</v>
      </c>
      <c r="G17" s="182">
        <v>2</v>
      </c>
      <c r="H17" s="182">
        <v>3</v>
      </c>
    </row>
    <row r="18" spans="1:8" s="226" customFormat="1" ht="15" customHeight="1">
      <c r="A18" s="225"/>
      <c r="B18" s="213">
        <v>2014</v>
      </c>
      <c r="C18" s="227" t="s">
        <v>1</v>
      </c>
      <c r="D18" s="82">
        <v>408</v>
      </c>
      <c r="E18" s="229">
        <v>1</v>
      </c>
      <c r="F18" s="229">
        <v>104</v>
      </c>
      <c r="G18" s="229">
        <v>2</v>
      </c>
      <c r="H18" s="229">
        <v>25</v>
      </c>
    </row>
    <row r="19" spans="1:8" s="226" customFormat="1" ht="15" customHeight="1">
      <c r="A19" s="225"/>
      <c r="B19" s="213">
        <v>2015</v>
      </c>
      <c r="C19" s="227">
        <v>1</v>
      </c>
      <c r="D19" s="82">
        <v>405</v>
      </c>
      <c r="E19" s="229">
        <v>1</v>
      </c>
      <c r="F19" s="229">
        <v>100</v>
      </c>
      <c r="G19" s="229">
        <v>1</v>
      </c>
      <c r="H19" s="229">
        <v>24</v>
      </c>
    </row>
    <row r="20" spans="1:8" s="226" customFormat="1" ht="15" customHeight="1">
      <c r="A20" s="225"/>
      <c r="B20" s="213">
        <v>2016</v>
      </c>
      <c r="C20" s="531" t="s">
        <v>1</v>
      </c>
      <c r="D20" s="533">
        <v>447</v>
      </c>
      <c r="E20" s="533">
        <v>1</v>
      </c>
      <c r="F20" s="533">
        <v>99</v>
      </c>
      <c r="G20" s="533">
        <v>1</v>
      </c>
      <c r="H20" s="533">
        <v>16</v>
      </c>
    </row>
    <row r="21" spans="1:8" s="226" customFormat="1" ht="15" customHeight="1">
      <c r="A21" s="225"/>
      <c r="B21" s="213">
        <v>2017</v>
      </c>
      <c r="C21" s="227" t="s">
        <v>1</v>
      </c>
      <c r="D21" s="182">
        <v>447</v>
      </c>
      <c r="E21" s="182">
        <v>1</v>
      </c>
      <c r="F21" s="182">
        <v>105</v>
      </c>
      <c r="G21" s="182">
        <v>4</v>
      </c>
      <c r="H21" s="182">
        <v>8</v>
      </c>
    </row>
    <row r="22" spans="1:8" s="226" customFormat="1" ht="15" customHeight="1">
      <c r="A22" s="225"/>
      <c r="B22" s="213"/>
      <c r="C22" s="227"/>
      <c r="D22" s="182"/>
      <c r="E22" s="182"/>
      <c r="F22" s="182"/>
      <c r="G22" s="182"/>
      <c r="H22" s="182"/>
    </row>
    <row r="23" spans="1:8" s="226" customFormat="1" ht="15" customHeight="1">
      <c r="A23" s="228" t="s">
        <v>816</v>
      </c>
      <c r="B23" s="213">
        <v>2013</v>
      </c>
      <c r="C23" s="227">
        <v>969</v>
      </c>
      <c r="D23" s="182">
        <v>27011</v>
      </c>
      <c r="E23" s="182">
        <v>61</v>
      </c>
      <c r="F23" s="182">
        <v>2802</v>
      </c>
      <c r="G23" s="182">
        <v>977</v>
      </c>
      <c r="H23" s="182">
        <v>1974</v>
      </c>
    </row>
    <row r="24" spans="1:8" s="226" customFormat="1" ht="15" customHeight="1">
      <c r="A24" s="225"/>
      <c r="B24" s="213">
        <v>2014</v>
      </c>
      <c r="C24" s="230">
        <v>1044</v>
      </c>
      <c r="D24" s="231">
        <v>27655</v>
      </c>
      <c r="E24" s="231">
        <v>60</v>
      </c>
      <c r="F24" s="231">
        <v>2807</v>
      </c>
      <c r="G24" s="231">
        <v>1046</v>
      </c>
      <c r="H24" s="231">
        <v>2054</v>
      </c>
    </row>
    <row r="25" spans="1:8" s="226" customFormat="1" ht="15" customHeight="1">
      <c r="A25" s="225"/>
      <c r="B25" s="213">
        <v>2015</v>
      </c>
      <c r="C25" s="230">
        <v>1116</v>
      </c>
      <c r="D25" s="231">
        <v>28138</v>
      </c>
      <c r="E25" s="231">
        <v>59</v>
      </c>
      <c r="F25" s="231">
        <v>2808</v>
      </c>
      <c r="G25" s="231">
        <v>1065</v>
      </c>
      <c r="H25" s="231">
        <v>2235</v>
      </c>
    </row>
    <row r="26" spans="1:8" s="226" customFormat="1" ht="15" customHeight="1">
      <c r="A26" s="225"/>
      <c r="B26" s="213">
        <v>2016</v>
      </c>
      <c r="C26" s="531">
        <v>1043</v>
      </c>
      <c r="D26" s="533">
        <v>30231</v>
      </c>
      <c r="E26" s="533">
        <v>63</v>
      </c>
      <c r="F26" s="533">
        <v>3025</v>
      </c>
      <c r="G26" s="533">
        <v>1142</v>
      </c>
      <c r="H26" s="533">
        <v>2021</v>
      </c>
    </row>
    <row r="27" spans="1:8" s="226" customFormat="1" ht="15" customHeight="1">
      <c r="A27" s="225"/>
      <c r="B27" s="213">
        <v>2017</v>
      </c>
      <c r="C27" s="227">
        <v>554</v>
      </c>
      <c r="D27" s="182">
        <v>31493</v>
      </c>
      <c r="E27" s="182">
        <v>69</v>
      </c>
      <c r="F27" s="182">
        <v>3123</v>
      </c>
      <c r="G27" s="182">
        <v>1266</v>
      </c>
      <c r="H27" s="182">
        <v>269</v>
      </c>
    </row>
    <row r="28" spans="1:8" s="226" customFormat="1" ht="15" customHeight="1">
      <c r="A28" s="225"/>
      <c r="B28" s="213"/>
      <c r="C28" s="227"/>
      <c r="D28" s="182"/>
      <c r="E28" s="182"/>
      <c r="F28" s="182"/>
      <c r="G28" s="182"/>
      <c r="H28" s="182"/>
    </row>
    <row r="29" spans="1:8" s="226" customFormat="1" ht="15" customHeight="1">
      <c r="A29" s="225" t="s">
        <v>572</v>
      </c>
      <c r="B29" s="213">
        <v>2013</v>
      </c>
      <c r="C29" s="227">
        <v>8</v>
      </c>
      <c r="D29" s="182">
        <v>2191</v>
      </c>
      <c r="E29" s="182">
        <v>4</v>
      </c>
      <c r="F29" s="182">
        <v>391</v>
      </c>
      <c r="G29" s="182">
        <v>67</v>
      </c>
      <c r="H29" s="182">
        <v>43</v>
      </c>
    </row>
    <row r="30" spans="1:8" s="226" customFormat="1" ht="15" customHeight="1">
      <c r="A30" s="225"/>
      <c r="B30" s="213">
        <v>2014</v>
      </c>
      <c r="C30" s="230">
        <v>10</v>
      </c>
      <c r="D30" s="231">
        <v>2267</v>
      </c>
      <c r="E30" s="231">
        <v>4</v>
      </c>
      <c r="F30" s="231">
        <v>410</v>
      </c>
      <c r="G30" s="231">
        <v>70</v>
      </c>
      <c r="H30" s="231">
        <v>49</v>
      </c>
    </row>
    <row r="31" spans="1:8" s="226" customFormat="1" ht="15" customHeight="1">
      <c r="A31" s="225"/>
      <c r="B31" s="213">
        <v>2015</v>
      </c>
      <c r="C31" s="230">
        <v>10</v>
      </c>
      <c r="D31" s="231">
        <v>2289</v>
      </c>
      <c r="E31" s="231">
        <v>5</v>
      </c>
      <c r="F31" s="231">
        <v>430</v>
      </c>
      <c r="G31" s="231">
        <v>76</v>
      </c>
      <c r="H31" s="231">
        <v>54</v>
      </c>
    </row>
    <row r="32" spans="1:8" s="226" customFormat="1" ht="15" customHeight="1">
      <c r="A32" s="225"/>
      <c r="B32" s="213">
        <v>2016</v>
      </c>
      <c r="C32" s="531">
        <v>10</v>
      </c>
      <c r="D32" s="533">
        <v>2542</v>
      </c>
      <c r="E32" s="533">
        <v>7</v>
      </c>
      <c r="F32" s="533">
        <v>479</v>
      </c>
      <c r="G32" s="533">
        <v>89</v>
      </c>
      <c r="H32" s="533">
        <v>23</v>
      </c>
    </row>
    <row r="33" spans="1:8" s="226" customFormat="1" ht="15" customHeight="1">
      <c r="A33" s="225"/>
      <c r="B33" s="213">
        <v>2017</v>
      </c>
      <c r="C33" s="227">
        <v>15</v>
      </c>
      <c r="D33" s="182">
        <v>2637</v>
      </c>
      <c r="E33" s="182">
        <v>7</v>
      </c>
      <c r="F33" s="182">
        <v>492</v>
      </c>
      <c r="G33" s="182">
        <v>108</v>
      </c>
      <c r="H33" s="182">
        <v>16</v>
      </c>
    </row>
    <row r="34" spans="1:8" s="226" customFormat="1" ht="15" customHeight="1">
      <c r="A34" s="225"/>
      <c r="B34" s="213"/>
      <c r="C34" s="227"/>
      <c r="D34" s="182"/>
      <c r="E34" s="182"/>
      <c r="F34" s="182"/>
      <c r="G34" s="182"/>
      <c r="H34" s="182"/>
    </row>
    <row r="35" spans="1:8" s="226" customFormat="1" ht="15" customHeight="1">
      <c r="A35" s="225" t="s">
        <v>573</v>
      </c>
      <c r="B35" s="213">
        <v>2013</v>
      </c>
      <c r="C35" s="227">
        <v>63</v>
      </c>
      <c r="D35" s="182">
        <v>2859</v>
      </c>
      <c r="E35" s="182">
        <v>7</v>
      </c>
      <c r="F35" s="182">
        <v>223</v>
      </c>
      <c r="G35" s="182">
        <v>71</v>
      </c>
      <c r="H35" s="182">
        <v>85</v>
      </c>
    </row>
    <row r="36" spans="1:8" s="226" customFormat="1" ht="15" customHeight="1">
      <c r="A36" s="225"/>
      <c r="B36" s="213">
        <v>2014</v>
      </c>
      <c r="C36" s="230">
        <v>60</v>
      </c>
      <c r="D36" s="231">
        <v>2935</v>
      </c>
      <c r="E36" s="231">
        <v>7</v>
      </c>
      <c r="F36" s="231">
        <v>217</v>
      </c>
      <c r="G36" s="231">
        <v>70</v>
      </c>
      <c r="H36" s="231">
        <v>99</v>
      </c>
    </row>
    <row r="37" spans="1:8" s="226" customFormat="1" ht="15" customHeight="1">
      <c r="A37" s="225"/>
      <c r="B37" s="213">
        <v>2015</v>
      </c>
      <c r="C37" s="230">
        <v>72</v>
      </c>
      <c r="D37" s="231">
        <v>2977</v>
      </c>
      <c r="E37" s="231">
        <v>7</v>
      </c>
      <c r="F37" s="231">
        <v>240</v>
      </c>
      <c r="G37" s="231">
        <v>71</v>
      </c>
      <c r="H37" s="231">
        <v>120</v>
      </c>
    </row>
    <row r="38" spans="1:8" s="226" customFormat="1" ht="15" customHeight="1">
      <c r="A38" s="225"/>
      <c r="B38" s="213">
        <v>2016</v>
      </c>
      <c r="C38" s="531">
        <v>63</v>
      </c>
      <c r="D38" s="533">
        <v>3257</v>
      </c>
      <c r="E38" s="533">
        <v>8</v>
      </c>
      <c r="F38" s="533">
        <v>258</v>
      </c>
      <c r="G38" s="533">
        <v>73</v>
      </c>
      <c r="H38" s="533">
        <v>94</v>
      </c>
    </row>
    <row r="39" spans="1:8" s="226" customFormat="1" ht="15" customHeight="1">
      <c r="A39" s="225"/>
      <c r="B39" s="213">
        <v>2017</v>
      </c>
      <c r="C39" s="227">
        <v>20</v>
      </c>
      <c r="D39" s="182">
        <v>3419</v>
      </c>
      <c r="E39" s="182">
        <v>10</v>
      </c>
      <c r="F39" s="182">
        <v>277</v>
      </c>
      <c r="G39" s="182">
        <v>88</v>
      </c>
      <c r="H39" s="182">
        <v>32</v>
      </c>
    </row>
    <row r="40" spans="1:8" s="226" customFormat="1" ht="15" customHeight="1">
      <c r="A40" s="225"/>
      <c r="B40" s="213"/>
      <c r="C40" s="227"/>
      <c r="D40" s="182"/>
      <c r="E40" s="182"/>
      <c r="F40" s="182"/>
      <c r="G40" s="182"/>
      <c r="H40" s="182"/>
    </row>
    <row r="41" spans="1:8" s="226" customFormat="1" ht="15" customHeight="1">
      <c r="A41" s="225" t="s">
        <v>574</v>
      </c>
      <c r="B41" s="213">
        <v>2013</v>
      </c>
      <c r="C41" s="227">
        <v>238</v>
      </c>
      <c r="D41" s="182">
        <v>3553</v>
      </c>
      <c r="E41" s="182">
        <v>9</v>
      </c>
      <c r="F41" s="182">
        <v>217</v>
      </c>
      <c r="G41" s="182">
        <v>121</v>
      </c>
      <c r="H41" s="182">
        <v>167</v>
      </c>
    </row>
    <row r="42" spans="1:8" s="226" customFormat="1" ht="15" customHeight="1">
      <c r="A42" s="225"/>
      <c r="B42" s="213">
        <v>2014</v>
      </c>
      <c r="C42" s="230">
        <v>243</v>
      </c>
      <c r="D42" s="231">
        <v>3562</v>
      </c>
      <c r="E42" s="231">
        <v>15</v>
      </c>
      <c r="F42" s="231">
        <v>239</v>
      </c>
      <c r="G42" s="231">
        <v>132</v>
      </c>
      <c r="H42" s="231">
        <v>183</v>
      </c>
    </row>
    <row r="43" spans="1:8" s="226" customFormat="1" ht="15" customHeight="1">
      <c r="A43" s="225"/>
      <c r="B43" s="213">
        <v>2015</v>
      </c>
      <c r="C43" s="230">
        <v>249</v>
      </c>
      <c r="D43" s="231">
        <v>3588</v>
      </c>
      <c r="E43" s="231">
        <v>12</v>
      </c>
      <c r="F43" s="231">
        <v>233</v>
      </c>
      <c r="G43" s="231">
        <v>147</v>
      </c>
      <c r="H43" s="231">
        <v>207</v>
      </c>
    </row>
    <row r="44" spans="1:8" s="226" customFormat="1" ht="15" customHeight="1">
      <c r="A44" s="225"/>
      <c r="B44" s="213">
        <v>2016</v>
      </c>
      <c r="C44" s="531">
        <v>220</v>
      </c>
      <c r="D44" s="533">
        <v>3831</v>
      </c>
      <c r="E44" s="533">
        <v>10</v>
      </c>
      <c r="F44" s="533">
        <v>258</v>
      </c>
      <c r="G44" s="533">
        <v>160</v>
      </c>
      <c r="H44" s="533">
        <v>169</v>
      </c>
    </row>
    <row r="45" spans="1:8" s="226" customFormat="1" ht="15" customHeight="1">
      <c r="A45" s="225"/>
      <c r="B45" s="213">
        <v>2017</v>
      </c>
      <c r="C45" s="227">
        <v>105</v>
      </c>
      <c r="D45" s="182">
        <v>3944</v>
      </c>
      <c r="E45" s="182">
        <v>9</v>
      </c>
      <c r="F45" s="182">
        <v>257</v>
      </c>
      <c r="G45" s="182">
        <v>178</v>
      </c>
      <c r="H45" s="182">
        <v>100</v>
      </c>
    </row>
    <row r="46" spans="1:8" s="226" customFormat="1" ht="15" customHeight="1">
      <c r="A46" s="225"/>
      <c r="B46" s="213"/>
      <c r="C46" s="227"/>
      <c r="D46" s="182"/>
      <c r="E46" s="182"/>
      <c r="F46" s="182"/>
      <c r="G46" s="182"/>
      <c r="H46" s="182"/>
    </row>
    <row r="47" spans="1:8" s="226" customFormat="1" ht="15" customHeight="1">
      <c r="A47" s="225" t="s">
        <v>575</v>
      </c>
      <c r="B47" s="213">
        <v>2013</v>
      </c>
      <c r="C47" s="227">
        <v>29</v>
      </c>
      <c r="D47" s="182">
        <v>1859</v>
      </c>
      <c r="E47" s="182">
        <v>8</v>
      </c>
      <c r="F47" s="182">
        <v>151</v>
      </c>
      <c r="G47" s="182">
        <v>39</v>
      </c>
      <c r="H47" s="182">
        <v>33</v>
      </c>
    </row>
    <row r="48" spans="1:8" s="226" customFormat="1" ht="15" customHeight="1">
      <c r="A48" s="225"/>
      <c r="B48" s="213">
        <v>2014</v>
      </c>
      <c r="C48" s="230">
        <v>27</v>
      </c>
      <c r="D48" s="231">
        <v>1875</v>
      </c>
      <c r="E48" s="231">
        <v>7</v>
      </c>
      <c r="F48" s="231">
        <v>146</v>
      </c>
      <c r="G48" s="231">
        <v>44</v>
      </c>
      <c r="H48" s="231">
        <v>41</v>
      </c>
    </row>
    <row r="49" spans="1:8" s="226" customFormat="1" ht="15" customHeight="1">
      <c r="A49" s="225"/>
      <c r="B49" s="213">
        <v>2015</v>
      </c>
      <c r="C49" s="230">
        <v>34</v>
      </c>
      <c r="D49" s="231">
        <v>1933</v>
      </c>
      <c r="E49" s="231">
        <v>7</v>
      </c>
      <c r="F49" s="231">
        <v>153</v>
      </c>
      <c r="G49" s="231">
        <v>49</v>
      </c>
      <c r="H49" s="231">
        <v>45</v>
      </c>
    </row>
    <row r="50" spans="1:8" s="226" customFormat="1" ht="15" customHeight="1">
      <c r="A50" s="225"/>
      <c r="B50" s="213">
        <v>2016</v>
      </c>
      <c r="C50" s="531">
        <v>28</v>
      </c>
      <c r="D50" s="533">
        <v>2065</v>
      </c>
      <c r="E50" s="533">
        <v>9</v>
      </c>
      <c r="F50" s="533">
        <v>160</v>
      </c>
      <c r="G50" s="533">
        <v>46</v>
      </c>
      <c r="H50" s="533">
        <v>32</v>
      </c>
    </row>
    <row r="51" spans="1:8" s="226" customFormat="1" ht="15" customHeight="1">
      <c r="A51" s="225"/>
      <c r="B51" s="213">
        <v>2017</v>
      </c>
      <c r="C51" s="227">
        <v>19</v>
      </c>
      <c r="D51" s="182">
        <v>2172</v>
      </c>
      <c r="E51" s="182">
        <v>9</v>
      </c>
      <c r="F51" s="182">
        <v>182</v>
      </c>
      <c r="G51" s="182">
        <v>52</v>
      </c>
      <c r="H51" s="182">
        <v>29</v>
      </c>
    </row>
    <row r="52" spans="1:8" s="226" customFormat="1" ht="15" customHeight="1">
      <c r="A52" s="225"/>
      <c r="B52" s="213"/>
      <c r="C52" s="227"/>
      <c r="D52" s="182"/>
      <c r="E52" s="182"/>
      <c r="F52" s="182"/>
      <c r="G52" s="182"/>
      <c r="H52" s="182"/>
    </row>
    <row r="53" spans="1:8" s="226" customFormat="1" ht="15" customHeight="1">
      <c r="A53" s="225" t="s">
        <v>576</v>
      </c>
      <c r="B53" s="213">
        <v>2013</v>
      </c>
      <c r="C53" s="227">
        <v>17</v>
      </c>
      <c r="D53" s="182">
        <v>1695</v>
      </c>
      <c r="E53" s="182">
        <v>5</v>
      </c>
      <c r="F53" s="182">
        <v>120</v>
      </c>
      <c r="G53" s="182">
        <v>29</v>
      </c>
      <c r="H53" s="182">
        <v>74</v>
      </c>
    </row>
    <row r="54" spans="1:8" s="226" customFormat="1" ht="15" customHeight="1">
      <c r="A54" s="225"/>
      <c r="B54" s="213">
        <v>2014</v>
      </c>
      <c r="C54" s="230">
        <v>12</v>
      </c>
      <c r="D54" s="231">
        <v>1700</v>
      </c>
      <c r="E54" s="231">
        <v>6</v>
      </c>
      <c r="F54" s="231">
        <v>119</v>
      </c>
      <c r="G54" s="231">
        <v>25</v>
      </c>
      <c r="H54" s="231">
        <v>79</v>
      </c>
    </row>
    <row r="55" spans="1:8" s="226" customFormat="1" ht="15" customHeight="1">
      <c r="A55" s="225"/>
      <c r="B55" s="213">
        <v>2015</v>
      </c>
      <c r="C55" s="230">
        <v>17</v>
      </c>
      <c r="D55" s="231">
        <v>1761</v>
      </c>
      <c r="E55" s="231">
        <v>6</v>
      </c>
      <c r="F55" s="231">
        <v>133</v>
      </c>
      <c r="G55" s="231">
        <v>25</v>
      </c>
      <c r="H55" s="231">
        <v>85</v>
      </c>
    </row>
    <row r="56" spans="1:8" s="226" customFormat="1" ht="15" customHeight="1">
      <c r="A56" s="225"/>
      <c r="B56" s="213">
        <v>2016</v>
      </c>
      <c r="C56" s="531">
        <v>18</v>
      </c>
      <c r="D56" s="533">
        <v>1901</v>
      </c>
      <c r="E56" s="533">
        <v>7</v>
      </c>
      <c r="F56" s="533">
        <v>147</v>
      </c>
      <c r="G56" s="533">
        <v>24</v>
      </c>
      <c r="H56" s="533">
        <v>45</v>
      </c>
    </row>
    <row r="57" spans="1:8" s="226" customFormat="1" ht="15" customHeight="1">
      <c r="A57" s="225"/>
      <c r="B57" s="213">
        <v>2017</v>
      </c>
      <c r="C57" s="227">
        <v>6</v>
      </c>
      <c r="D57" s="182">
        <v>1980</v>
      </c>
      <c r="E57" s="182">
        <v>8</v>
      </c>
      <c r="F57" s="182">
        <v>159</v>
      </c>
      <c r="G57" s="182">
        <v>37</v>
      </c>
      <c r="H57" s="182">
        <v>34</v>
      </c>
    </row>
    <row r="58" spans="1:8" s="226" customFormat="1" ht="15" customHeight="1">
      <c r="A58" s="225"/>
      <c r="B58" s="213"/>
      <c r="C58" s="227"/>
      <c r="D58" s="182"/>
      <c r="E58" s="182"/>
      <c r="F58" s="182"/>
      <c r="G58" s="182"/>
      <c r="H58" s="182"/>
    </row>
    <row r="59" spans="1:8" s="226" customFormat="1" ht="15" customHeight="1">
      <c r="A59" s="225" t="s">
        <v>577</v>
      </c>
      <c r="B59" s="213">
        <v>2013</v>
      </c>
      <c r="C59" s="227">
        <v>48</v>
      </c>
      <c r="D59" s="182">
        <v>680</v>
      </c>
      <c r="E59" s="182" t="s">
        <v>1</v>
      </c>
      <c r="F59" s="182">
        <v>26</v>
      </c>
      <c r="G59" s="182">
        <v>27</v>
      </c>
      <c r="H59" s="182">
        <v>58</v>
      </c>
    </row>
    <row r="60" spans="1:8" s="226" customFormat="1" ht="15" customHeight="1">
      <c r="A60" s="225"/>
      <c r="B60" s="213">
        <v>2014</v>
      </c>
      <c r="C60" s="230">
        <v>56</v>
      </c>
      <c r="D60" s="231">
        <v>715</v>
      </c>
      <c r="E60" s="231" t="s">
        <v>1</v>
      </c>
      <c r="F60" s="231">
        <v>33</v>
      </c>
      <c r="G60" s="231">
        <v>35</v>
      </c>
      <c r="H60" s="231">
        <v>73</v>
      </c>
    </row>
    <row r="61" spans="1:8" s="226" customFormat="1" ht="15" customHeight="1">
      <c r="A61" s="225"/>
      <c r="B61" s="213">
        <v>2015</v>
      </c>
      <c r="C61" s="230">
        <v>55</v>
      </c>
      <c r="D61" s="231">
        <v>736</v>
      </c>
      <c r="E61" s="231" t="s">
        <v>1</v>
      </c>
      <c r="F61" s="231">
        <v>44</v>
      </c>
      <c r="G61" s="231">
        <v>40</v>
      </c>
      <c r="H61" s="231">
        <v>73</v>
      </c>
    </row>
    <row r="62" spans="1:8" s="226" customFormat="1" ht="15" customHeight="1">
      <c r="A62" s="225"/>
      <c r="B62" s="213">
        <v>2016</v>
      </c>
      <c r="C62" s="531">
        <v>52</v>
      </c>
      <c r="D62" s="533">
        <v>823</v>
      </c>
      <c r="E62" s="533" t="s">
        <v>1</v>
      </c>
      <c r="F62" s="533">
        <v>48</v>
      </c>
      <c r="G62" s="533">
        <v>44</v>
      </c>
      <c r="H62" s="533">
        <v>65</v>
      </c>
    </row>
    <row r="63" spans="1:8" s="226" customFormat="1" ht="15" customHeight="1">
      <c r="A63" s="225"/>
      <c r="B63" s="213">
        <v>2017</v>
      </c>
      <c r="C63" s="227">
        <v>14</v>
      </c>
      <c r="D63" s="182">
        <v>853</v>
      </c>
      <c r="E63" s="182" t="s">
        <v>1</v>
      </c>
      <c r="F63" s="182">
        <v>52</v>
      </c>
      <c r="G63" s="182">
        <v>48</v>
      </c>
      <c r="H63" s="182">
        <v>13</v>
      </c>
    </row>
    <row r="64" spans="1:8" s="226" customFormat="1" ht="15" customHeight="1">
      <c r="A64" s="225"/>
      <c r="B64" s="213"/>
      <c r="C64" s="227"/>
      <c r="D64" s="182"/>
      <c r="E64" s="182"/>
      <c r="F64" s="182"/>
      <c r="G64" s="182"/>
      <c r="H64" s="182"/>
    </row>
    <row r="65" spans="1:8" s="226" customFormat="1" ht="15" customHeight="1">
      <c r="A65" s="225" t="s">
        <v>578</v>
      </c>
      <c r="B65" s="213">
        <v>2013</v>
      </c>
      <c r="C65" s="227">
        <v>2</v>
      </c>
      <c r="D65" s="182">
        <v>2027</v>
      </c>
      <c r="E65" s="182">
        <v>21</v>
      </c>
      <c r="F65" s="182">
        <v>152</v>
      </c>
      <c r="G65" s="182">
        <v>19</v>
      </c>
      <c r="H65" s="182">
        <v>180</v>
      </c>
    </row>
    <row r="66" spans="1:8" s="226" customFormat="1" ht="15" customHeight="1">
      <c r="A66" s="225"/>
      <c r="B66" s="213">
        <v>2014</v>
      </c>
      <c r="C66" s="230">
        <v>2</v>
      </c>
      <c r="D66" s="231">
        <v>2076</v>
      </c>
      <c r="E66" s="231">
        <v>19</v>
      </c>
      <c r="F66" s="231">
        <v>154</v>
      </c>
      <c r="G66" s="231">
        <v>20</v>
      </c>
      <c r="H66" s="231">
        <v>198</v>
      </c>
    </row>
    <row r="67" spans="1:8" s="226" customFormat="1" ht="15" customHeight="1">
      <c r="A67" s="225"/>
      <c r="B67" s="213">
        <v>2015</v>
      </c>
      <c r="C67" s="230">
        <v>2</v>
      </c>
      <c r="D67" s="231">
        <v>2061</v>
      </c>
      <c r="E67" s="231">
        <v>17</v>
      </c>
      <c r="F67" s="231">
        <v>159</v>
      </c>
      <c r="G67" s="231">
        <v>26</v>
      </c>
      <c r="H67" s="231">
        <v>197</v>
      </c>
    </row>
    <row r="68" spans="1:8" s="226" customFormat="1" ht="15" customHeight="1">
      <c r="A68" s="225"/>
      <c r="B68" s="213">
        <v>2016</v>
      </c>
      <c r="C68" s="531">
        <v>2</v>
      </c>
      <c r="D68" s="533">
        <v>2193</v>
      </c>
      <c r="E68" s="533">
        <v>20</v>
      </c>
      <c r="F68" s="533">
        <v>175</v>
      </c>
      <c r="G68" s="533">
        <v>24</v>
      </c>
      <c r="H68" s="533">
        <v>96</v>
      </c>
    </row>
    <row r="69" spans="1:8" s="226" customFormat="1" ht="15" customHeight="1">
      <c r="A69" s="225"/>
      <c r="B69" s="213">
        <v>2017</v>
      </c>
      <c r="C69" s="227">
        <v>1</v>
      </c>
      <c r="D69" s="182">
        <v>2292</v>
      </c>
      <c r="E69" s="182">
        <v>18</v>
      </c>
      <c r="F69" s="182">
        <v>184</v>
      </c>
      <c r="G69" s="182">
        <v>26</v>
      </c>
      <c r="H69" s="182">
        <v>56</v>
      </c>
    </row>
    <row r="70" spans="1:8" s="226" customFormat="1" ht="15" customHeight="1">
      <c r="A70" s="225"/>
      <c r="B70" s="213"/>
      <c r="C70" s="227"/>
      <c r="D70" s="182"/>
      <c r="E70" s="182"/>
      <c r="F70" s="182"/>
      <c r="G70" s="182"/>
      <c r="H70" s="182"/>
    </row>
    <row r="71" spans="1:8" s="226" customFormat="1" ht="15" customHeight="1">
      <c r="A71" s="225" t="s">
        <v>579</v>
      </c>
      <c r="B71" s="213">
        <v>2013</v>
      </c>
      <c r="C71" s="227">
        <v>348</v>
      </c>
      <c r="D71" s="182">
        <v>12183</v>
      </c>
      <c r="E71" s="182">
        <v>51</v>
      </c>
      <c r="F71" s="182">
        <v>1648</v>
      </c>
      <c r="G71" s="182">
        <v>832</v>
      </c>
      <c r="H71" s="182">
        <v>785</v>
      </c>
    </row>
    <row r="72" spans="1:8" s="226" customFormat="1" ht="15" customHeight="1">
      <c r="A72" s="225"/>
      <c r="B72" s="213">
        <v>2014</v>
      </c>
      <c r="C72" s="230">
        <v>365</v>
      </c>
      <c r="D72" s="231">
        <v>12544</v>
      </c>
      <c r="E72" s="231">
        <v>48</v>
      </c>
      <c r="F72" s="231">
        <v>1681</v>
      </c>
      <c r="G72" s="231">
        <v>877</v>
      </c>
      <c r="H72" s="231">
        <v>807</v>
      </c>
    </row>
    <row r="73" spans="1:8" s="226" customFormat="1" ht="15" customHeight="1">
      <c r="A73" s="225"/>
      <c r="B73" s="213">
        <v>2015</v>
      </c>
      <c r="C73" s="230">
        <v>431</v>
      </c>
      <c r="D73" s="231">
        <v>12588</v>
      </c>
      <c r="E73" s="231">
        <v>46</v>
      </c>
      <c r="F73" s="231">
        <v>1682</v>
      </c>
      <c r="G73" s="231">
        <v>889</v>
      </c>
      <c r="H73" s="231">
        <v>908</v>
      </c>
    </row>
    <row r="74" spans="1:8" s="226" customFormat="1" ht="15" customHeight="1">
      <c r="A74" s="225"/>
      <c r="B74" s="213">
        <v>2016</v>
      </c>
      <c r="C74" s="531">
        <v>476</v>
      </c>
      <c r="D74" s="533">
        <v>13763</v>
      </c>
      <c r="E74" s="533">
        <v>51</v>
      </c>
      <c r="F74" s="533">
        <v>1847</v>
      </c>
      <c r="G74" s="533">
        <v>984</v>
      </c>
      <c r="H74" s="533">
        <v>894</v>
      </c>
    </row>
    <row r="75" spans="1:8" s="226" customFormat="1" ht="15" customHeight="1">
      <c r="A75" s="225"/>
      <c r="B75" s="213">
        <v>2017</v>
      </c>
      <c r="C75" s="227">
        <v>290</v>
      </c>
      <c r="D75" s="182">
        <v>14656</v>
      </c>
      <c r="E75" s="182">
        <v>47</v>
      </c>
      <c r="F75" s="182">
        <v>1951</v>
      </c>
      <c r="G75" s="182">
        <v>1033</v>
      </c>
      <c r="H75" s="182">
        <v>139</v>
      </c>
    </row>
    <row r="76" spans="1:8" s="226" customFormat="1" ht="15" customHeight="1">
      <c r="A76" s="225"/>
      <c r="B76" s="213"/>
      <c r="C76" s="227"/>
      <c r="D76" s="182"/>
      <c r="E76" s="182"/>
      <c r="F76" s="182"/>
      <c r="G76" s="182"/>
      <c r="H76" s="182"/>
    </row>
    <row r="77" spans="1:8" s="226" customFormat="1" ht="15" customHeight="1">
      <c r="A77" s="225" t="s">
        <v>580</v>
      </c>
      <c r="B77" s="213">
        <v>2013</v>
      </c>
      <c r="C77" s="227">
        <v>242</v>
      </c>
      <c r="D77" s="182">
        <v>6694</v>
      </c>
      <c r="E77" s="182">
        <v>9</v>
      </c>
      <c r="F77" s="182">
        <v>667</v>
      </c>
      <c r="G77" s="182">
        <v>319</v>
      </c>
      <c r="H77" s="182">
        <v>452</v>
      </c>
    </row>
    <row r="78" spans="1:8" s="226" customFormat="1" ht="15" customHeight="1">
      <c r="A78" s="225"/>
      <c r="B78" s="213">
        <v>2014</v>
      </c>
      <c r="C78" s="230">
        <v>269</v>
      </c>
      <c r="D78" s="231">
        <v>6815</v>
      </c>
      <c r="E78" s="231">
        <v>10</v>
      </c>
      <c r="F78" s="231">
        <v>688</v>
      </c>
      <c r="G78" s="231">
        <v>334</v>
      </c>
      <c r="H78" s="231">
        <v>483</v>
      </c>
    </row>
    <row r="79" spans="1:8" s="226" customFormat="1" ht="15" customHeight="1">
      <c r="A79" s="225"/>
      <c r="B79" s="213">
        <v>2015</v>
      </c>
      <c r="C79" s="230">
        <v>335</v>
      </c>
      <c r="D79" s="231">
        <v>6927</v>
      </c>
      <c r="E79" s="231">
        <v>10</v>
      </c>
      <c r="F79" s="231">
        <v>699</v>
      </c>
      <c r="G79" s="231">
        <v>315</v>
      </c>
      <c r="H79" s="231">
        <v>580</v>
      </c>
    </row>
    <row r="80" spans="1:8" s="226" customFormat="1" ht="15" customHeight="1">
      <c r="A80" s="225"/>
      <c r="B80" s="213">
        <v>2016</v>
      </c>
      <c r="C80" s="531">
        <v>209</v>
      </c>
      <c r="D80" s="533">
        <v>7627</v>
      </c>
      <c r="E80" s="533">
        <v>17</v>
      </c>
      <c r="F80" s="533">
        <v>798</v>
      </c>
      <c r="G80" s="533">
        <v>373</v>
      </c>
      <c r="H80" s="533">
        <v>357</v>
      </c>
    </row>
    <row r="81" spans="1:8" s="226" customFormat="1" ht="15" customHeight="1">
      <c r="A81" s="225"/>
      <c r="B81" s="213">
        <v>2017</v>
      </c>
      <c r="C81" s="227">
        <v>136</v>
      </c>
      <c r="D81" s="182">
        <v>7871</v>
      </c>
      <c r="E81" s="182">
        <v>15</v>
      </c>
      <c r="F81" s="182">
        <v>851</v>
      </c>
      <c r="G81" s="182">
        <v>405</v>
      </c>
      <c r="H81" s="182">
        <v>188</v>
      </c>
    </row>
    <row r="82" spans="1:8" s="226" customFormat="1" ht="15" customHeight="1">
      <c r="A82" s="225"/>
      <c r="B82" s="213"/>
      <c r="C82" s="227"/>
      <c r="D82" s="182"/>
      <c r="E82" s="182"/>
      <c r="F82" s="182"/>
      <c r="G82" s="182"/>
      <c r="H82" s="182"/>
    </row>
    <row r="83" spans="1:8" s="226" customFormat="1" ht="15" customHeight="1">
      <c r="A83" s="228" t="s">
        <v>817</v>
      </c>
      <c r="B83" s="213">
        <v>2013</v>
      </c>
      <c r="C83" s="227">
        <v>402</v>
      </c>
      <c r="D83" s="182">
        <v>15642</v>
      </c>
      <c r="E83" s="182">
        <v>66</v>
      </c>
      <c r="F83" s="182">
        <v>1060</v>
      </c>
      <c r="G83" s="182">
        <v>394</v>
      </c>
      <c r="H83" s="182">
        <v>813</v>
      </c>
    </row>
    <row r="84" spans="1:8" s="226" customFormat="1" ht="15" customHeight="1">
      <c r="A84" s="225"/>
      <c r="B84" s="213">
        <v>2014</v>
      </c>
      <c r="C84" s="230">
        <v>412</v>
      </c>
      <c r="D84" s="231">
        <v>15964</v>
      </c>
      <c r="E84" s="231">
        <v>74</v>
      </c>
      <c r="F84" s="231">
        <v>1122</v>
      </c>
      <c r="G84" s="231">
        <v>439</v>
      </c>
      <c r="H84" s="231">
        <v>927</v>
      </c>
    </row>
    <row r="85" spans="1:8" s="226" customFormat="1" ht="15" customHeight="1">
      <c r="A85" s="225"/>
      <c r="B85" s="213">
        <v>2015</v>
      </c>
      <c r="C85" s="230">
        <v>425</v>
      </c>
      <c r="D85" s="231">
        <v>15327</v>
      </c>
      <c r="E85" s="231">
        <v>75</v>
      </c>
      <c r="F85" s="231">
        <v>1088</v>
      </c>
      <c r="G85" s="231">
        <v>443</v>
      </c>
      <c r="H85" s="231" t="s">
        <v>514</v>
      </c>
    </row>
    <row r="86" spans="1:8" s="226" customFormat="1" ht="15" customHeight="1">
      <c r="A86" s="225"/>
      <c r="B86" s="213">
        <v>2016</v>
      </c>
      <c r="C86" s="531">
        <v>381</v>
      </c>
      <c r="D86" s="533">
        <v>15940</v>
      </c>
      <c r="E86" s="533">
        <v>77</v>
      </c>
      <c r="F86" s="533">
        <v>1193</v>
      </c>
      <c r="G86" s="533">
        <v>464</v>
      </c>
      <c r="H86" s="533">
        <v>730</v>
      </c>
    </row>
    <row r="87" spans="1:8" s="226" customFormat="1" ht="15" customHeight="1">
      <c r="A87" s="225"/>
      <c r="B87" s="213">
        <v>2017</v>
      </c>
      <c r="C87" s="227">
        <v>205</v>
      </c>
      <c r="D87" s="182">
        <v>16966</v>
      </c>
      <c r="E87" s="182">
        <v>80</v>
      </c>
      <c r="F87" s="182">
        <v>1289</v>
      </c>
      <c r="G87" s="182">
        <v>561</v>
      </c>
      <c r="H87" s="182">
        <v>264</v>
      </c>
    </row>
    <row r="88" spans="1:8" s="226" customFormat="1" ht="15" customHeight="1">
      <c r="A88" s="225"/>
      <c r="B88" s="213"/>
      <c r="C88" s="227"/>
      <c r="D88" s="182"/>
      <c r="E88" s="182"/>
      <c r="F88" s="182"/>
      <c r="G88" s="182"/>
      <c r="H88" s="182"/>
    </row>
    <row r="89" spans="1:8" s="226" customFormat="1" ht="15" customHeight="1">
      <c r="A89" s="225" t="s">
        <v>581</v>
      </c>
      <c r="B89" s="213">
        <v>2013</v>
      </c>
      <c r="C89" s="227" t="s">
        <v>1</v>
      </c>
      <c r="D89" s="182" t="s">
        <v>1</v>
      </c>
      <c r="E89" s="182" t="s">
        <v>1</v>
      </c>
      <c r="F89" s="182" t="s">
        <v>1</v>
      </c>
      <c r="G89" s="182" t="s">
        <v>1</v>
      </c>
      <c r="H89" s="182" t="s">
        <v>1</v>
      </c>
    </row>
    <row r="90" spans="1:8" s="226" customFormat="1" ht="15" customHeight="1">
      <c r="A90" s="225"/>
      <c r="B90" s="213">
        <v>2014</v>
      </c>
      <c r="C90" s="227" t="s">
        <v>1</v>
      </c>
      <c r="D90" s="182" t="s">
        <v>1</v>
      </c>
      <c r="E90" s="182" t="s">
        <v>1</v>
      </c>
      <c r="F90" s="182" t="s">
        <v>1</v>
      </c>
      <c r="G90" s="182" t="s">
        <v>1</v>
      </c>
      <c r="H90" s="182" t="s">
        <v>1</v>
      </c>
    </row>
    <row r="91" spans="1:8" s="226" customFormat="1" ht="15" customHeight="1">
      <c r="A91" s="225"/>
      <c r="B91" s="213">
        <v>2015</v>
      </c>
      <c r="C91" s="227" t="s">
        <v>1</v>
      </c>
      <c r="D91" s="182" t="s">
        <v>1</v>
      </c>
      <c r="E91" s="182" t="s">
        <v>1</v>
      </c>
      <c r="F91" s="182" t="s">
        <v>1</v>
      </c>
      <c r="G91" s="182" t="s">
        <v>1</v>
      </c>
      <c r="H91" s="182" t="s">
        <v>1</v>
      </c>
    </row>
    <row r="92" spans="1:8" s="226" customFormat="1" ht="15" customHeight="1">
      <c r="A92" s="225"/>
      <c r="B92" s="213">
        <v>2016</v>
      </c>
      <c r="C92" s="227" t="s">
        <v>1</v>
      </c>
      <c r="D92" s="182" t="s">
        <v>1</v>
      </c>
      <c r="E92" s="182" t="s">
        <v>1</v>
      </c>
      <c r="F92" s="182" t="s">
        <v>1</v>
      </c>
      <c r="G92" s="182" t="s">
        <v>1</v>
      </c>
      <c r="H92" s="182" t="s">
        <v>1</v>
      </c>
    </row>
    <row r="93" spans="1:8" s="226" customFormat="1" ht="15" customHeight="1">
      <c r="A93" s="225"/>
      <c r="B93" s="213">
        <v>2017</v>
      </c>
      <c r="C93" s="227"/>
      <c r="D93" s="182"/>
      <c r="E93" s="182"/>
      <c r="F93" s="182"/>
      <c r="G93" s="182"/>
      <c r="H93" s="182"/>
    </row>
    <row r="94" spans="1:8" s="226" customFormat="1" ht="15" customHeight="1">
      <c r="A94" s="225"/>
      <c r="B94" s="213"/>
      <c r="C94" s="227"/>
      <c r="D94" s="182"/>
      <c r="E94" s="182"/>
      <c r="F94" s="182"/>
      <c r="G94" s="182"/>
      <c r="H94" s="182"/>
    </row>
    <row r="95" spans="1:8" s="226" customFormat="1" ht="15" customHeight="1">
      <c r="A95" s="527" t="s">
        <v>818</v>
      </c>
      <c r="B95" s="213">
        <v>2013</v>
      </c>
      <c r="C95" s="227">
        <v>110</v>
      </c>
      <c r="D95" s="182">
        <v>9155</v>
      </c>
      <c r="E95" s="182">
        <v>85</v>
      </c>
      <c r="F95" s="182">
        <v>712</v>
      </c>
      <c r="G95" s="182">
        <v>312</v>
      </c>
      <c r="H95" s="182">
        <v>814</v>
      </c>
    </row>
    <row r="96" spans="1:8" s="226" customFormat="1" ht="15" customHeight="1">
      <c r="A96" s="225"/>
      <c r="B96" s="213">
        <v>2014</v>
      </c>
      <c r="C96" s="230">
        <v>128</v>
      </c>
      <c r="D96" s="231">
        <v>9397</v>
      </c>
      <c r="E96" s="231">
        <v>86</v>
      </c>
      <c r="F96" s="231">
        <v>693</v>
      </c>
      <c r="G96" s="231">
        <v>325</v>
      </c>
      <c r="H96" s="231">
        <v>903</v>
      </c>
    </row>
    <row r="97" spans="1:8" s="226" customFormat="1" ht="15" customHeight="1">
      <c r="A97" s="225"/>
      <c r="B97" s="213">
        <v>2015</v>
      </c>
      <c r="C97" s="230">
        <v>128</v>
      </c>
      <c r="D97" s="231">
        <v>9512</v>
      </c>
      <c r="E97" s="231">
        <v>83</v>
      </c>
      <c r="F97" s="231">
        <v>720</v>
      </c>
      <c r="G97" s="231">
        <v>322</v>
      </c>
      <c r="H97" s="231">
        <v>926</v>
      </c>
    </row>
    <row r="98" spans="1:8" s="226" customFormat="1" ht="15" customHeight="1">
      <c r="A98" s="225"/>
      <c r="B98" s="213">
        <v>2016</v>
      </c>
      <c r="C98" s="531">
        <v>178</v>
      </c>
      <c r="D98" s="532">
        <v>10458</v>
      </c>
      <c r="E98" s="532">
        <v>82</v>
      </c>
      <c r="F98" s="532">
        <v>818</v>
      </c>
      <c r="G98" s="532">
        <v>373</v>
      </c>
      <c r="H98" s="532">
        <v>1012</v>
      </c>
    </row>
    <row r="99" spans="1:8" s="226" customFormat="1" ht="15" customHeight="1">
      <c r="A99" s="225"/>
      <c r="B99" s="213">
        <v>2017</v>
      </c>
      <c r="C99" s="227">
        <v>68</v>
      </c>
      <c r="D99" s="182">
        <v>10847</v>
      </c>
      <c r="E99" s="182">
        <v>78</v>
      </c>
      <c r="F99" s="182">
        <v>874</v>
      </c>
      <c r="G99" s="182">
        <v>432</v>
      </c>
      <c r="H99" s="182">
        <v>346</v>
      </c>
    </row>
    <row r="100" spans="1:8" s="226" customFormat="1" ht="15" customHeight="1">
      <c r="A100" s="225"/>
      <c r="B100" s="213"/>
      <c r="C100" s="227"/>
      <c r="D100" s="182"/>
      <c r="E100" s="182"/>
      <c r="F100" s="182"/>
      <c r="G100" s="182"/>
      <c r="H100" s="182"/>
    </row>
    <row r="101" spans="1:8" s="226" customFormat="1" ht="15" customHeight="1">
      <c r="A101" s="225" t="s">
        <v>582</v>
      </c>
      <c r="B101" s="213">
        <v>2013</v>
      </c>
      <c r="C101" s="227" t="s">
        <v>1</v>
      </c>
      <c r="D101" s="182">
        <v>37</v>
      </c>
      <c r="E101" s="182">
        <v>4</v>
      </c>
      <c r="F101" s="182">
        <v>5</v>
      </c>
      <c r="G101" s="182">
        <v>2</v>
      </c>
      <c r="H101" s="182" t="s">
        <v>1</v>
      </c>
    </row>
    <row r="102" spans="1:8" s="226" customFormat="1" ht="15" customHeight="1">
      <c r="A102" s="225"/>
      <c r="B102" s="213">
        <v>2014</v>
      </c>
      <c r="C102" s="230" t="s">
        <v>1</v>
      </c>
      <c r="D102" s="229">
        <v>44</v>
      </c>
      <c r="E102" s="229">
        <v>4</v>
      </c>
      <c r="F102" s="229">
        <v>9</v>
      </c>
      <c r="G102" s="229">
        <v>5</v>
      </c>
      <c r="H102" s="231" t="s">
        <v>1</v>
      </c>
    </row>
    <row r="103" spans="1:8" s="226" customFormat="1" ht="15" customHeight="1">
      <c r="A103" s="225"/>
      <c r="B103" s="213">
        <v>2015</v>
      </c>
      <c r="C103" s="230" t="s">
        <v>1</v>
      </c>
      <c r="D103" s="229">
        <v>48</v>
      </c>
      <c r="E103" s="229">
        <v>4</v>
      </c>
      <c r="F103" s="229">
        <v>8</v>
      </c>
      <c r="G103" s="229">
        <v>2</v>
      </c>
      <c r="H103" s="231">
        <v>1</v>
      </c>
    </row>
    <row r="104" spans="1:8" s="226" customFormat="1" ht="15" customHeight="1">
      <c r="A104" s="225"/>
      <c r="B104" s="213">
        <v>2016</v>
      </c>
      <c r="C104" s="230" t="s">
        <v>1</v>
      </c>
      <c r="D104" s="231" t="s">
        <v>1</v>
      </c>
      <c r="E104" s="231" t="s">
        <v>1</v>
      </c>
      <c r="F104" s="231" t="s">
        <v>1</v>
      </c>
      <c r="G104" s="231" t="s">
        <v>1</v>
      </c>
      <c r="H104" s="231" t="s">
        <v>1</v>
      </c>
    </row>
    <row r="105" spans="1:8" s="226" customFormat="1" ht="15" customHeight="1">
      <c r="A105" s="225"/>
      <c r="B105" s="213">
        <v>2017</v>
      </c>
      <c r="C105" s="227" t="s">
        <v>1</v>
      </c>
      <c r="D105" s="182" t="s">
        <v>1</v>
      </c>
      <c r="E105" s="182" t="s">
        <v>1</v>
      </c>
      <c r="F105" s="182" t="s">
        <v>1</v>
      </c>
      <c r="G105" s="182" t="s">
        <v>1</v>
      </c>
      <c r="H105" s="182" t="s">
        <v>1</v>
      </c>
    </row>
    <row r="106" spans="1:8" s="226" customFormat="1" ht="15" customHeight="1">
      <c r="A106" s="225"/>
      <c r="B106" s="213"/>
      <c r="C106" s="227"/>
      <c r="D106" s="182"/>
      <c r="E106" s="182"/>
      <c r="F106" s="182"/>
      <c r="G106" s="182"/>
      <c r="H106" s="182"/>
    </row>
    <row r="107" spans="1:8" s="226" customFormat="1" ht="15" customHeight="1">
      <c r="A107" s="225" t="s">
        <v>583</v>
      </c>
      <c r="B107" s="213">
        <v>2013</v>
      </c>
      <c r="C107" s="227" t="s">
        <v>1</v>
      </c>
      <c r="D107" s="182" t="s">
        <v>1</v>
      </c>
      <c r="E107" s="182" t="s">
        <v>1</v>
      </c>
      <c r="F107" s="182" t="s">
        <v>1</v>
      </c>
      <c r="G107" s="182" t="s">
        <v>1</v>
      </c>
      <c r="H107" s="182" t="s">
        <v>1</v>
      </c>
    </row>
    <row r="108" spans="1:8" s="226" customFormat="1" ht="15" customHeight="1">
      <c r="A108" s="225"/>
      <c r="B108" s="213">
        <v>2014</v>
      </c>
      <c r="C108" s="227" t="s">
        <v>1</v>
      </c>
      <c r="D108" s="182" t="s">
        <v>1</v>
      </c>
      <c r="E108" s="182" t="s">
        <v>1</v>
      </c>
      <c r="F108" s="182" t="s">
        <v>1</v>
      </c>
      <c r="G108" s="182" t="s">
        <v>1</v>
      </c>
      <c r="H108" s="182" t="s">
        <v>1</v>
      </c>
    </row>
    <row r="109" spans="1:8" s="226" customFormat="1" ht="15" customHeight="1">
      <c r="A109" s="225"/>
      <c r="B109" s="213">
        <v>2015</v>
      </c>
      <c r="C109" s="227" t="s">
        <v>1</v>
      </c>
      <c r="D109" s="182" t="s">
        <v>1</v>
      </c>
      <c r="E109" s="182" t="s">
        <v>1</v>
      </c>
      <c r="F109" s="182" t="s">
        <v>1</v>
      </c>
      <c r="G109" s="182" t="s">
        <v>1</v>
      </c>
      <c r="H109" s="182" t="s">
        <v>1</v>
      </c>
    </row>
    <row r="110" spans="1:8" s="226" customFormat="1" ht="15" customHeight="1">
      <c r="A110" s="225"/>
      <c r="B110" s="213">
        <v>2016</v>
      </c>
      <c r="C110" s="227" t="s">
        <v>1</v>
      </c>
      <c r="D110" s="182" t="s">
        <v>1</v>
      </c>
      <c r="E110" s="182" t="s">
        <v>1</v>
      </c>
      <c r="F110" s="182" t="s">
        <v>1</v>
      </c>
      <c r="G110" s="182" t="s">
        <v>1</v>
      </c>
      <c r="H110" s="182" t="s">
        <v>1</v>
      </c>
    </row>
    <row r="111" spans="1:8" s="226" customFormat="1" ht="15" customHeight="1">
      <c r="A111" s="225"/>
      <c r="B111" s="213">
        <v>2017</v>
      </c>
      <c r="C111" s="227" t="s">
        <v>1</v>
      </c>
      <c r="D111" s="182" t="s">
        <v>1</v>
      </c>
      <c r="E111" s="182" t="s">
        <v>1</v>
      </c>
      <c r="F111" s="182" t="s">
        <v>1</v>
      </c>
      <c r="G111" s="182" t="s">
        <v>1</v>
      </c>
      <c r="H111" s="182" t="s">
        <v>1</v>
      </c>
    </row>
    <row r="112" spans="1:8" s="226" customFormat="1" ht="15" customHeight="1">
      <c r="A112" s="225"/>
      <c r="B112" s="213"/>
      <c r="C112" s="227"/>
      <c r="D112" s="182"/>
      <c r="E112" s="182"/>
      <c r="F112" s="182"/>
      <c r="G112" s="182"/>
      <c r="H112" s="182"/>
    </row>
    <row r="113" spans="1:8" s="226" customFormat="1" ht="15" customHeight="1">
      <c r="A113" s="228" t="s">
        <v>819</v>
      </c>
      <c r="B113" s="213">
        <v>2013</v>
      </c>
      <c r="C113" s="227">
        <v>77</v>
      </c>
      <c r="D113" s="182">
        <v>15599</v>
      </c>
      <c r="E113" s="182">
        <v>103</v>
      </c>
      <c r="F113" s="182">
        <v>1555</v>
      </c>
      <c r="G113" s="182">
        <v>415</v>
      </c>
      <c r="H113" s="182">
        <v>202</v>
      </c>
    </row>
    <row r="114" spans="1:8" s="226" customFormat="1" ht="15" customHeight="1">
      <c r="A114" s="225"/>
      <c r="B114" s="213">
        <v>2014</v>
      </c>
      <c r="C114" s="227">
        <v>100</v>
      </c>
      <c r="D114" s="182">
        <v>15992</v>
      </c>
      <c r="E114" s="182">
        <v>105</v>
      </c>
      <c r="F114" s="182">
        <v>1608</v>
      </c>
      <c r="G114" s="182">
        <v>413</v>
      </c>
      <c r="H114" s="182">
        <v>242</v>
      </c>
    </row>
    <row r="115" spans="1:8" s="226" customFormat="1" ht="15" customHeight="1">
      <c r="A115" s="225"/>
      <c r="B115" s="213">
        <v>2015</v>
      </c>
      <c r="C115" s="227">
        <v>118</v>
      </c>
      <c r="D115" s="182">
        <v>16278</v>
      </c>
      <c r="E115" s="182">
        <v>101</v>
      </c>
      <c r="F115" s="182">
        <v>1632</v>
      </c>
      <c r="G115" s="182">
        <v>449</v>
      </c>
      <c r="H115" s="182">
        <v>246</v>
      </c>
    </row>
    <row r="116" spans="1:8" s="226" customFormat="1" ht="15" customHeight="1">
      <c r="A116" s="225"/>
      <c r="B116" s="213">
        <v>2016</v>
      </c>
      <c r="C116" s="109">
        <v>143</v>
      </c>
      <c r="D116" s="60">
        <v>18137</v>
      </c>
      <c r="E116" s="79">
        <v>110</v>
      </c>
      <c r="F116" s="79">
        <v>1801</v>
      </c>
      <c r="G116" s="79">
        <v>506</v>
      </c>
      <c r="H116" s="60">
        <v>189</v>
      </c>
    </row>
    <row r="117" spans="1:8" s="226" customFormat="1" ht="15" customHeight="1">
      <c r="A117" s="225"/>
      <c r="B117" s="213">
        <v>2017</v>
      </c>
      <c r="C117" s="227">
        <v>137</v>
      </c>
      <c r="D117" s="182">
        <v>19181</v>
      </c>
      <c r="E117" s="182">
        <v>110</v>
      </c>
      <c r="F117" s="182">
        <v>1986</v>
      </c>
      <c r="G117" s="182">
        <v>532</v>
      </c>
      <c r="H117" s="182">
        <v>66</v>
      </c>
    </row>
    <row r="118" spans="1:8" s="226" customFormat="1" ht="15" customHeight="1">
      <c r="A118" s="225"/>
      <c r="B118" s="213"/>
      <c r="C118" s="227"/>
      <c r="D118" s="182"/>
      <c r="E118" s="182"/>
      <c r="F118" s="182"/>
      <c r="G118" s="182"/>
      <c r="H118" s="182"/>
    </row>
    <row r="119" spans="1:8" s="226" customFormat="1" ht="15" customHeight="1">
      <c r="A119" s="232" t="s">
        <v>809</v>
      </c>
      <c r="B119" s="213">
        <v>2013</v>
      </c>
      <c r="C119" s="227">
        <v>19</v>
      </c>
      <c r="D119" s="182">
        <v>4102</v>
      </c>
      <c r="E119" s="182">
        <v>23</v>
      </c>
      <c r="F119" s="182">
        <v>373</v>
      </c>
      <c r="G119" s="182">
        <v>81</v>
      </c>
      <c r="H119" s="182">
        <v>33</v>
      </c>
    </row>
    <row r="120" spans="1:8" s="226" customFormat="1" ht="15" customHeight="1">
      <c r="A120" s="232"/>
      <c r="B120" s="213">
        <v>2014</v>
      </c>
      <c r="C120" s="227">
        <v>27</v>
      </c>
      <c r="D120" s="182">
        <v>4189</v>
      </c>
      <c r="E120" s="182">
        <v>26</v>
      </c>
      <c r="F120" s="182">
        <v>394</v>
      </c>
      <c r="G120" s="182">
        <v>82</v>
      </c>
      <c r="H120" s="182">
        <v>47</v>
      </c>
    </row>
    <row r="121" spans="1:8" s="226" customFormat="1" ht="15" customHeight="1">
      <c r="A121" s="232"/>
      <c r="B121" s="213">
        <v>2015</v>
      </c>
      <c r="C121" s="227">
        <v>31</v>
      </c>
      <c r="D121" s="182">
        <v>4260</v>
      </c>
      <c r="E121" s="182">
        <v>23</v>
      </c>
      <c r="F121" s="182">
        <v>409</v>
      </c>
      <c r="G121" s="182">
        <v>89</v>
      </c>
      <c r="H121" s="182">
        <v>46</v>
      </c>
    </row>
    <row r="122" spans="1:8" s="226" customFormat="1" ht="15" customHeight="1">
      <c r="A122" s="232"/>
      <c r="B122" s="213">
        <v>2016</v>
      </c>
      <c r="C122" s="531">
        <v>77</v>
      </c>
      <c r="D122" s="533">
        <v>8516</v>
      </c>
      <c r="E122" s="533">
        <v>61</v>
      </c>
      <c r="F122" s="533">
        <v>765</v>
      </c>
      <c r="G122" s="533">
        <v>153</v>
      </c>
      <c r="H122" s="532">
        <v>65</v>
      </c>
    </row>
    <row r="123" spans="1:8" s="226" customFormat="1" ht="15" customHeight="1">
      <c r="A123" s="232"/>
      <c r="B123" s="213">
        <v>2017</v>
      </c>
      <c r="C123" s="227">
        <v>66</v>
      </c>
      <c r="D123" s="182">
        <v>9060</v>
      </c>
      <c r="E123" s="182">
        <v>64</v>
      </c>
      <c r="F123" s="182">
        <v>870</v>
      </c>
      <c r="G123" s="182">
        <v>162</v>
      </c>
      <c r="H123" s="182">
        <v>23</v>
      </c>
    </row>
    <row r="124" spans="1:8" s="226" customFormat="1" ht="15" customHeight="1">
      <c r="A124" s="232"/>
      <c r="B124" s="213"/>
      <c r="C124" s="227"/>
      <c r="D124" s="182"/>
      <c r="E124" s="182"/>
      <c r="F124" s="182"/>
      <c r="G124" s="182"/>
      <c r="H124" s="182"/>
    </row>
    <row r="125" spans="1:8" s="226" customFormat="1" ht="15" customHeight="1">
      <c r="A125" s="232" t="s">
        <v>585</v>
      </c>
      <c r="B125" s="213">
        <v>2013</v>
      </c>
      <c r="C125" s="227">
        <v>1</v>
      </c>
      <c r="D125" s="182">
        <v>323</v>
      </c>
      <c r="E125" s="182">
        <v>1</v>
      </c>
      <c r="F125" s="182">
        <v>62</v>
      </c>
      <c r="G125" s="182">
        <v>20</v>
      </c>
      <c r="H125" s="182">
        <v>8</v>
      </c>
    </row>
    <row r="126" spans="1:8" s="226" customFormat="1" ht="15" customHeight="1">
      <c r="A126" s="232"/>
      <c r="B126" s="213">
        <v>2014</v>
      </c>
      <c r="C126" s="227">
        <v>2</v>
      </c>
      <c r="D126" s="182">
        <v>338</v>
      </c>
      <c r="E126" s="182">
        <v>1</v>
      </c>
      <c r="F126" s="182">
        <v>65</v>
      </c>
      <c r="G126" s="182">
        <v>20</v>
      </c>
      <c r="H126" s="182">
        <v>9</v>
      </c>
    </row>
    <row r="127" spans="1:8" s="226" customFormat="1" ht="15" customHeight="1">
      <c r="A127" s="232"/>
      <c r="B127" s="213">
        <v>2015</v>
      </c>
      <c r="C127" s="227">
        <v>2</v>
      </c>
      <c r="D127" s="182">
        <v>345</v>
      </c>
      <c r="E127" s="182">
        <v>1</v>
      </c>
      <c r="F127" s="182">
        <v>70</v>
      </c>
      <c r="G127" s="182">
        <v>23</v>
      </c>
      <c r="H127" s="182">
        <v>9</v>
      </c>
    </row>
    <row r="128" spans="1:8" s="226" customFormat="1" ht="15" customHeight="1">
      <c r="A128" s="232"/>
      <c r="B128" s="213">
        <v>2016</v>
      </c>
      <c r="C128" s="534">
        <v>2</v>
      </c>
      <c r="D128" s="535">
        <v>397</v>
      </c>
      <c r="E128" s="535">
        <v>1</v>
      </c>
      <c r="F128" s="535">
        <v>79</v>
      </c>
      <c r="G128" s="535">
        <v>26</v>
      </c>
      <c r="H128" s="535">
        <v>10</v>
      </c>
    </row>
    <row r="129" spans="1:8" s="226" customFormat="1" ht="15" customHeight="1">
      <c r="A129" s="232"/>
      <c r="B129" s="213">
        <v>2017</v>
      </c>
      <c r="C129" s="227" t="s">
        <v>1</v>
      </c>
      <c r="D129" s="182">
        <v>409</v>
      </c>
      <c r="E129" s="182">
        <v>2</v>
      </c>
      <c r="F129" s="182">
        <v>79</v>
      </c>
      <c r="G129" s="182">
        <v>23</v>
      </c>
      <c r="H129" s="182" t="s">
        <v>1</v>
      </c>
    </row>
    <row r="130" spans="1:8" s="226" customFormat="1" ht="15" customHeight="1">
      <c r="A130" s="232"/>
      <c r="B130" s="213"/>
      <c r="C130" s="227"/>
      <c r="D130" s="182"/>
      <c r="E130" s="182"/>
      <c r="F130" s="182"/>
      <c r="G130" s="182"/>
      <c r="H130" s="182"/>
    </row>
    <row r="131" spans="1:8" s="226" customFormat="1" ht="15" customHeight="1">
      <c r="A131" s="232" t="s">
        <v>586</v>
      </c>
      <c r="B131" s="213">
        <v>2013</v>
      </c>
      <c r="C131" s="227">
        <v>25</v>
      </c>
      <c r="D131" s="182">
        <v>3082</v>
      </c>
      <c r="E131" s="182">
        <v>36</v>
      </c>
      <c r="F131" s="182">
        <v>286</v>
      </c>
      <c r="G131" s="182">
        <v>48</v>
      </c>
      <c r="H131" s="182">
        <v>34</v>
      </c>
    </row>
    <row r="132" spans="1:8" s="226" customFormat="1" ht="15" customHeight="1">
      <c r="A132" s="232"/>
      <c r="B132" s="213">
        <v>2014</v>
      </c>
      <c r="C132" s="227">
        <v>29</v>
      </c>
      <c r="D132" s="182">
        <v>3164</v>
      </c>
      <c r="E132" s="182">
        <v>35</v>
      </c>
      <c r="F132" s="182">
        <v>295</v>
      </c>
      <c r="G132" s="182">
        <v>52</v>
      </c>
      <c r="H132" s="182">
        <v>40</v>
      </c>
    </row>
    <row r="133" spans="1:8" s="226" customFormat="1" ht="15" customHeight="1">
      <c r="A133" s="232"/>
      <c r="B133" s="213">
        <v>2015</v>
      </c>
      <c r="C133" s="227">
        <v>41</v>
      </c>
      <c r="D133" s="182">
        <v>3321</v>
      </c>
      <c r="E133" s="182">
        <v>35</v>
      </c>
      <c r="F133" s="182">
        <v>279</v>
      </c>
      <c r="G133" s="182">
        <v>54</v>
      </c>
      <c r="H133" s="182">
        <v>36</v>
      </c>
    </row>
    <row r="134" spans="1:8" s="226" customFormat="1" ht="15" customHeight="1">
      <c r="A134" s="232"/>
      <c r="B134" s="213">
        <v>2016</v>
      </c>
      <c r="C134" s="536" t="s">
        <v>22</v>
      </c>
      <c r="D134" s="537" t="s">
        <v>22</v>
      </c>
      <c r="E134" s="537" t="s">
        <v>22</v>
      </c>
      <c r="F134" s="537" t="s">
        <v>22</v>
      </c>
      <c r="G134" s="537" t="s">
        <v>22</v>
      </c>
      <c r="H134" s="537" t="s">
        <v>22</v>
      </c>
    </row>
    <row r="135" spans="1:8" s="226" customFormat="1" ht="15" customHeight="1">
      <c r="A135" s="232"/>
      <c r="B135" s="213">
        <v>2017</v>
      </c>
      <c r="C135" s="227" t="s">
        <v>22</v>
      </c>
      <c r="D135" s="182" t="s">
        <v>22</v>
      </c>
      <c r="E135" s="182" t="s">
        <v>22</v>
      </c>
      <c r="F135" s="182" t="s">
        <v>22</v>
      </c>
      <c r="G135" s="182" t="s">
        <v>22</v>
      </c>
      <c r="H135" s="182" t="s">
        <v>22</v>
      </c>
    </row>
    <row r="136" spans="1:8" s="226" customFormat="1" ht="15" customHeight="1">
      <c r="A136" s="232"/>
      <c r="B136" s="213"/>
      <c r="C136" s="227"/>
      <c r="D136" s="182"/>
      <c r="E136" s="182"/>
      <c r="F136" s="182"/>
      <c r="G136" s="182"/>
      <c r="H136" s="182"/>
    </row>
    <row r="137" spans="1:8" s="226" customFormat="1" ht="15" customHeight="1">
      <c r="A137" s="232" t="s">
        <v>587</v>
      </c>
      <c r="B137" s="213">
        <v>2013</v>
      </c>
      <c r="C137" s="227">
        <v>26</v>
      </c>
      <c r="D137" s="182">
        <v>5263</v>
      </c>
      <c r="E137" s="182">
        <v>26</v>
      </c>
      <c r="F137" s="182">
        <v>532</v>
      </c>
      <c r="G137" s="182">
        <v>170</v>
      </c>
      <c r="H137" s="182">
        <v>59</v>
      </c>
    </row>
    <row r="138" spans="1:8" s="226" customFormat="1" ht="15" customHeight="1">
      <c r="A138" s="232"/>
      <c r="B138" s="213">
        <v>2014</v>
      </c>
      <c r="C138" s="227">
        <v>32</v>
      </c>
      <c r="D138" s="182">
        <v>5375</v>
      </c>
      <c r="E138" s="182">
        <v>27</v>
      </c>
      <c r="F138" s="182">
        <v>554</v>
      </c>
      <c r="G138" s="182">
        <v>175</v>
      </c>
      <c r="H138" s="182">
        <v>80</v>
      </c>
    </row>
    <row r="139" spans="1:8" s="226" customFormat="1" ht="15" customHeight="1">
      <c r="A139" s="232"/>
      <c r="B139" s="213">
        <v>2015</v>
      </c>
      <c r="C139" s="227">
        <v>37</v>
      </c>
      <c r="D139" s="182">
        <v>5434</v>
      </c>
      <c r="E139" s="182">
        <v>25</v>
      </c>
      <c r="F139" s="182">
        <v>559</v>
      </c>
      <c r="G139" s="182">
        <v>186</v>
      </c>
      <c r="H139" s="182">
        <v>86</v>
      </c>
    </row>
    <row r="140" spans="1:8" s="226" customFormat="1" ht="15" customHeight="1">
      <c r="A140" s="232"/>
      <c r="B140" s="213">
        <v>2016</v>
      </c>
      <c r="C140" s="531">
        <v>53</v>
      </c>
      <c r="D140" s="533">
        <v>5975</v>
      </c>
      <c r="E140" s="533">
        <v>33</v>
      </c>
      <c r="F140" s="533">
        <v>597</v>
      </c>
      <c r="G140" s="533">
        <v>199</v>
      </c>
      <c r="H140" s="533">
        <v>61</v>
      </c>
    </row>
    <row r="141" spans="1:8" s="226" customFormat="1" ht="15" customHeight="1">
      <c r="A141" s="232"/>
      <c r="B141" s="213">
        <v>2017</v>
      </c>
      <c r="C141" s="227">
        <v>59</v>
      </c>
      <c r="D141" s="182">
        <v>6301</v>
      </c>
      <c r="E141" s="182">
        <v>28</v>
      </c>
      <c r="F141" s="182">
        <v>628</v>
      </c>
      <c r="G141" s="182">
        <v>196</v>
      </c>
      <c r="H141" s="59">
        <v>20</v>
      </c>
    </row>
    <row r="142" spans="1:8" s="226" customFormat="1" ht="15" customHeight="1">
      <c r="A142" s="232"/>
      <c r="B142" s="213"/>
      <c r="C142" s="227"/>
      <c r="D142" s="182"/>
      <c r="E142" s="182"/>
      <c r="F142" s="182"/>
      <c r="G142" s="182"/>
      <c r="H142" s="59"/>
    </row>
    <row r="143" spans="1:8" s="226" customFormat="1" ht="15" customHeight="1">
      <c r="A143" s="232" t="s">
        <v>588</v>
      </c>
      <c r="B143" s="213">
        <v>2013</v>
      </c>
      <c r="C143" s="227">
        <v>6</v>
      </c>
      <c r="D143" s="182">
        <v>2558</v>
      </c>
      <c r="E143" s="182">
        <v>17</v>
      </c>
      <c r="F143" s="182">
        <v>286</v>
      </c>
      <c r="G143" s="182">
        <v>94</v>
      </c>
      <c r="H143" s="59">
        <v>62</v>
      </c>
    </row>
    <row r="144" spans="1:8" s="226" customFormat="1" ht="15" customHeight="1">
      <c r="A144" s="232"/>
      <c r="B144" s="213">
        <v>2014</v>
      </c>
      <c r="C144" s="227">
        <v>10</v>
      </c>
      <c r="D144" s="182">
        <v>2645</v>
      </c>
      <c r="E144" s="182">
        <v>16</v>
      </c>
      <c r="F144" s="182">
        <v>284</v>
      </c>
      <c r="G144" s="182">
        <v>81</v>
      </c>
      <c r="H144" s="59">
        <v>61</v>
      </c>
    </row>
    <row r="145" spans="1:8" s="226" customFormat="1" ht="15" customHeight="1">
      <c r="A145" s="232"/>
      <c r="B145" s="213">
        <v>2015</v>
      </c>
      <c r="C145" s="227">
        <v>37</v>
      </c>
      <c r="D145" s="182">
        <v>5434</v>
      </c>
      <c r="E145" s="182">
        <v>25</v>
      </c>
      <c r="F145" s="182">
        <v>559</v>
      </c>
      <c r="G145" s="182">
        <v>186</v>
      </c>
      <c r="H145" s="59">
        <v>86</v>
      </c>
    </row>
    <row r="146" spans="1:8" s="226" customFormat="1" ht="15" customHeight="1">
      <c r="A146" s="232"/>
      <c r="B146" s="213">
        <v>2016</v>
      </c>
      <c r="C146" s="531">
        <v>11</v>
      </c>
      <c r="D146" s="533">
        <v>2933</v>
      </c>
      <c r="E146" s="533">
        <v>15</v>
      </c>
      <c r="F146" s="533">
        <v>346</v>
      </c>
      <c r="G146" s="533">
        <v>126</v>
      </c>
      <c r="H146" s="533">
        <v>47</v>
      </c>
    </row>
    <row r="147" spans="1:8" s="226" customFormat="1" ht="15" customHeight="1">
      <c r="A147" s="232"/>
      <c r="B147" s="213">
        <v>2017</v>
      </c>
      <c r="C147" s="227">
        <v>12</v>
      </c>
      <c r="D147" s="182">
        <v>3074</v>
      </c>
      <c r="E147" s="182">
        <v>16</v>
      </c>
      <c r="F147" s="182">
        <v>394</v>
      </c>
      <c r="G147" s="182">
        <v>148</v>
      </c>
      <c r="H147" s="59">
        <v>23</v>
      </c>
    </row>
    <row r="148" spans="1:8" s="226" customFormat="1" ht="15" customHeight="1">
      <c r="A148" s="232"/>
      <c r="B148" s="213"/>
      <c r="C148" s="227"/>
      <c r="D148" s="182"/>
      <c r="E148" s="182"/>
      <c r="F148" s="182"/>
      <c r="G148" s="182"/>
      <c r="H148" s="59"/>
    </row>
    <row r="149" spans="1:8" s="226" customFormat="1" ht="15" customHeight="1">
      <c r="A149" s="232" t="s">
        <v>589</v>
      </c>
      <c r="B149" s="213">
        <v>2013</v>
      </c>
      <c r="C149" s="227" t="s">
        <v>1</v>
      </c>
      <c r="D149" s="182">
        <v>271</v>
      </c>
      <c r="E149" s="182" t="s">
        <v>1</v>
      </c>
      <c r="F149" s="182">
        <v>16</v>
      </c>
      <c r="G149" s="182">
        <v>2</v>
      </c>
      <c r="H149" s="59">
        <v>6</v>
      </c>
    </row>
    <row r="150" spans="1:8" s="226" customFormat="1" ht="15" customHeight="1">
      <c r="A150" s="225"/>
      <c r="B150" s="213">
        <v>2014</v>
      </c>
      <c r="C150" s="227" t="s">
        <v>1</v>
      </c>
      <c r="D150" s="182">
        <v>281</v>
      </c>
      <c r="E150" s="182" t="s">
        <v>1</v>
      </c>
      <c r="F150" s="182">
        <v>16</v>
      </c>
      <c r="G150" s="182">
        <v>3</v>
      </c>
      <c r="H150" s="59">
        <v>5</v>
      </c>
    </row>
    <row r="151" spans="1:8" s="226" customFormat="1" ht="15" customHeight="1">
      <c r="A151" s="225"/>
      <c r="B151" s="213">
        <v>2015</v>
      </c>
      <c r="C151" s="227" t="s">
        <v>1</v>
      </c>
      <c r="D151" s="182">
        <v>287</v>
      </c>
      <c r="E151" s="182" t="s">
        <v>1</v>
      </c>
      <c r="F151" s="182">
        <v>16</v>
      </c>
      <c r="G151" s="182">
        <v>3</v>
      </c>
      <c r="H151" s="59">
        <v>7</v>
      </c>
    </row>
    <row r="152" spans="1:8" s="226" customFormat="1" ht="15" customHeight="1">
      <c r="A152" s="225"/>
      <c r="B152" s="213">
        <v>2016</v>
      </c>
      <c r="C152" s="227" t="s">
        <v>1</v>
      </c>
      <c r="D152" s="533">
        <v>316</v>
      </c>
      <c r="E152" s="182" t="s">
        <v>1</v>
      </c>
      <c r="F152" s="533">
        <v>14</v>
      </c>
      <c r="G152" s="533">
        <v>2</v>
      </c>
      <c r="H152" s="533">
        <v>6</v>
      </c>
    </row>
    <row r="153" spans="1:8" s="226" customFormat="1" ht="15" customHeight="1">
      <c r="A153" s="225"/>
      <c r="B153" s="213">
        <v>2017</v>
      </c>
      <c r="C153" s="227" t="s">
        <v>1</v>
      </c>
      <c r="D153" s="182">
        <v>337</v>
      </c>
      <c r="E153" s="182" t="s">
        <v>1</v>
      </c>
      <c r="F153" s="182">
        <v>15</v>
      </c>
      <c r="G153" s="182">
        <v>3</v>
      </c>
      <c r="H153" s="182" t="s">
        <v>1</v>
      </c>
    </row>
    <row r="154" spans="1:8" s="226" customFormat="1" ht="15" customHeight="1">
      <c r="A154" s="225"/>
      <c r="B154" s="213"/>
      <c r="C154" s="227"/>
      <c r="D154" s="182"/>
      <c r="E154" s="182"/>
      <c r="F154" s="182"/>
      <c r="G154" s="182"/>
      <c r="H154" s="182"/>
    </row>
    <row r="155" spans="1:8" s="226" customFormat="1" ht="15" customHeight="1">
      <c r="A155" s="225" t="s">
        <v>590</v>
      </c>
      <c r="B155" s="213">
        <v>2013</v>
      </c>
      <c r="C155" s="227">
        <v>1</v>
      </c>
      <c r="D155" s="182">
        <v>169</v>
      </c>
      <c r="E155" s="182">
        <v>1</v>
      </c>
      <c r="F155" s="182">
        <v>13</v>
      </c>
      <c r="G155" s="182">
        <v>8</v>
      </c>
      <c r="H155" s="182">
        <v>6</v>
      </c>
    </row>
    <row r="156" spans="1:8" s="226" customFormat="1" ht="15" customHeight="1">
      <c r="A156" s="225"/>
      <c r="B156" s="213">
        <v>2014</v>
      </c>
      <c r="C156" s="227">
        <v>2</v>
      </c>
      <c r="D156" s="182">
        <v>182</v>
      </c>
      <c r="E156" s="182">
        <v>1</v>
      </c>
      <c r="F156" s="182">
        <v>13</v>
      </c>
      <c r="G156" s="182">
        <v>11</v>
      </c>
      <c r="H156" s="182">
        <v>6</v>
      </c>
    </row>
    <row r="157" spans="1:8" s="226" customFormat="1" ht="15" customHeight="1">
      <c r="A157" s="225"/>
      <c r="B157" s="213">
        <v>2015</v>
      </c>
      <c r="C157" s="227">
        <v>5</v>
      </c>
      <c r="D157" s="182">
        <v>186</v>
      </c>
      <c r="E157" s="182" t="s">
        <v>1</v>
      </c>
      <c r="F157" s="182">
        <v>15</v>
      </c>
      <c r="G157" s="182">
        <v>10</v>
      </c>
      <c r="H157" s="182">
        <v>7</v>
      </c>
    </row>
    <row r="158" spans="1:8" s="226" customFormat="1" ht="15" customHeight="1">
      <c r="A158" s="225"/>
      <c r="B158" s="213">
        <v>2016</v>
      </c>
      <c r="C158" s="531">
        <v>4</v>
      </c>
      <c r="D158" s="533">
        <v>216</v>
      </c>
      <c r="E158" s="533" t="s">
        <v>1</v>
      </c>
      <c r="F158" s="533">
        <v>19</v>
      </c>
      <c r="G158" s="533">
        <v>13</v>
      </c>
      <c r="H158" s="533">
        <v>6</v>
      </c>
    </row>
    <row r="159" spans="1:8" s="226" customFormat="1" ht="15" customHeight="1">
      <c r="A159" s="225"/>
      <c r="B159" s="213">
        <v>2017</v>
      </c>
      <c r="C159" s="227">
        <v>3</v>
      </c>
      <c r="D159" s="182">
        <v>225</v>
      </c>
      <c r="E159" s="182" t="s">
        <v>1</v>
      </c>
      <c r="F159" s="182">
        <v>18</v>
      </c>
      <c r="G159" s="182">
        <v>11</v>
      </c>
      <c r="H159" s="182">
        <v>2</v>
      </c>
    </row>
    <row r="160" spans="1:8" s="226" customFormat="1" ht="15" customHeight="1">
      <c r="A160" s="225"/>
      <c r="B160" s="213"/>
      <c r="C160" s="227"/>
      <c r="D160" s="182"/>
      <c r="E160" s="182"/>
      <c r="F160" s="182"/>
      <c r="G160" s="182"/>
      <c r="H160" s="182"/>
    </row>
    <row r="161" spans="1:8" s="226" customFormat="1" ht="15" customHeight="1">
      <c r="A161" s="225" t="s">
        <v>591</v>
      </c>
      <c r="B161" s="213">
        <v>2013</v>
      </c>
      <c r="C161" s="227" t="s">
        <v>1</v>
      </c>
      <c r="D161" s="182">
        <v>387</v>
      </c>
      <c r="E161" s="182">
        <v>1</v>
      </c>
      <c r="F161" s="182">
        <v>32</v>
      </c>
      <c r="G161" s="182">
        <v>7</v>
      </c>
      <c r="H161" s="182">
        <v>10</v>
      </c>
    </row>
    <row r="162" spans="1:8" s="226" customFormat="1" ht="15" customHeight="1">
      <c r="A162" s="225"/>
      <c r="B162" s="213">
        <v>2014</v>
      </c>
      <c r="C162" s="227" t="s">
        <v>1</v>
      </c>
      <c r="D162" s="182">
        <v>382</v>
      </c>
      <c r="E162" s="182">
        <v>2</v>
      </c>
      <c r="F162" s="182">
        <v>32</v>
      </c>
      <c r="G162" s="182">
        <v>6</v>
      </c>
      <c r="H162" s="182">
        <v>14</v>
      </c>
    </row>
    <row r="163" spans="1:8" s="226" customFormat="1" ht="15" customHeight="1">
      <c r="A163" s="225"/>
      <c r="B163" s="213">
        <v>2015</v>
      </c>
      <c r="C163" s="227" t="s">
        <v>1</v>
      </c>
      <c r="D163" s="182">
        <v>389</v>
      </c>
      <c r="E163" s="182">
        <v>2</v>
      </c>
      <c r="F163" s="182">
        <v>39</v>
      </c>
      <c r="G163" s="182">
        <v>10</v>
      </c>
      <c r="H163" s="182">
        <v>14</v>
      </c>
    </row>
    <row r="164" spans="1:8" s="226" customFormat="1" ht="15" customHeight="1">
      <c r="A164" s="225"/>
      <c r="B164" s="213">
        <v>2016</v>
      </c>
      <c r="C164" s="531" t="s">
        <v>1</v>
      </c>
      <c r="D164" s="533">
        <v>420</v>
      </c>
      <c r="E164" s="533">
        <v>2</v>
      </c>
      <c r="F164" s="533">
        <v>37</v>
      </c>
      <c r="G164" s="533">
        <v>9</v>
      </c>
      <c r="H164" s="533">
        <v>15</v>
      </c>
    </row>
    <row r="165" spans="1:8" s="226" customFormat="1" ht="15" customHeight="1">
      <c r="A165" s="225"/>
      <c r="B165" s="213">
        <v>2017</v>
      </c>
      <c r="C165" s="227" t="s">
        <v>1</v>
      </c>
      <c r="D165" s="182">
        <v>437</v>
      </c>
      <c r="E165" s="182">
        <v>2</v>
      </c>
      <c r="F165" s="182">
        <v>38</v>
      </c>
      <c r="G165" s="182">
        <v>11</v>
      </c>
      <c r="H165" s="182">
        <v>1</v>
      </c>
    </row>
    <row r="166" spans="1:8" s="226" customFormat="1" ht="15" customHeight="1">
      <c r="A166" s="225"/>
      <c r="B166" s="213"/>
      <c r="C166" s="227"/>
      <c r="D166" s="182"/>
      <c r="E166" s="182"/>
      <c r="F166" s="182"/>
      <c r="G166" s="182"/>
      <c r="H166" s="182"/>
    </row>
    <row r="167" spans="1:8" s="226" customFormat="1" ht="15" customHeight="1">
      <c r="A167" s="225" t="s">
        <v>592</v>
      </c>
      <c r="B167" s="213">
        <v>2013</v>
      </c>
      <c r="C167" s="227">
        <v>27</v>
      </c>
      <c r="D167" s="182">
        <v>1428</v>
      </c>
      <c r="E167" s="182">
        <v>13</v>
      </c>
      <c r="F167" s="182">
        <v>129</v>
      </c>
      <c r="G167" s="182">
        <v>35</v>
      </c>
      <c r="H167" s="182">
        <v>88</v>
      </c>
    </row>
    <row r="168" spans="1:8" s="226" customFormat="1" ht="15" customHeight="1">
      <c r="A168" s="225"/>
      <c r="B168" s="213">
        <v>2014</v>
      </c>
      <c r="C168" s="227">
        <v>29</v>
      </c>
      <c r="D168" s="182">
        <v>1472</v>
      </c>
      <c r="E168" s="182">
        <v>12</v>
      </c>
      <c r="F168" s="182">
        <v>126</v>
      </c>
      <c r="G168" s="182">
        <v>41</v>
      </c>
      <c r="H168" s="182">
        <v>89</v>
      </c>
    </row>
    <row r="169" spans="1:8" s="226" customFormat="1" ht="15" customHeight="1">
      <c r="A169" s="225"/>
      <c r="B169" s="213">
        <v>2015</v>
      </c>
      <c r="C169" s="227">
        <v>28</v>
      </c>
      <c r="D169" s="182">
        <v>1446</v>
      </c>
      <c r="E169" s="182">
        <v>11</v>
      </c>
      <c r="F169" s="182">
        <v>129</v>
      </c>
      <c r="G169" s="182">
        <v>52</v>
      </c>
      <c r="H169" s="182">
        <v>97</v>
      </c>
    </row>
    <row r="170" spans="1:8" s="226" customFormat="1" ht="15" customHeight="1">
      <c r="A170" s="225"/>
      <c r="B170" s="213">
        <v>2016</v>
      </c>
      <c r="C170" s="531">
        <v>20</v>
      </c>
      <c r="D170" s="533">
        <v>1593</v>
      </c>
      <c r="E170" s="533">
        <v>10</v>
      </c>
      <c r="F170" s="533">
        <v>144</v>
      </c>
      <c r="G170" s="533">
        <v>58</v>
      </c>
      <c r="H170" s="533">
        <v>84</v>
      </c>
    </row>
    <row r="171" spans="1:8" s="226" customFormat="1" ht="15" customHeight="1">
      <c r="A171" s="225"/>
      <c r="B171" s="213">
        <v>2017</v>
      </c>
      <c r="C171" s="227">
        <v>12</v>
      </c>
      <c r="D171" s="182">
        <v>1680</v>
      </c>
      <c r="E171" s="182">
        <v>13</v>
      </c>
      <c r="F171" s="182">
        <v>160</v>
      </c>
      <c r="G171" s="182">
        <v>64</v>
      </c>
      <c r="H171" s="182">
        <v>17</v>
      </c>
    </row>
    <row r="172" spans="1:8" s="226" customFormat="1" ht="15" customHeight="1">
      <c r="A172" s="225"/>
      <c r="B172" s="213"/>
      <c r="C172" s="227"/>
      <c r="D172" s="182"/>
      <c r="E172" s="182"/>
      <c r="F172" s="182"/>
      <c r="G172" s="182"/>
      <c r="H172" s="182"/>
    </row>
    <row r="173" spans="1:8" s="226" customFormat="1" ht="15" customHeight="1">
      <c r="A173" s="225" t="s">
        <v>593</v>
      </c>
      <c r="B173" s="213">
        <v>2013</v>
      </c>
      <c r="C173" s="227">
        <v>242</v>
      </c>
      <c r="D173" s="182">
        <v>5296</v>
      </c>
      <c r="E173" s="182">
        <v>27</v>
      </c>
      <c r="F173" s="182">
        <v>437</v>
      </c>
      <c r="G173" s="182">
        <v>211</v>
      </c>
      <c r="H173" s="182">
        <v>439</v>
      </c>
    </row>
    <row r="174" spans="1:8" s="226" customFormat="1" ht="15" customHeight="1">
      <c r="A174" s="225"/>
      <c r="B174" s="213">
        <v>2014</v>
      </c>
      <c r="C174" s="227">
        <v>238</v>
      </c>
      <c r="D174" s="182">
        <v>5391</v>
      </c>
      <c r="E174" s="182">
        <v>17</v>
      </c>
      <c r="F174" s="182">
        <v>462</v>
      </c>
      <c r="G174" s="182">
        <v>222</v>
      </c>
      <c r="H174" s="182">
        <v>463</v>
      </c>
    </row>
    <row r="175" spans="1:8" s="226" customFormat="1" ht="15" customHeight="1">
      <c r="A175" s="225"/>
      <c r="B175" s="213">
        <v>2015</v>
      </c>
      <c r="C175" s="227">
        <v>262</v>
      </c>
      <c r="D175" s="182">
        <v>5411</v>
      </c>
      <c r="E175" s="182">
        <v>20</v>
      </c>
      <c r="F175" s="182">
        <v>473</v>
      </c>
      <c r="G175" s="182">
        <v>230</v>
      </c>
      <c r="H175" s="182">
        <v>511</v>
      </c>
    </row>
    <row r="176" spans="1:8" s="226" customFormat="1" ht="15" customHeight="1">
      <c r="A176" s="225"/>
      <c r="B176" s="213">
        <v>2016</v>
      </c>
      <c r="C176" s="531">
        <v>239</v>
      </c>
      <c r="D176" s="533">
        <v>5761</v>
      </c>
      <c r="E176" s="533">
        <v>20</v>
      </c>
      <c r="F176" s="533">
        <v>528</v>
      </c>
      <c r="G176" s="533">
        <v>269</v>
      </c>
      <c r="H176" s="533">
        <v>406</v>
      </c>
    </row>
    <row r="177" spans="1:8" s="226" customFormat="1" ht="15" customHeight="1">
      <c r="A177" s="225"/>
      <c r="B177" s="213">
        <v>2017</v>
      </c>
      <c r="C177" s="227">
        <v>174</v>
      </c>
      <c r="D177" s="182">
        <v>5992</v>
      </c>
      <c r="E177" s="182">
        <v>17</v>
      </c>
      <c r="F177" s="182">
        <v>572</v>
      </c>
      <c r="G177" s="182">
        <v>300</v>
      </c>
      <c r="H177" s="182">
        <v>117</v>
      </c>
    </row>
    <row r="178" spans="1:8" s="226" customFormat="1" ht="15" customHeight="1">
      <c r="A178" s="225"/>
      <c r="B178" s="213"/>
      <c r="C178" s="227"/>
      <c r="D178" s="182"/>
      <c r="E178" s="182"/>
      <c r="F178" s="182"/>
      <c r="G178" s="182"/>
      <c r="H178" s="182"/>
    </row>
    <row r="179" spans="1:8" s="226" customFormat="1" ht="15" customHeight="1">
      <c r="A179" s="225" t="s">
        <v>594</v>
      </c>
      <c r="B179" s="213">
        <v>2013</v>
      </c>
      <c r="C179" s="227">
        <v>43</v>
      </c>
      <c r="D179" s="182">
        <v>1018</v>
      </c>
      <c r="E179" s="182">
        <v>5</v>
      </c>
      <c r="F179" s="182">
        <v>88</v>
      </c>
      <c r="G179" s="182">
        <v>94</v>
      </c>
      <c r="H179" s="182">
        <v>116</v>
      </c>
    </row>
    <row r="180" spans="1:8" s="226" customFormat="1" ht="15" customHeight="1">
      <c r="A180" s="225"/>
      <c r="B180" s="213">
        <v>2014</v>
      </c>
      <c r="C180" s="227">
        <v>51</v>
      </c>
      <c r="D180" s="182">
        <v>1051</v>
      </c>
      <c r="E180" s="182">
        <v>7</v>
      </c>
      <c r="F180" s="182">
        <v>93</v>
      </c>
      <c r="G180" s="182">
        <v>87</v>
      </c>
      <c r="H180" s="182">
        <v>123</v>
      </c>
    </row>
    <row r="181" spans="1:8" s="226" customFormat="1" ht="15" customHeight="1">
      <c r="A181" s="225"/>
      <c r="B181" s="213">
        <v>2015</v>
      </c>
      <c r="C181" s="227">
        <v>57</v>
      </c>
      <c r="D181" s="182">
        <v>1032</v>
      </c>
      <c r="E181" s="182">
        <v>6</v>
      </c>
      <c r="F181" s="182">
        <v>93</v>
      </c>
      <c r="G181" s="182">
        <v>86</v>
      </c>
      <c r="H181" s="182">
        <v>122</v>
      </c>
    </row>
    <row r="182" spans="1:8" s="226" customFormat="1" ht="15" customHeight="1">
      <c r="A182" s="225"/>
      <c r="B182" s="213">
        <v>2016</v>
      </c>
      <c r="C182" s="531">
        <v>43</v>
      </c>
      <c r="D182" s="533">
        <v>1148</v>
      </c>
      <c r="E182" s="533">
        <v>12</v>
      </c>
      <c r="F182" s="533">
        <v>106</v>
      </c>
      <c r="G182" s="533">
        <v>101</v>
      </c>
      <c r="H182" s="533">
        <v>101</v>
      </c>
    </row>
    <row r="183" spans="1:8" s="226" customFormat="1" ht="15" customHeight="1">
      <c r="A183" s="225"/>
      <c r="B183" s="213">
        <v>2017</v>
      </c>
      <c r="C183" s="227">
        <v>46</v>
      </c>
      <c r="D183" s="182">
        <v>1194</v>
      </c>
      <c r="E183" s="182">
        <v>13</v>
      </c>
      <c r="F183" s="182">
        <v>104</v>
      </c>
      <c r="G183" s="182">
        <v>105</v>
      </c>
      <c r="H183" s="182">
        <v>26</v>
      </c>
    </row>
    <row r="184" spans="1:8" s="226" customFormat="1" ht="15" customHeight="1">
      <c r="A184" s="225"/>
      <c r="B184" s="213"/>
      <c r="C184" s="227"/>
      <c r="D184" s="182"/>
      <c r="E184" s="182"/>
      <c r="F184" s="182"/>
      <c r="G184" s="182"/>
      <c r="H184" s="182"/>
    </row>
    <row r="185" spans="1:8" s="226" customFormat="1" ht="15" customHeight="1">
      <c r="A185" s="225" t="s">
        <v>595</v>
      </c>
      <c r="B185" s="213">
        <v>2013</v>
      </c>
      <c r="C185" s="227">
        <v>119</v>
      </c>
      <c r="D185" s="182">
        <v>2994</v>
      </c>
      <c r="E185" s="182">
        <v>33</v>
      </c>
      <c r="F185" s="182">
        <v>306</v>
      </c>
      <c r="G185" s="182">
        <v>112</v>
      </c>
      <c r="H185" s="182">
        <v>124</v>
      </c>
    </row>
    <row r="186" spans="1:8" s="226" customFormat="1" ht="15" customHeight="1">
      <c r="A186" s="225"/>
      <c r="B186" s="213">
        <v>2014</v>
      </c>
      <c r="C186" s="227">
        <v>113</v>
      </c>
      <c r="D186" s="182">
        <v>3187</v>
      </c>
      <c r="E186" s="182">
        <v>33</v>
      </c>
      <c r="F186" s="182">
        <v>317</v>
      </c>
      <c r="G186" s="182">
        <v>119</v>
      </c>
      <c r="H186" s="182">
        <v>132</v>
      </c>
    </row>
    <row r="187" spans="1:8" s="226" customFormat="1" ht="15" customHeight="1">
      <c r="A187" s="225"/>
      <c r="B187" s="213">
        <v>2015</v>
      </c>
      <c r="C187" s="227">
        <v>120</v>
      </c>
      <c r="D187" s="182">
        <v>3293</v>
      </c>
      <c r="E187" s="182">
        <v>34</v>
      </c>
      <c r="F187" s="182">
        <v>313</v>
      </c>
      <c r="G187" s="182">
        <v>132</v>
      </c>
      <c r="H187" s="182">
        <v>142</v>
      </c>
    </row>
    <row r="188" spans="1:8" s="226" customFormat="1" ht="15" customHeight="1">
      <c r="A188" s="225"/>
      <c r="B188" s="213">
        <v>2016</v>
      </c>
      <c r="C188" s="531">
        <v>108</v>
      </c>
      <c r="D188" s="533">
        <v>3652</v>
      </c>
      <c r="E188" s="533">
        <v>33</v>
      </c>
      <c r="F188" s="533">
        <v>334</v>
      </c>
      <c r="G188" s="533">
        <v>143</v>
      </c>
      <c r="H188" s="533">
        <v>110</v>
      </c>
    </row>
    <row r="189" spans="1:8" s="226" customFormat="1" ht="15" customHeight="1">
      <c r="A189" s="225"/>
      <c r="B189" s="213">
        <v>2017</v>
      </c>
      <c r="C189" s="227">
        <v>56</v>
      </c>
      <c r="D189" s="182">
        <v>3871</v>
      </c>
      <c r="E189" s="182">
        <v>33</v>
      </c>
      <c r="F189" s="182">
        <v>345</v>
      </c>
      <c r="G189" s="182">
        <v>157</v>
      </c>
      <c r="H189" s="182">
        <v>33</v>
      </c>
    </row>
    <row r="190" spans="1:8" s="226" customFormat="1" ht="15" customHeight="1">
      <c r="A190" s="225"/>
      <c r="B190" s="213"/>
      <c r="C190" s="227"/>
      <c r="D190" s="182"/>
      <c r="E190" s="182"/>
      <c r="F190" s="182"/>
      <c r="G190" s="182"/>
      <c r="H190" s="182"/>
    </row>
    <row r="191" spans="1:8" s="226" customFormat="1" ht="15" customHeight="1">
      <c r="A191" s="225" t="s">
        <v>596</v>
      </c>
      <c r="B191" s="213">
        <v>2013</v>
      </c>
      <c r="C191" s="227">
        <v>1</v>
      </c>
      <c r="D191" s="182">
        <v>260</v>
      </c>
      <c r="E191" s="182">
        <v>4</v>
      </c>
      <c r="F191" s="182">
        <v>26</v>
      </c>
      <c r="G191" s="182">
        <v>20</v>
      </c>
      <c r="H191" s="182">
        <v>49</v>
      </c>
    </row>
    <row r="192" spans="1:8" s="226" customFormat="1" ht="15" customHeight="1">
      <c r="A192" s="225"/>
      <c r="B192" s="213">
        <v>2014</v>
      </c>
      <c r="C192" s="227">
        <v>1</v>
      </c>
      <c r="D192" s="182">
        <v>273</v>
      </c>
      <c r="E192" s="182">
        <v>4</v>
      </c>
      <c r="F192" s="182">
        <v>32</v>
      </c>
      <c r="G192" s="182">
        <v>17</v>
      </c>
      <c r="H192" s="182">
        <v>64</v>
      </c>
    </row>
    <row r="193" spans="1:8" s="226" customFormat="1" ht="15" customHeight="1">
      <c r="A193" s="225"/>
      <c r="B193" s="213">
        <v>2015</v>
      </c>
      <c r="C193" s="227">
        <v>1</v>
      </c>
      <c r="D193" s="182">
        <v>277</v>
      </c>
      <c r="E193" s="182">
        <v>4</v>
      </c>
      <c r="F193" s="182">
        <v>33</v>
      </c>
      <c r="G193" s="182">
        <v>16</v>
      </c>
      <c r="H193" s="182">
        <v>56</v>
      </c>
    </row>
    <row r="194" spans="1:8" s="226" customFormat="1" ht="15" customHeight="1">
      <c r="A194" s="225"/>
      <c r="B194" s="213">
        <v>2016</v>
      </c>
      <c r="C194" s="531">
        <v>2</v>
      </c>
      <c r="D194" s="533">
        <v>302</v>
      </c>
      <c r="E194" s="533">
        <v>4</v>
      </c>
      <c r="F194" s="533">
        <v>32</v>
      </c>
      <c r="G194" s="533">
        <v>18</v>
      </c>
      <c r="H194" s="533">
        <v>54</v>
      </c>
    </row>
    <row r="195" spans="1:8" s="226" customFormat="1" ht="15" customHeight="1">
      <c r="A195" s="225"/>
      <c r="B195" s="213">
        <v>2017</v>
      </c>
      <c r="C195" s="227">
        <v>2</v>
      </c>
      <c r="D195" s="182">
        <v>317</v>
      </c>
      <c r="E195" s="182">
        <v>4</v>
      </c>
      <c r="F195" s="182">
        <v>32</v>
      </c>
      <c r="G195" s="182">
        <v>21</v>
      </c>
      <c r="H195" s="182">
        <v>3</v>
      </c>
    </row>
    <row r="196" spans="1:8" s="226" customFormat="1" ht="15" customHeight="1">
      <c r="A196" s="225"/>
      <c r="B196" s="213"/>
      <c r="C196" s="227"/>
      <c r="D196" s="182"/>
      <c r="E196" s="182"/>
      <c r="F196" s="182"/>
      <c r="G196" s="182"/>
      <c r="H196" s="182"/>
    </row>
    <row r="197" spans="1:8" s="226" customFormat="1" ht="15" customHeight="1">
      <c r="A197" s="225" t="s">
        <v>597</v>
      </c>
      <c r="B197" s="213">
        <v>2013</v>
      </c>
      <c r="C197" s="227" t="s">
        <v>1</v>
      </c>
      <c r="D197" s="182">
        <v>41</v>
      </c>
      <c r="E197" s="182" t="s">
        <v>1</v>
      </c>
      <c r="F197" s="182">
        <v>5</v>
      </c>
      <c r="G197" s="182">
        <v>1</v>
      </c>
      <c r="H197" s="182">
        <v>1</v>
      </c>
    </row>
    <row r="198" spans="1:8" s="226" customFormat="1" ht="15" customHeight="1">
      <c r="A198" s="225"/>
      <c r="B198" s="213">
        <v>2014</v>
      </c>
      <c r="C198" s="227" t="s">
        <v>1</v>
      </c>
      <c r="D198" s="182">
        <v>38</v>
      </c>
      <c r="E198" s="182">
        <v>1</v>
      </c>
      <c r="F198" s="182">
        <v>6</v>
      </c>
      <c r="G198" s="182">
        <v>2</v>
      </c>
      <c r="H198" s="182">
        <v>3</v>
      </c>
    </row>
    <row r="199" spans="1:8" s="226" customFormat="1" ht="15" customHeight="1">
      <c r="A199" s="225"/>
      <c r="B199" s="213">
        <v>2015</v>
      </c>
      <c r="C199" s="227" t="s">
        <v>1</v>
      </c>
      <c r="D199" s="182">
        <v>37</v>
      </c>
      <c r="E199" s="182">
        <v>1</v>
      </c>
      <c r="F199" s="182">
        <v>9</v>
      </c>
      <c r="G199" s="182">
        <v>2</v>
      </c>
      <c r="H199" s="182">
        <v>3</v>
      </c>
    </row>
    <row r="200" spans="1:8" s="226" customFormat="1" ht="15" customHeight="1">
      <c r="A200" s="225"/>
      <c r="B200" s="213">
        <v>2016</v>
      </c>
      <c r="C200" s="227" t="s">
        <v>1</v>
      </c>
      <c r="D200" s="182" t="s">
        <v>1</v>
      </c>
      <c r="E200" s="182" t="s">
        <v>1</v>
      </c>
      <c r="F200" s="182" t="s">
        <v>1</v>
      </c>
      <c r="G200" s="182" t="s">
        <v>1</v>
      </c>
      <c r="H200" s="182" t="s">
        <v>1</v>
      </c>
    </row>
    <row r="201" spans="1:8" s="226" customFormat="1" ht="15" customHeight="1">
      <c r="A201" s="225"/>
      <c r="B201" s="213">
        <v>2017</v>
      </c>
      <c r="C201" s="227" t="s">
        <v>1</v>
      </c>
      <c r="D201" s="182" t="s">
        <v>1</v>
      </c>
      <c r="E201" s="182" t="s">
        <v>1</v>
      </c>
      <c r="F201" s="182" t="s">
        <v>1</v>
      </c>
      <c r="G201" s="182" t="s">
        <v>1</v>
      </c>
      <c r="H201" s="182" t="s">
        <v>1</v>
      </c>
    </row>
    <row r="202" spans="1:8" s="226" customFormat="1" ht="15" customHeight="1">
      <c r="A202" s="225"/>
      <c r="B202" s="213"/>
      <c r="C202" s="227"/>
      <c r="D202" s="182"/>
      <c r="E202" s="182"/>
      <c r="F202" s="182"/>
      <c r="G202" s="182"/>
      <c r="H202" s="182"/>
    </row>
    <row r="203" spans="1:8" s="226" customFormat="1" ht="15" customHeight="1">
      <c r="A203" s="225" t="s">
        <v>598</v>
      </c>
      <c r="B203" s="213">
        <v>2013</v>
      </c>
      <c r="C203" s="227">
        <v>182</v>
      </c>
      <c r="D203" s="182">
        <v>9653</v>
      </c>
      <c r="E203" s="182">
        <v>65</v>
      </c>
      <c r="F203" s="182">
        <v>2146</v>
      </c>
      <c r="G203" s="182">
        <v>635</v>
      </c>
      <c r="H203" s="182">
        <v>471</v>
      </c>
    </row>
    <row r="204" spans="1:8" s="226" customFormat="1" ht="15" customHeight="1">
      <c r="A204" s="225"/>
      <c r="B204" s="213">
        <v>2014</v>
      </c>
      <c r="C204" s="227">
        <v>201</v>
      </c>
      <c r="D204" s="182">
        <v>9954</v>
      </c>
      <c r="E204" s="182">
        <v>59</v>
      </c>
      <c r="F204" s="182">
        <v>2071</v>
      </c>
      <c r="G204" s="182">
        <v>666</v>
      </c>
      <c r="H204" s="182">
        <v>552</v>
      </c>
    </row>
    <row r="205" spans="1:8" s="226" customFormat="1" ht="15" customHeight="1">
      <c r="A205" s="225"/>
      <c r="B205" s="213">
        <v>2015</v>
      </c>
      <c r="C205" s="227">
        <v>200</v>
      </c>
      <c r="D205" s="182">
        <v>10075</v>
      </c>
      <c r="E205" s="182">
        <v>62</v>
      </c>
      <c r="F205" s="182">
        <v>2014</v>
      </c>
      <c r="G205" s="182">
        <v>678</v>
      </c>
      <c r="H205" s="182">
        <v>542</v>
      </c>
    </row>
    <row r="206" spans="1:8" s="226" customFormat="1" ht="15" customHeight="1">
      <c r="A206" s="225"/>
      <c r="B206" s="213">
        <v>2016</v>
      </c>
      <c r="C206" s="531">
        <v>194</v>
      </c>
      <c r="D206" s="533">
        <v>11059</v>
      </c>
      <c r="E206" s="533">
        <v>87</v>
      </c>
      <c r="F206" s="533">
        <v>2200</v>
      </c>
      <c r="G206" s="533">
        <v>774</v>
      </c>
      <c r="H206" s="533">
        <v>402</v>
      </c>
    </row>
    <row r="207" spans="1:8" s="226" customFormat="1" ht="15" customHeight="1">
      <c r="A207" s="225"/>
      <c r="B207" s="213">
        <v>2017</v>
      </c>
      <c r="C207" s="227">
        <v>149</v>
      </c>
      <c r="D207" s="182">
        <v>11573</v>
      </c>
      <c r="E207" s="182">
        <v>91</v>
      </c>
      <c r="F207" s="182">
        <v>2340</v>
      </c>
      <c r="G207" s="182">
        <v>854</v>
      </c>
      <c r="H207" s="182">
        <v>120</v>
      </c>
    </row>
    <row r="208" spans="1:8" s="226" customFormat="1" ht="15" customHeight="1">
      <c r="A208" s="225"/>
      <c r="B208" s="213"/>
      <c r="C208" s="227"/>
      <c r="D208" s="182"/>
      <c r="E208" s="182"/>
      <c r="F208" s="182"/>
      <c r="G208" s="182"/>
      <c r="H208" s="182"/>
    </row>
    <row r="209" spans="1:8" s="226" customFormat="1" ht="15" customHeight="1">
      <c r="A209" s="225" t="s">
        <v>599</v>
      </c>
      <c r="B209" s="213">
        <v>2013</v>
      </c>
      <c r="C209" s="227">
        <v>83</v>
      </c>
      <c r="D209" s="182">
        <v>2417</v>
      </c>
      <c r="E209" s="182">
        <v>23</v>
      </c>
      <c r="F209" s="182">
        <v>152</v>
      </c>
      <c r="G209" s="182">
        <v>68</v>
      </c>
      <c r="H209" s="182">
        <v>235</v>
      </c>
    </row>
    <row r="210" spans="1:8" s="226" customFormat="1" ht="15" customHeight="1">
      <c r="A210" s="225"/>
      <c r="B210" s="213">
        <v>2014</v>
      </c>
      <c r="C210" s="227">
        <v>84</v>
      </c>
      <c r="D210" s="182">
        <v>2479</v>
      </c>
      <c r="E210" s="182">
        <v>27</v>
      </c>
      <c r="F210" s="182">
        <v>157</v>
      </c>
      <c r="G210" s="182">
        <v>65</v>
      </c>
      <c r="H210" s="182">
        <v>246</v>
      </c>
    </row>
    <row r="211" spans="1:8" s="226" customFormat="1" ht="15" customHeight="1">
      <c r="A211" s="225"/>
      <c r="B211" s="213">
        <v>2015</v>
      </c>
      <c r="C211" s="227">
        <v>67</v>
      </c>
      <c r="D211" s="182">
        <v>2505</v>
      </c>
      <c r="E211" s="182">
        <v>26</v>
      </c>
      <c r="F211" s="182">
        <v>160</v>
      </c>
      <c r="G211" s="182">
        <v>67</v>
      </c>
      <c r="H211" s="182">
        <v>289</v>
      </c>
    </row>
    <row r="212" spans="1:8" s="226" customFormat="1" ht="15" customHeight="1">
      <c r="A212" s="225"/>
      <c r="B212" s="213">
        <v>2016</v>
      </c>
      <c r="C212" s="531">
        <v>71</v>
      </c>
      <c r="D212" s="533">
        <v>2747</v>
      </c>
      <c r="E212" s="533">
        <v>27</v>
      </c>
      <c r="F212" s="533">
        <v>167</v>
      </c>
      <c r="G212" s="533">
        <v>74</v>
      </c>
      <c r="H212" s="533">
        <v>242</v>
      </c>
    </row>
    <row r="213" spans="1:8" s="226" customFormat="1" ht="15" customHeight="1">
      <c r="A213" s="225"/>
      <c r="B213" s="213">
        <v>2017</v>
      </c>
      <c r="C213" s="227">
        <v>50</v>
      </c>
      <c r="D213" s="182">
        <v>2860</v>
      </c>
      <c r="E213" s="182">
        <v>29</v>
      </c>
      <c r="F213" s="182">
        <v>177</v>
      </c>
      <c r="G213" s="182">
        <v>92</v>
      </c>
      <c r="H213" s="182">
        <v>79</v>
      </c>
    </row>
    <row r="214" spans="1:8" s="226" customFormat="1" ht="15" customHeight="1">
      <c r="A214" s="225"/>
      <c r="B214" s="213"/>
      <c r="C214" s="227"/>
      <c r="D214" s="182"/>
      <c r="E214" s="182"/>
      <c r="F214" s="182"/>
      <c r="G214" s="182"/>
      <c r="H214" s="182"/>
    </row>
    <row r="215" spans="1:8" s="226" customFormat="1" ht="15" customHeight="1">
      <c r="A215" s="225" t="s">
        <v>909</v>
      </c>
      <c r="B215" s="213">
        <v>2013</v>
      </c>
      <c r="C215" s="227">
        <v>9</v>
      </c>
      <c r="D215" s="182">
        <v>826</v>
      </c>
      <c r="E215" s="182">
        <v>4</v>
      </c>
      <c r="F215" s="182">
        <v>108</v>
      </c>
      <c r="G215" s="182">
        <v>12</v>
      </c>
      <c r="H215" s="182">
        <v>44</v>
      </c>
    </row>
    <row r="216" spans="1:8" s="226" customFormat="1" ht="15" customHeight="1">
      <c r="A216" s="225"/>
      <c r="B216" s="213">
        <v>2014</v>
      </c>
      <c r="C216" s="227">
        <v>5</v>
      </c>
      <c r="D216" s="182">
        <v>865</v>
      </c>
      <c r="E216" s="182">
        <v>4</v>
      </c>
      <c r="F216" s="182">
        <v>112</v>
      </c>
      <c r="G216" s="182">
        <v>13</v>
      </c>
      <c r="H216" s="182">
        <v>48</v>
      </c>
    </row>
    <row r="217" spans="1:8" s="226" customFormat="1" ht="15" customHeight="1">
      <c r="A217" s="225"/>
      <c r="B217" s="213">
        <v>2015</v>
      </c>
      <c r="C217" s="227">
        <v>7</v>
      </c>
      <c r="D217" s="182">
        <v>863</v>
      </c>
      <c r="E217" s="182">
        <v>2</v>
      </c>
      <c r="F217" s="182">
        <v>112</v>
      </c>
      <c r="G217" s="182">
        <v>13</v>
      </c>
      <c r="H217" s="182">
        <v>45</v>
      </c>
    </row>
    <row r="218" spans="1:8" s="226" customFormat="1" ht="15" customHeight="1">
      <c r="A218" s="225"/>
      <c r="B218" s="213">
        <v>2016</v>
      </c>
      <c r="C218" s="531">
        <v>7</v>
      </c>
      <c r="D218" s="533">
        <v>945</v>
      </c>
      <c r="E218" s="533">
        <v>2</v>
      </c>
      <c r="F218" s="533">
        <v>120</v>
      </c>
      <c r="G218" s="533">
        <v>13</v>
      </c>
      <c r="H218" s="533">
        <v>19</v>
      </c>
    </row>
    <row r="219" spans="1:8" s="226" customFormat="1" ht="15" customHeight="1">
      <c r="A219" s="225"/>
      <c r="B219" s="213">
        <v>2017</v>
      </c>
      <c r="C219" s="227">
        <v>7</v>
      </c>
      <c r="D219" s="182">
        <v>979</v>
      </c>
      <c r="E219" s="182">
        <v>1</v>
      </c>
      <c r="F219" s="182">
        <v>126</v>
      </c>
      <c r="G219" s="182">
        <v>13</v>
      </c>
      <c r="H219" s="182">
        <v>17</v>
      </c>
    </row>
    <row r="220" spans="1:8" s="226" customFormat="1" ht="15" customHeight="1">
      <c r="A220" s="225"/>
      <c r="B220" s="213"/>
      <c r="C220" s="227"/>
      <c r="D220" s="182"/>
      <c r="E220" s="182"/>
      <c r="F220" s="182"/>
      <c r="G220" s="182"/>
      <c r="H220" s="182"/>
    </row>
    <row r="221" spans="1:8" s="226" customFormat="1" ht="15" customHeight="1">
      <c r="A221" s="225" t="s">
        <v>600</v>
      </c>
      <c r="B221" s="213">
        <v>2013</v>
      </c>
      <c r="C221" s="227">
        <v>9</v>
      </c>
      <c r="D221" s="182">
        <v>1476</v>
      </c>
      <c r="E221" s="182">
        <v>15</v>
      </c>
      <c r="F221" s="182">
        <v>161</v>
      </c>
      <c r="G221" s="182">
        <v>79</v>
      </c>
      <c r="H221" s="182">
        <v>33</v>
      </c>
    </row>
    <row r="222" spans="1:8" s="226" customFormat="1" ht="15" customHeight="1">
      <c r="A222" s="225"/>
      <c r="B222" s="213">
        <v>2014</v>
      </c>
      <c r="C222" s="227">
        <v>16</v>
      </c>
      <c r="D222" s="182">
        <v>1544</v>
      </c>
      <c r="E222" s="182">
        <v>14</v>
      </c>
      <c r="F222" s="182">
        <v>170</v>
      </c>
      <c r="G222" s="182">
        <v>82</v>
      </c>
      <c r="H222" s="182">
        <v>40</v>
      </c>
    </row>
    <row r="223" spans="1:8" s="226" customFormat="1" ht="15" customHeight="1">
      <c r="A223" s="225"/>
      <c r="B223" s="213">
        <v>2015</v>
      </c>
      <c r="C223" s="227">
        <v>13</v>
      </c>
      <c r="D223" s="182">
        <v>1592</v>
      </c>
      <c r="E223" s="182">
        <v>13</v>
      </c>
      <c r="F223" s="182">
        <v>193</v>
      </c>
      <c r="G223" s="182">
        <v>85</v>
      </c>
      <c r="H223" s="182">
        <v>40</v>
      </c>
    </row>
    <row r="224" spans="1:8" s="226" customFormat="1" ht="15" customHeight="1">
      <c r="A224" s="225"/>
      <c r="B224" s="213">
        <v>2016</v>
      </c>
      <c r="C224" s="531">
        <v>13</v>
      </c>
      <c r="D224" s="533">
        <v>1706</v>
      </c>
      <c r="E224" s="533">
        <v>16</v>
      </c>
      <c r="F224" s="533">
        <v>217</v>
      </c>
      <c r="G224" s="533">
        <v>102</v>
      </c>
      <c r="H224" s="533">
        <v>33</v>
      </c>
    </row>
    <row r="225" spans="1:8" s="226" customFormat="1" ht="15" customHeight="1">
      <c r="A225" s="225"/>
      <c r="B225" s="213">
        <v>2017</v>
      </c>
      <c r="C225" s="227">
        <v>8</v>
      </c>
      <c r="D225" s="182">
        <v>1782</v>
      </c>
      <c r="E225" s="182">
        <v>15</v>
      </c>
      <c r="F225" s="182">
        <v>244</v>
      </c>
      <c r="G225" s="182">
        <v>111</v>
      </c>
      <c r="H225" s="182">
        <v>12</v>
      </c>
    </row>
    <row r="226" spans="1:8" s="226" customFormat="1" ht="15" customHeight="1">
      <c r="A226" s="225"/>
      <c r="B226" s="213"/>
      <c r="C226" s="227"/>
      <c r="D226" s="182"/>
      <c r="E226" s="182"/>
      <c r="F226" s="182"/>
      <c r="G226" s="182"/>
      <c r="H226" s="182"/>
    </row>
    <row r="227" spans="1:8" s="226" customFormat="1" ht="15" customHeight="1">
      <c r="A227" s="225" t="s">
        <v>601</v>
      </c>
      <c r="B227" s="213">
        <v>2013</v>
      </c>
      <c r="C227" s="227">
        <v>209</v>
      </c>
      <c r="D227" s="182">
        <v>5672</v>
      </c>
      <c r="E227" s="182">
        <v>20</v>
      </c>
      <c r="F227" s="182">
        <v>608</v>
      </c>
      <c r="G227" s="182">
        <v>263</v>
      </c>
      <c r="H227" s="182">
        <v>372</v>
      </c>
    </row>
    <row r="228" spans="1:8" s="226" customFormat="1" ht="15" customHeight="1">
      <c r="A228" s="225"/>
      <c r="B228" s="213">
        <v>2014</v>
      </c>
      <c r="C228" s="227">
        <v>204</v>
      </c>
      <c r="D228" s="182">
        <v>5847</v>
      </c>
      <c r="E228" s="182">
        <v>23</v>
      </c>
      <c r="F228" s="182">
        <v>616</v>
      </c>
      <c r="G228" s="182">
        <v>262</v>
      </c>
      <c r="H228" s="182">
        <v>403</v>
      </c>
    </row>
    <row r="229" spans="1:8" s="226" customFormat="1" ht="15" customHeight="1">
      <c r="A229" s="225"/>
      <c r="B229" s="213">
        <v>2015</v>
      </c>
      <c r="C229" s="227">
        <v>248</v>
      </c>
      <c r="D229" s="182">
        <v>5919</v>
      </c>
      <c r="E229" s="182">
        <v>22</v>
      </c>
      <c r="F229" s="182">
        <v>671</v>
      </c>
      <c r="G229" s="182">
        <v>280</v>
      </c>
      <c r="H229" s="182">
        <v>428</v>
      </c>
    </row>
    <row r="230" spans="1:8" s="226" customFormat="1" ht="15" customHeight="1">
      <c r="A230" s="225"/>
      <c r="B230" s="213">
        <v>2016</v>
      </c>
      <c r="C230" s="531">
        <v>224</v>
      </c>
      <c r="D230" s="533">
        <v>6446</v>
      </c>
      <c r="E230" s="533">
        <v>25</v>
      </c>
      <c r="F230" s="533">
        <v>746</v>
      </c>
      <c r="G230" s="533">
        <v>304</v>
      </c>
      <c r="H230" s="533">
        <v>341</v>
      </c>
    </row>
    <row r="231" spans="1:8" s="226" customFormat="1" ht="15" customHeight="1">
      <c r="A231" s="225"/>
      <c r="B231" s="213">
        <v>2017</v>
      </c>
      <c r="C231" s="227">
        <v>130</v>
      </c>
      <c r="D231" s="182">
        <v>6738</v>
      </c>
      <c r="E231" s="182">
        <v>24</v>
      </c>
      <c r="F231" s="182">
        <v>750</v>
      </c>
      <c r="G231" s="182">
        <v>335</v>
      </c>
      <c r="H231" s="182">
        <v>113</v>
      </c>
    </row>
    <row r="232" spans="1:8" s="226" customFormat="1" ht="15" customHeight="1">
      <c r="A232" s="225"/>
      <c r="B232" s="213"/>
      <c r="C232" s="227"/>
      <c r="D232" s="182"/>
      <c r="E232" s="182"/>
      <c r="F232" s="182"/>
      <c r="G232" s="182"/>
      <c r="H232" s="182"/>
    </row>
    <row r="233" spans="1:8" s="226" customFormat="1" ht="15" customHeight="1">
      <c r="A233" s="225" t="s">
        <v>602</v>
      </c>
      <c r="B233" s="213">
        <v>2013</v>
      </c>
      <c r="C233" s="227">
        <v>51</v>
      </c>
      <c r="D233" s="182">
        <v>3467</v>
      </c>
      <c r="E233" s="182">
        <v>31</v>
      </c>
      <c r="F233" s="182">
        <v>564</v>
      </c>
      <c r="G233" s="182">
        <v>282</v>
      </c>
      <c r="H233" s="182">
        <v>239</v>
      </c>
    </row>
    <row r="234" spans="1:8" s="226" customFormat="1" ht="15" customHeight="1">
      <c r="A234" s="225"/>
      <c r="B234" s="213">
        <v>2014</v>
      </c>
      <c r="C234" s="227">
        <v>53</v>
      </c>
      <c r="D234" s="182">
        <v>3545</v>
      </c>
      <c r="E234" s="182">
        <v>35</v>
      </c>
      <c r="F234" s="182">
        <v>599</v>
      </c>
      <c r="G234" s="182">
        <v>277</v>
      </c>
      <c r="H234" s="182">
        <v>240</v>
      </c>
    </row>
    <row r="235" spans="1:8" s="226" customFormat="1" ht="15" customHeight="1">
      <c r="A235" s="225"/>
      <c r="B235" s="213">
        <v>2015</v>
      </c>
      <c r="C235" s="227">
        <v>56</v>
      </c>
      <c r="D235" s="182">
        <v>3559</v>
      </c>
      <c r="E235" s="182">
        <v>34</v>
      </c>
      <c r="F235" s="182">
        <v>627</v>
      </c>
      <c r="G235" s="182">
        <v>306</v>
      </c>
      <c r="H235" s="182">
        <v>258</v>
      </c>
    </row>
    <row r="236" spans="1:8" s="226" customFormat="1" ht="15" customHeight="1">
      <c r="A236" s="225"/>
      <c r="B236" s="213">
        <v>2016</v>
      </c>
      <c r="C236" s="531">
        <v>42</v>
      </c>
      <c r="D236" s="533">
        <v>3836</v>
      </c>
      <c r="E236" s="533">
        <v>41</v>
      </c>
      <c r="F236" s="533">
        <v>672</v>
      </c>
      <c r="G236" s="533">
        <v>343</v>
      </c>
      <c r="H236" s="533">
        <v>182</v>
      </c>
    </row>
    <row r="237" spans="1:8" s="226" customFormat="1" ht="15" customHeight="1">
      <c r="A237" s="225"/>
      <c r="B237" s="213">
        <v>2017</v>
      </c>
      <c r="C237" s="227">
        <v>22</v>
      </c>
      <c r="D237" s="182">
        <v>3979</v>
      </c>
      <c r="E237" s="182">
        <v>40</v>
      </c>
      <c r="F237" s="182">
        <v>702</v>
      </c>
      <c r="G237" s="182">
        <v>371</v>
      </c>
      <c r="H237" s="182">
        <v>68</v>
      </c>
    </row>
    <row r="238" spans="1:8" s="226" customFormat="1" ht="15" customHeight="1">
      <c r="A238" s="225"/>
      <c r="B238" s="213"/>
      <c r="C238" s="227"/>
      <c r="D238" s="182"/>
      <c r="E238" s="182"/>
      <c r="F238" s="182"/>
      <c r="G238" s="182"/>
      <c r="H238" s="182"/>
    </row>
    <row r="239" spans="1:8" s="226" customFormat="1" ht="15" customHeight="1">
      <c r="A239" s="225" t="s">
        <v>603</v>
      </c>
      <c r="B239" s="213">
        <v>2013</v>
      </c>
      <c r="C239" s="227">
        <v>9</v>
      </c>
      <c r="D239" s="182">
        <v>2581</v>
      </c>
      <c r="E239" s="182">
        <v>6</v>
      </c>
      <c r="F239" s="182">
        <v>302</v>
      </c>
      <c r="G239" s="182">
        <v>35</v>
      </c>
      <c r="H239" s="182">
        <v>133</v>
      </c>
    </row>
    <row r="240" spans="1:8" s="226" customFormat="1" ht="15" customHeight="1">
      <c r="A240" s="225"/>
      <c r="B240" s="213">
        <v>2014</v>
      </c>
      <c r="C240" s="227">
        <v>4</v>
      </c>
      <c r="D240" s="182">
        <v>2573</v>
      </c>
      <c r="E240" s="182">
        <v>9</v>
      </c>
      <c r="F240" s="182">
        <v>309</v>
      </c>
      <c r="G240" s="182">
        <v>39</v>
      </c>
      <c r="H240" s="182">
        <v>134</v>
      </c>
    </row>
    <row r="241" spans="1:8" s="226" customFormat="1" ht="15" customHeight="1">
      <c r="A241" s="225"/>
      <c r="B241" s="213">
        <v>2015</v>
      </c>
      <c r="C241" s="227">
        <v>8</v>
      </c>
      <c r="D241" s="182">
        <v>2702</v>
      </c>
      <c r="E241" s="182">
        <v>7</v>
      </c>
      <c r="F241" s="182">
        <v>324</v>
      </c>
      <c r="G241" s="182">
        <v>39</v>
      </c>
      <c r="H241" s="182">
        <v>167</v>
      </c>
    </row>
    <row r="242" spans="1:8" s="226" customFormat="1" ht="15" customHeight="1">
      <c r="A242" s="225"/>
      <c r="B242" s="213">
        <v>2016</v>
      </c>
      <c r="C242" s="531">
        <v>8</v>
      </c>
      <c r="D242" s="533">
        <v>2935</v>
      </c>
      <c r="E242" s="533">
        <v>7</v>
      </c>
      <c r="F242" s="533">
        <v>358</v>
      </c>
      <c r="G242" s="533">
        <v>47</v>
      </c>
      <c r="H242" s="533">
        <v>106</v>
      </c>
    </row>
    <row r="243" spans="1:8" s="226" customFormat="1" ht="15" customHeight="1">
      <c r="A243" s="225"/>
      <c r="B243" s="213">
        <v>2017</v>
      </c>
      <c r="C243" s="227">
        <v>4</v>
      </c>
      <c r="D243" s="182">
        <v>3104</v>
      </c>
      <c r="E243" s="182">
        <v>8</v>
      </c>
      <c r="F243" s="182">
        <v>383</v>
      </c>
      <c r="G243" s="182">
        <v>68</v>
      </c>
      <c r="H243" s="182">
        <v>31</v>
      </c>
    </row>
    <row r="244" spans="1:8" s="226" customFormat="1" ht="15" customHeight="1">
      <c r="A244" s="225"/>
      <c r="B244" s="213"/>
      <c r="C244" s="227"/>
      <c r="D244" s="182"/>
      <c r="E244" s="182"/>
      <c r="F244" s="182"/>
      <c r="G244" s="182"/>
      <c r="H244" s="182"/>
    </row>
    <row r="245" spans="1:8" s="226" customFormat="1" ht="15" customHeight="1">
      <c r="A245" s="225" t="s">
        <v>604</v>
      </c>
      <c r="B245" s="213">
        <v>2013</v>
      </c>
      <c r="C245" s="227">
        <v>151</v>
      </c>
      <c r="D245" s="182">
        <v>4806</v>
      </c>
      <c r="E245" s="182">
        <v>22</v>
      </c>
      <c r="F245" s="182">
        <v>349</v>
      </c>
      <c r="G245" s="182">
        <v>184</v>
      </c>
      <c r="H245" s="182">
        <v>386</v>
      </c>
    </row>
    <row r="246" spans="1:8" s="226" customFormat="1" ht="15" customHeight="1">
      <c r="A246" s="225"/>
      <c r="B246" s="213">
        <v>2014</v>
      </c>
      <c r="C246" s="227">
        <v>141</v>
      </c>
      <c r="D246" s="182">
        <v>4944</v>
      </c>
      <c r="E246" s="182">
        <v>17</v>
      </c>
      <c r="F246" s="182">
        <v>371</v>
      </c>
      <c r="G246" s="182">
        <v>205</v>
      </c>
      <c r="H246" s="182">
        <v>451</v>
      </c>
    </row>
    <row r="247" spans="1:8" s="226" customFormat="1" ht="15" customHeight="1">
      <c r="A247" s="225"/>
      <c r="B247" s="213">
        <v>2015</v>
      </c>
      <c r="C247" s="227">
        <v>153</v>
      </c>
      <c r="D247" s="182">
        <v>4961</v>
      </c>
      <c r="E247" s="182">
        <v>21</v>
      </c>
      <c r="F247" s="182">
        <v>372</v>
      </c>
      <c r="G247" s="182">
        <v>208</v>
      </c>
      <c r="H247" s="182">
        <v>478</v>
      </c>
    </row>
    <row r="248" spans="1:8" s="226" customFormat="1" ht="15" customHeight="1">
      <c r="A248" s="225"/>
      <c r="B248" s="213">
        <v>2016</v>
      </c>
      <c r="C248" s="531">
        <v>140</v>
      </c>
      <c r="D248" s="533">
        <v>5421</v>
      </c>
      <c r="E248" s="533">
        <v>21</v>
      </c>
      <c r="F248" s="533">
        <v>395</v>
      </c>
      <c r="G248" s="533">
        <v>242</v>
      </c>
      <c r="H248" s="533">
        <v>421</v>
      </c>
    </row>
    <row r="249" spans="1:8" s="226" customFormat="1" ht="15" customHeight="1">
      <c r="A249" s="225"/>
      <c r="B249" s="213">
        <v>2017</v>
      </c>
      <c r="C249" s="227">
        <v>83</v>
      </c>
      <c r="D249" s="182">
        <v>5714</v>
      </c>
      <c r="E249" s="182">
        <v>24</v>
      </c>
      <c r="F249" s="182">
        <v>425</v>
      </c>
      <c r="G249" s="182">
        <v>264</v>
      </c>
      <c r="H249" s="182">
        <v>75</v>
      </c>
    </row>
    <row r="250" spans="1:8" s="226" customFormat="1" ht="15" customHeight="1">
      <c r="A250" s="225"/>
      <c r="B250" s="213"/>
      <c r="C250" s="227"/>
      <c r="D250" s="182"/>
      <c r="E250" s="182"/>
      <c r="F250" s="182"/>
      <c r="G250" s="182"/>
      <c r="H250" s="182"/>
    </row>
    <row r="251" spans="1:8" s="226" customFormat="1" ht="15" customHeight="1">
      <c r="A251" s="225" t="s">
        <v>605</v>
      </c>
      <c r="B251" s="213">
        <v>2013</v>
      </c>
      <c r="C251" s="227">
        <v>4</v>
      </c>
      <c r="D251" s="182">
        <v>316</v>
      </c>
      <c r="E251" s="182">
        <v>1</v>
      </c>
      <c r="F251" s="182">
        <v>38</v>
      </c>
      <c r="G251" s="182">
        <v>11</v>
      </c>
      <c r="H251" s="182">
        <v>19</v>
      </c>
    </row>
    <row r="252" spans="1:8" s="226" customFormat="1" ht="15" customHeight="1">
      <c r="A252" s="225"/>
      <c r="B252" s="213">
        <v>2014</v>
      </c>
      <c r="C252" s="227">
        <v>8</v>
      </c>
      <c r="D252" s="182">
        <v>305</v>
      </c>
      <c r="E252" s="182">
        <v>1</v>
      </c>
      <c r="F252" s="182">
        <v>41</v>
      </c>
      <c r="G252" s="182">
        <v>8</v>
      </c>
      <c r="H252" s="182">
        <v>15</v>
      </c>
    </row>
    <row r="253" spans="1:8" s="226" customFormat="1" ht="15" customHeight="1">
      <c r="A253" s="225"/>
      <c r="B253" s="213">
        <v>2015</v>
      </c>
      <c r="C253" s="227">
        <v>6</v>
      </c>
      <c r="D253" s="182">
        <v>282</v>
      </c>
      <c r="E253" s="182">
        <v>1</v>
      </c>
      <c r="F253" s="182">
        <v>38</v>
      </c>
      <c r="G253" s="182">
        <v>8</v>
      </c>
      <c r="H253" s="182">
        <v>16</v>
      </c>
    </row>
    <row r="254" spans="1:8" s="226" customFormat="1" ht="15" customHeight="1">
      <c r="A254" s="225"/>
      <c r="B254" s="213">
        <v>2016</v>
      </c>
      <c r="C254" s="534">
        <v>5</v>
      </c>
      <c r="D254" s="538">
        <v>309</v>
      </c>
      <c r="E254" s="538">
        <v>1</v>
      </c>
      <c r="F254" s="538">
        <v>47</v>
      </c>
      <c r="G254" s="538">
        <v>10</v>
      </c>
      <c r="H254" s="538">
        <v>14</v>
      </c>
    </row>
    <row r="255" spans="1:8" s="226" customFormat="1" ht="15" customHeight="1">
      <c r="A255" s="225"/>
      <c r="B255" s="213">
        <v>2017</v>
      </c>
      <c r="C255" s="227">
        <v>2</v>
      </c>
      <c r="D255" s="182">
        <v>315</v>
      </c>
      <c r="E255" s="182">
        <v>1</v>
      </c>
      <c r="F255" s="182">
        <v>50</v>
      </c>
      <c r="G255" s="182">
        <v>9</v>
      </c>
      <c r="H255" s="182">
        <v>3</v>
      </c>
    </row>
    <row r="256" spans="1:8" s="226" customFormat="1" ht="15" customHeight="1">
      <c r="A256" s="225"/>
      <c r="B256" s="213"/>
      <c r="C256" s="227"/>
      <c r="D256" s="182"/>
      <c r="E256" s="182"/>
      <c r="F256" s="182"/>
      <c r="G256" s="182"/>
      <c r="H256" s="182"/>
    </row>
    <row r="257" spans="1:8" s="226" customFormat="1" ht="15" customHeight="1">
      <c r="A257" s="225" t="s">
        <v>606</v>
      </c>
      <c r="B257" s="213">
        <v>2013</v>
      </c>
      <c r="C257" s="227">
        <v>4</v>
      </c>
      <c r="D257" s="182">
        <v>612</v>
      </c>
      <c r="E257" s="182" t="s">
        <v>1</v>
      </c>
      <c r="F257" s="182">
        <v>189</v>
      </c>
      <c r="G257" s="182">
        <v>89</v>
      </c>
      <c r="H257" s="182">
        <v>63</v>
      </c>
    </row>
    <row r="258" spans="1:8" s="226" customFormat="1" ht="15" customHeight="1">
      <c r="A258" s="225"/>
      <c r="B258" s="213">
        <v>2014</v>
      </c>
      <c r="C258" s="227">
        <v>2</v>
      </c>
      <c r="D258" s="182">
        <v>609</v>
      </c>
      <c r="E258" s="182" t="s">
        <v>1</v>
      </c>
      <c r="F258" s="182">
        <v>197</v>
      </c>
      <c r="G258" s="182">
        <v>95</v>
      </c>
      <c r="H258" s="182">
        <v>74</v>
      </c>
    </row>
    <row r="259" spans="1:8" s="226" customFormat="1" ht="15" customHeight="1">
      <c r="A259" s="225"/>
      <c r="B259" s="213">
        <v>2015</v>
      </c>
      <c r="C259" s="227">
        <v>2</v>
      </c>
      <c r="D259" s="182">
        <v>631</v>
      </c>
      <c r="E259" s="182" t="s">
        <v>1</v>
      </c>
      <c r="F259" s="182">
        <v>223</v>
      </c>
      <c r="G259" s="182">
        <v>113</v>
      </c>
      <c r="H259" s="182">
        <v>81</v>
      </c>
    </row>
    <row r="260" spans="1:8" s="226" customFormat="1" ht="15" customHeight="1">
      <c r="A260" s="225"/>
      <c r="B260" s="213">
        <v>2016</v>
      </c>
      <c r="C260" s="534">
        <v>3</v>
      </c>
      <c r="D260" s="538">
        <v>703</v>
      </c>
      <c r="E260" s="538" t="s">
        <v>1</v>
      </c>
      <c r="F260" s="538">
        <v>245</v>
      </c>
      <c r="G260" s="538">
        <v>126</v>
      </c>
      <c r="H260" s="538">
        <v>60</v>
      </c>
    </row>
    <row r="261" spans="1:8" s="226" customFormat="1" ht="15" customHeight="1">
      <c r="A261" s="225"/>
      <c r="B261" s="213">
        <v>2017</v>
      </c>
      <c r="C261" s="227">
        <v>2</v>
      </c>
      <c r="D261" s="182">
        <v>747</v>
      </c>
      <c r="E261" s="182" t="s">
        <v>1</v>
      </c>
      <c r="F261" s="182">
        <v>273</v>
      </c>
      <c r="G261" s="182">
        <v>134</v>
      </c>
      <c r="H261" s="182">
        <v>19</v>
      </c>
    </row>
    <row r="262" spans="1:8" s="226" customFormat="1" ht="15" customHeight="1">
      <c r="A262" s="225"/>
      <c r="B262" s="213"/>
      <c r="C262" s="227"/>
      <c r="D262" s="182"/>
      <c r="E262" s="182"/>
      <c r="F262" s="182"/>
      <c r="G262" s="182"/>
      <c r="H262" s="182"/>
    </row>
    <row r="263" spans="1:8" s="226" customFormat="1" ht="15" customHeight="1">
      <c r="A263" s="225" t="s">
        <v>607</v>
      </c>
      <c r="B263" s="213">
        <v>2013</v>
      </c>
      <c r="C263" s="227">
        <v>20</v>
      </c>
      <c r="D263" s="182">
        <v>699</v>
      </c>
      <c r="E263" s="182">
        <v>20</v>
      </c>
      <c r="F263" s="182">
        <v>85</v>
      </c>
      <c r="G263" s="182">
        <v>43</v>
      </c>
      <c r="H263" s="182">
        <v>84</v>
      </c>
    </row>
    <row r="264" spans="1:8" s="226" customFormat="1" ht="15" customHeight="1">
      <c r="A264" s="225"/>
      <c r="B264" s="213">
        <v>2014</v>
      </c>
      <c r="C264" s="227">
        <v>20</v>
      </c>
      <c r="D264" s="182">
        <v>681</v>
      </c>
      <c r="E264" s="182">
        <v>15</v>
      </c>
      <c r="F264" s="182">
        <v>73</v>
      </c>
      <c r="G264" s="182">
        <v>41</v>
      </c>
      <c r="H264" s="182">
        <v>93</v>
      </c>
    </row>
    <row r="265" spans="1:8" s="226" customFormat="1" ht="15" customHeight="1">
      <c r="A265" s="225"/>
      <c r="B265" s="213">
        <v>2015</v>
      </c>
      <c r="C265" s="227">
        <v>17</v>
      </c>
      <c r="D265" s="182">
        <v>696</v>
      </c>
      <c r="E265" s="182">
        <v>11</v>
      </c>
      <c r="F265" s="182">
        <v>78</v>
      </c>
      <c r="G265" s="182">
        <v>50</v>
      </c>
      <c r="H265" s="182">
        <v>103</v>
      </c>
    </row>
    <row r="266" spans="1:8" s="226" customFormat="1" ht="15" customHeight="1">
      <c r="A266" s="225"/>
      <c r="B266" s="213">
        <v>2016</v>
      </c>
      <c r="C266" s="534">
        <v>20</v>
      </c>
      <c r="D266" s="538">
        <v>732</v>
      </c>
      <c r="E266" s="538">
        <v>11</v>
      </c>
      <c r="F266" s="538">
        <v>82</v>
      </c>
      <c r="G266" s="538">
        <v>55</v>
      </c>
      <c r="H266" s="538">
        <v>82</v>
      </c>
    </row>
    <row r="267" spans="1:8" s="226" customFormat="1" ht="15" customHeight="1">
      <c r="A267" s="225"/>
      <c r="B267" s="213">
        <v>2017</v>
      </c>
      <c r="C267" s="227">
        <v>9</v>
      </c>
      <c r="D267" s="182">
        <v>774</v>
      </c>
      <c r="E267" s="182">
        <v>6</v>
      </c>
      <c r="F267" s="182">
        <v>87</v>
      </c>
      <c r="G267" s="182">
        <v>61</v>
      </c>
      <c r="H267" s="59">
        <v>42</v>
      </c>
    </row>
    <row r="268" spans="1:8" s="226" customFormat="1" ht="15" customHeight="1">
      <c r="A268" s="225"/>
      <c r="B268" s="213"/>
      <c r="C268" s="227"/>
      <c r="D268" s="182"/>
      <c r="E268" s="182"/>
      <c r="F268" s="182"/>
      <c r="G268" s="182"/>
      <c r="H268" s="59"/>
    </row>
    <row r="269" spans="1:8" s="226" customFormat="1" ht="15" customHeight="1">
      <c r="A269" s="225" t="s">
        <v>608</v>
      </c>
      <c r="B269" s="213">
        <v>2013</v>
      </c>
      <c r="C269" s="227">
        <v>56</v>
      </c>
      <c r="D269" s="182">
        <v>1132</v>
      </c>
      <c r="E269" s="182">
        <v>15</v>
      </c>
      <c r="F269" s="182">
        <v>108</v>
      </c>
      <c r="G269" s="182">
        <v>84</v>
      </c>
      <c r="H269" s="59">
        <v>259</v>
      </c>
    </row>
    <row r="270" spans="1:8" s="226" customFormat="1" ht="15" customHeight="1">
      <c r="A270" s="225"/>
      <c r="B270" s="213">
        <v>2014</v>
      </c>
      <c r="C270" s="227">
        <v>71</v>
      </c>
      <c r="D270" s="182">
        <v>1103</v>
      </c>
      <c r="E270" s="182">
        <v>18</v>
      </c>
      <c r="F270" s="182">
        <v>116</v>
      </c>
      <c r="G270" s="182">
        <v>105</v>
      </c>
      <c r="H270" s="59">
        <v>259</v>
      </c>
    </row>
    <row r="271" spans="1:8" s="226" customFormat="1" ht="15" customHeight="1">
      <c r="A271" s="225"/>
      <c r="B271" s="213">
        <v>2015</v>
      </c>
      <c r="C271" s="227">
        <v>62</v>
      </c>
      <c r="D271" s="182">
        <v>1027</v>
      </c>
      <c r="E271" s="182">
        <v>19</v>
      </c>
      <c r="F271" s="182">
        <v>126</v>
      </c>
      <c r="G271" s="182">
        <v>93</v>
      </c>
      <c r="H271" s="59">
        <v>281</v>
      </c>
    </row>
    <row r="272" spans="1:8" s="226" customFormat="1" ht="15" customHeight="1">
      <c r="A272" s="225"/>
      <c r="B272" s="213">
        <v>2016</v>
      </c>
      <c r="C272" s="534">
        <v>51</v>
      </c>
      <c r="D272" s="538">
        <v>1047</v>
      </c>
      <c r="E272" s="538">
        <v>19</v>
      </c>
      <c r="F272" s="538">
        <v>140</v>
      </c>
      <c r="G272" s="538">
        <v>104</v>
      </c>
      <c r="H272" s="538">
        <v>214</v>
      </c>
    </row>
    <row r="273" spans="1:8" s="226" customFormat="1" ht="15" customHeight="1">
      <c r="A273" s="225"/>
      <c r="B273" s="213">
        <v>2017</v>
      </c>
      <c r="C273" s="227">
        <v>20</v>
      </c>
      <c r="D273" s="182">
        <v>1118</v>
      </c>
      <c r="E273" s="182">
        <v>23</v>
      </c>
      <c r="F273" s="182">
        <v>149</v>
      </c>
      <c r="G273" s="182">
        <v>111</v>
      </c>
      <c r="H273" s="59">
        <v>57</v>
      </c>
    </row>
    <row r="274" spans="1:8" s="226" customFormat="1" ht="15" customHeight="1">
      <c r="A274" s="225"/>
      <c r="B274" s="213"/>
      <c r="C274" s="227"/>
      <c r="D274" s="182"/>
      <c r="E274" s="182"/>
      <c r="F274" s="182"/>
      <c r="G274" s="182"/>
      <c r="H274" s="59"/>
    </row>
    <row r="275" spans="1:8" s="226" customFormat="1" ht="15" customHeight="1">
      <c r="A275" s="225" t="s">
        <v>609</v>
      </c>
      <c r="B275" s="213">
        <v>2013</v>
      </c>
      <c r="C275" s="227">
        <v>2</v>
      </c>
      <c r="D275" s="182">
        <v>270</v>
      </c>
      <c r="E275" s="182">
        <v>4</v>
      </c>
      <c r="F275" s="182">
        <v>37</v>
      </c>
      <c r="G275" s="182">
        <v>12</v>
      </c>
      <c r="H275" s="59">
        <v>11</v>
      </c>
    </row>
    <row r="276" spans="1:8" s="226" customFormat="1" ht="15" customHeight="1">
      <c r="A276" s="225"/>
      <c r="B276" s="213">
        <v>2014</v>
      </c>
      <c r="C276" s="227">
        <v>2</v>
      </c>
      <c r="D276" s="182">
        <v>270</v>
      </c>
      <c r="E276" s="182">
        <v>5</v>
      </c>
      <c r="F276" s="182">
        <v>39</v>
      </c>
      <c r="G276" s="182">
        <v>15</v>
      </c>
      <c r="H276" s="59">
        <v>17</v>
      </c>
    </row>
    <row r="277" spans="1:8" s="226" customFormat="1" ht="15" customHeight="1">
      <c r="A277" s="225"/>
      <c r="B277" s="213">
        <v>2015</v>
      </c>
      <c r="C277" s="227">
        <v>8</v>
      </c>
      <c r="D277" s="182">
        <v>269</v>
      </c>
      <c r="E277" s="182">
        <v>5</v>
      </c>
      <c r="F277" s="182">
        <v>38</v>
      </c>
      <c r="G277" s="182">
        <v>17</v>
      </c>
      <c r="H277" s="59">
        <v>16</v>
      </c>
    </row>
    <row r="278" spans="1:8" s="226" customFormat="1" ht="15" customHeight="1">
      <c r="A278" s="225"/>
      <c r="B278" s="213">
        <v>2016</v>
      </c>
      <c r="C278" s="531" t="s">
        <v>1</v>
      </c>
      <c r="D278" s="533" t="s">
        <v>1</v>
      </c>
      <c r="E278" s="533" t="s">
        <v>1</v>
      </c>
      <c r="F278" s="533" t="s">
        <v>1</v>
      </c>
      <c r="G278" s="533" t="s">
        <v>1</v>
      </c>
      <c r="H278" s="533" t="s">
        <v>1</v>
      </c>
    </row>
    <row r="279" spans="1:8" s="226" customFormat="1" ht="15" customHeight="1">
      <c r="A279" s="225"/>
      <c r="B279" s="213">
        <v>2017</v>
      </c>
      <c r="C279" s="227" t="s">
        <v>1</v>
      </c>
      <c r="D279" s="182" t="s">
        <v>1</v>
      </c>
      <c r="E279" s="182" t="s">
        <v>1</v>
      </c>
      <c r="F279" s="182" t="s">
        <v>1</v>
      </c>
      <c r="G279" s="182" t="s">
        <v>1</v>
      </c>
      <c r="H279" s="59" t="s">
        <v>1</v>
      </c>
    </row>
    <row r="280" spans="1:8" s="226" customFormat="1" ht="15" customHeight="1">
      <c r="A280" s="225"/>
      <c r="B280" s="213"/>
      <c r="C280" s="227"/>
      <c r="D280" s="182"/>
      <c r="E280" s="182"/>
      <c r="F280" s="182"/>
      <c r="G280" s="182"/>
      <c r="H280" s="59"/>
    </row>
    <row r="281" spans="1:8" s="226" customFormat="1" ht="15" customHeight="1">
      <c r="A281" s="225" t="s">
        <v>610</v>
      </c>
      <c r="B281" s="213">
        <v>2013</v>
      </c>
      <c r="C281" s="227">
        <v>64</v>
      </c>
      <c r="D281" s="182">
        <v>1493</v>
      </c>
      <c r="E281" s="182">
        <v>5</v>
      </c>
      <c r="F281" s="182">
        <v>99</v>
      </c>
      <c r="G281" s="182">
        <v>59</v>
      </c>
      <c r="H281" s="59">
        <v>86</v>
      </c>
    </row>
    <row r="282" spans="1:8" s="226" customFormat="1" ht="15" customHeight="1">
      <c r="A282" s="225"/>
      <c r="B282" s="213">
        <v>2014</v>
      </c>
      <c r="C282" s="227">
        <v>73</v>
      </c>
      <c r="D282" s="182">
        <v>1537</v>
      </c>
      <c r="E282" s="182">
        <v>4</v>
      </c>
      <c r="F282" s="182">
        <v>98</v>
      </c>
      <c r="G282" s="182">
        <v>62</v>
      </c>
      <c r="H282" s="59">
        <v>92</v>
      </c>
    </row>
    <row r="283" spans="1:8" s="226" customFormat="1" ht="15" customHeight="1">
      <c r="A283" s="225"/>
      <c r="B283" s="213">
        <v>2015</v>
      </c>
      <c r="C283" s="227">
        <v>82</v>
      </c>
      <c r="D283" s="182">
        <v>1549</v>
      </c>
      <c r="E283" s="182">
        <v>4</v>
      </c>
      <c r="F283" s="182">
        <v>96</v>
      </c>
      <c r="G283" s="182">
        <v>61</v>
      </c>
      <c r="H283" s="59">
        <v>110</v>
      </c>
    </row>
    <row r="284" spans="1:8" s="226" customFormat="1" ht="15" customHeight="1">
      <c r="A284" s="225"/>
      <c r="B284" s="213">
        <v>2016</v>
      </c>
      <c r="C284" s="531">
        <v>75</v>
      </c>
      <c r="D284" s="533">
        <v>1686</v>
      </c>
      <c r="E284" s="533">
        <v>5</v>
      </c>
      <c r="F284" s="533">
        <v>109</v>
      </c>
      <c r="G284" s="533">
        <v>71</v>
      </c>
      <c r="H284" s="533">
        <v>92</v>
      </c>
    </row>
    <row r="285" spans="1:8" s="226" customFormat="1" ht="15" customHeight="1">
      <c r="A285" s="225"/>
      <c r="B285" s="213">
        <v>2017</v>
      </c>
      <c r="C285" s="227">
        <v>36</v>
      </c>
      <c r="D285" s="182">
        <v>1759</v>
      </c>
      <c r="E285" s="182">
        <v>6</v>
      </c>
      <c r="F285" s="182">
        <v>121</v>
      </c>
      <c r="G285" s="182">
        <v>88</v>
      </c>
      <c r="H285" s="59">
        <v>62</v>
      </c>
    </row>
    <row r="286" spans="1:8" s="226" customFormat="1" ht="15" customHeight="1">
      <c r="A286" s="225"/>
      <c r="B286" s="213"/>
      <c r="C286" s="227"/>
      <c r="D286" s="182"/>
      <c r="E286" s="182"/>
      <c r="F286" s="182"/>
      <c r="G286" s="182"/>
      <c r="H286" s="59"/>
    </row>
    <row r="287" spans="1:8" s="226" customFormat="1" ht="15" customHeight="1">
      <c r="A287" s="228" t="s">
        <v>820</v>
      </c>
      <c r="B287" s="213">
        <v>2013</v>
      </c>
      <c r="C287" s="233">
        <v>683</v>
      </c>
      <c r="D287" s="82">
        <v>16019</v>
      </c>
      <c r="E287" s="82">
        <v>105</v>
      </c>
      <c r="F287" s="82">
        <v>1137</v>
      </c>
      <c r="G287" s="82">
        <v>624</v>
      </c>
      <c r="H287" s="82">
        <v>716</v>
      </c>
    </row>
    <row r="288" spans="1:8" s="226" customFormat="1" ht="15" customHeight="1">
      <c r="A288" s="225"/>
      <c r="B288" s="213">
        <v>2014</v>
      </c>
      <c r="C288" s="227">
        <v>765</v>
      </c>
      <c r="D288" s="182">
        <v>16466</v>
      </c>
      <c r="E288" s="182">
        <v>112</v>
      </c>
      <c r="F288" s="182">
        <v>1203</v>
      </c>
      <c r="G288" s="182">
        <v>676</v>
      </c>
      <c r="H288" s="59">
        <v>843</v>
      </c>
    </row>
    <row r="289" spans="1:8" s="226" customFormat="1" ht="15" customHeight="1">
      <c r="A289" s="225"/>
      <c r="B289" s="213">
        <v>2015</v>
      </c>
      <c r="C289" s="227">
        <v>866</v>
      </c>
      <c r="D289" s="182">
        <v>16781</v>
      </c>
      <c r="E289" s="182">
        <v>117</v>
      </c>
      <c r="F289" s="182">
        <v>1218</v>
      </c>
      <c r="G289" s="182">
        <v>706</v>
      </c>
      <c r="H289" s="59">
        <v>955</v>
      </c>
    </row>
    <row r="290" spans="1:8" s="226" customFormat="1" ht="15" customHeight="1">
      <c r="A290" s="225"/>
      <c r="B290" s="213">
        <v>2016</v>
      </c>
      <c r="C290" s="531">
        <v>797</v>
      </c>
      <c r="D290" s="533">
        <v>18262</v>
      </c>
      <c r="E290" s="533">
        <v>122</v>
      </c>
      <c r="F290" s="533">
        <v>1341</v>
      </c>
      <c r="G290" s="533">
        <v>835</v>
      </c>
      <c r="H290" s="533">
        <v>777</v>
      </c>
    </row>
    <row r="291" spans="1:8" s="226" customFormat="1" ht="15" customHeight="1">
      <c r="A291" s="225"/>
      <c r="B291" s="213">
        <v>2017</v>
      </c>
      <c r="C291" s="227">
        <v>479</v>
      </c>
      <c r="D291" s="182">
        <v>19316</v>
      </c>
      <c r="E291" s="182">
        <v>129</v>
      </c>
      <c r="F291" s="182">
        <v>1447</v>
      </c>
      <c r="G291" s="182">
        <v>963</v>
      </c>
      <c r="H291" s="59">
        <v>323</v>
      </c>
    </row>
    <row r="292" spans="1:8" s="226" customFormat="1" ht="15" customHeight="1">
      <c r="A292" s="225"/>
      <c r="B292" s="213"/>
      <c r="C292" s="227"/>
      <c r="D292" s="182"/>
      <c r="E292" s="182"/>
      <c r="F292" s="182"/>
      <c r="G292" s="182"/>
      <c r="H292" s="59"/>
    </row>
    <row r="293" spans="1:8" s="226" customFormat="1" ht="15" customHeight="1">
      <c r="A293" s="225" t="s">
        <v>611</v>
      </c>
      <c r="B293" s="213">
        <v>2013</v>
      </c>
      <c r="C293" s="227">
        <v>487</v>
      </c>
      <c r="D293" s="182">
        <v>9331</v>
      </c>
      <c r="E293" s="182">
        <v>61</v>
      </c>
      <c r="F293" s="182">
        <v>853</v>
      </c>
      <c r="G293" s="182">
        <v>523</v>
      </c>
      <c r="H293" s="59">
        <v>808</v>
      </c>
    </row>
    <row r="294" spans="1:8" s="226" customFormat="1" ht="15" customHeight="1">
      <c r="A294" s="225"/>
      <c r="B294" s="213">
        <v>2014</v>
      </c>
      <c r="C294" s="227">
        <v>548</v>
      </c>
      <c r="D294" s="182">
        <v>9665</v>
      </c>
      <c r="E294" s="182">
        <v>60</v>
      </c>
      <c r="F294" s="182">
        <v>881</v>
      </c>
      <c r="G294" s="182">
        <v>540</v>
      </c>
      <c r="H294" s="59">
        <v>882</v>
      </c>
    </row>
    <row r="295" spans="1:8" s="226" customFormat="1" ht="15" customHeight="1">
      <c r="A295" s="225"/>
      <c r="B295" s="213">
        <v>2015</v>
      </c>
      <c r="C295" s="227">
        <v>556</v>
      </c>
      <c r="D295" s="182">
        <v>9677</v>
      </c>
      <c r="E295" s="182">
        <v>54</v>
      </c>
      <c r="F295" s="182">
        <v>885</v>
      </c>
      <c r="G295" s="182">
        <v>499</v>
      </c>
      <c r="H295" s="59">
        <v>959</v>
      </c>
    </row>
    <row r="296" spans="1:8" s="226" customFormat="1" ht="15" customHeight="1">
      <c r="A296" s="225"/>
      <c r="B296" s="213">
        <v>2016</v>
      </c>
      <c r="C296" s="531">
        <v>494</v>
      </c>
      <c r="D296" s="533">
        <v>10576</v>
      </c>
      <c r="E296" s="533">
        <v>59</v>
      </c>
      <c r="F296" s="533">
        <v>967</v>
      </c>
      <c r="G296" s="533">
        <v>520</v>
      </c>
      <c r="H296" s="533">
        <v>800</v>
      </c>
    </row>
    <row r="297" spans="1:8" s="226" customFormat="1" ht="15" customHeight="1">
      <c r="A297" s="225"/>
      <c r="B297" s="213">
        <v>2017</v>
      </c>
      <c r="C297" s="227">
        <v>295</v>
      </c>
      <c r="D297" s="182">
        <v>11035</v>
      </c>
      <c r="E297" s="182">
        <v>50</v>
      </c>
      <c r="F297" s="182" t="s">
        <v>1737</v>
      </c>
      <c r="G297" s="182">
        <v>581</v>
      </c>
      <c r="H297" s="59">
        <v>121</v>
      </c>
    </row>
    <row r="298" spans="1:8" s="226" customFormat="1" ht="15" customHeight="1">
      <c r="A298" s="225"/>
      <c r="B298" s="213"/>
      <c r="C298" s="227"/>
      <c r="D298" s="182"/>
      <c r="E298" s="182"/>
      <c r="F298" s="182"/>
      <c r="G298" s="182"/>
      <c r="H298" s="59"/>
    </row>
    <row r="299" spans="1:8" s="226" customFormat="1" ht="15" customHeight="1">
      <c r="A299" s="225" t="s">
        <v>612</v>
      </c>
      <c r="B299" s="213">
        <v>2013</v>
      </c>
      <c r="C299" s="227">
        <v>15</v>
      </c>
      <c r="D299" s="182">
        <v>1062</v>
      </c>
      <c r="E299" s="182">
        <v>11</v>
      </c>
      <c r="F299" s="182">
        <v>140</v>
      </c>
      <c r="G299" s="182">
        <v>82</v>
      </c>
      <c r="H299" s="59">
        <v>47</v>
      </c>
    </row>
    <row r="300" spans="1:8" s="226" customFormat="1" ht="15" customHeight="1">
      <c r="A300" s="225"/>
      <c r="B300" s="213">
        <v>2014</v>
      </c>
      <c r="C300" s="227">
        <v>16</v>
      </c>
      <c r="D300" s="182">
        <v>1087</v>
      </c>
      <c r="E300" s="182">
        <v>12</v>
      </c>
      <c r="F300" s="182">
        <v>147</v>
      </c>
      <c r="G300" s="182">
        <v>81</v>
      </c>
      <c r="H300" s="59">
        <v>64</v>
      </c>
    </row>
    <row r="301" spans="1:8" s="226" customFormat="1" ht="15" customHeight="1">
      <c r="A301" s="225"/>
      <c r="B301" s="213">
        <v>2015</v>
      </c>
      <c r="C301" s="227">
        <v>16</v>
      </c>
      <c r="D301" s="182">
        <v>1111</v>
      </c>
      <c r="E301" s="182">
        <v>12</v>
      </c>
      <c r="F301" s="182">
        <v>154</v>
      </c>
      <c r="G301" s="182">
        <v>85</v>
      </c>
      <c r="H301" s="59">
        <v>75</v>
      </c>
    </row>
    <row r="302" spans="1:8" s="226" customFormat="1" ht="15" customHeight="1">
      <c r="A302" s="225"/>
      <c r="B302" s="213">
        <v>2016</v>
      </c>
      <c r="C302" s="531">
        <v>21</v>
      </c>
      <c r="D302" s="533">
        <v>1576</v>
      </c>
      <c r="E302" s="533">
        <v>21</v>
      </c>
      <c r="F302" s="533">
        <v>219</v>
      </c>
      <c r="G302" s="533">
        <v>118</v>
      </c>
      <c r="H302" s="533">
        <v>76</v>
      </c>
    </row>
    <row r="303" spans="1:8" s="226" customFormat="1" ht="15" customHeight="1">
      <c r="A303" s="225"/>
      <c r="B303" s="213">
        <v>2017</v>
      </c>
      <c r="C303" s="227">
        <v>6</v>
      </c>
      <c r="D303" s="182">
        <v>1671</v>
      </c>
      <c r="E303" s="182">
        <v>26</v>
      </c>
      <c r="F303" s="182">
        <v>237</v>
      </c>
      <c r="G303" s="182">
        <v>133</v>
      </c>
      <c r="H303" s="59">
        <v>28</v>
      </c>
    </row>
    <row r="304" spans="1:8" s="226" customFormat="1" ht="15" customHeight="1">
      <c r="A304" s="225"/>
      <c r="B304" s="213"/>
      <c r="C304" s="227"/>
      <c r="D304" s="182"/>
      <c r="E304" s="182"/>
      <c r="F304" s="182"/>
      <c r="G304" s="182"/>
      <c r="H304" s="59"/>
    </row>
    <row r="305" spans="1:8" s="226" customFormat="1" ht="15" customHeight="1">
      <c r="A305" s="225" t="s">
        <v>613</v>
      </c>
      <c r="B305" s="213">
        <v>2013</v>
      </c>
      <c r="C305" s="227">
        <v>19</v>
      </c>
      <c r="D305" s="182">
        <v>1921</v>
      </c>
      <c r="E305" s="182">
        <v>15</v>
      </c>
      <c r="F305" s="182">
        <v>230</v>
      </c>
      <c r="G305" s="182">
        <v>60</v>
      </c>
      <c r="H305" s="59">
        <v>49</v>
      </c>
    </row>
    <row r="306" spans="1:8" s="226" customFormat="1" ht="15" customHeight="1">
      <c r="A306" s="225"/>
      <c r="B306" s="213">
        <v>2014</v>
      </c>
      <c r="C306" s="227">
        <v>20</v>
      </c>
      <c r="D306" s="182">
        <v>1972</v>
      </c>
      <c r="E306" s="182">
        <v>13</v>
      </c>
      <c r="F306" s="182">
        <v>246</v>
      </c>
      <c r="G306" s="182">
        <v>67</v>
      </c>
      <c r="H306" s="59">
        <v>53</v>
      </c>
    </row>
    <row r="307" spans="1:8" s="226" customFormat="1" ht="15" customHeight="1">
      <c r="A307" s="225"/>
      <c r="B307" s="213">
        <v>2015</v>
      </c>
      <c r="C307" s="227">
        <v>26</v>
      </c>
      <c r="D307" s="182">
        <v>2026</v>
      </c>
      <c r="E307" s="182">
        <v>12</v>
      </c>
      <c r="F307" s="182">
        <v>256</v>
      </c>
      <c r="G307" s="182">
        <v>71</v>
      </c>
      <c r="H307" s="59">
        <v>62</v>
      </c>
    </row>
    <row r="308" spans="1:8" s="226" customFormat="1" ht="15" customHeight="1">
      <c r="A308" s="225"/>
      <c r="B308" s="213">
        <v>2016</v>
      </c>
      <c r="C308" s="531">
        <v>23</v>
      </c>
      <c r="D308" s="533">
        <v>2192</v>
      </c>
      <c r="E308" s="533">
        <v>14</v>
      </c>
      <c r="F308" s="533">
        <v>270</v>
      </c>
      <c r="G308" s="533">
        <v>73</v>
      </c>
      <c r="H308" s="539">
        <v>49</v>
      </c>
    </row>
    <row r="309" spans="1:8" s="226" customFormat="1" ht="15" customHeight="1">
      <c r="A309" s="225"/>
      <c r="B309" s="213">
        <v>2017</v>
      </c>
      <c r="C309" s="227">
        <v>24</v>
      </c>
      <c r="D309" s="182">
        <v>2280</v>
      </c>
      <c r="E309" s="182">
        <v>14</v>
      </c>
      <c r="F309" s="182">
        <v>294</v>
      </c>
      <c r="G309" s="182">
        <v>79</v>
      </c>
      <c r="H309" s="59">
        <v>17</v>
      </c>
    </row>
    <row r="310" spans="1:8" s="226" customFormat="1" ht="15" customHeight="1">
      <c r="A310" s="225"/>
      <c r="B310" s="213"/>
      <c r="C310" s="227"/>
      <c r="D310" s="182"/>
      <c r="E310" s="182"/>
      <c r="F310" s="182"/>
      <c r="G310" s="182"/>
      <c r="H310" s="59"/>
    </row>
    <row r="311" spans="1:8" s="226" customFormat="1" ht="15" customHeight="1">
      <c r="A311" s="225" t="s">
        <v>614</v>
      </c>
      <c r="B311" s="213">
        <v>2013</v>
      </c>
      <c r="C311" s="227">
        <v>4</v>
      </c>
      <c r="D311" s="182">
        <v>1035</v>
      </c>
      <c r="E311" s="182">
        <v>4</v>
      </c>
      <c r="F311" s="182">
        <v>76</v>
      </c>
      <c r="G311" s="182">
        <v>15</v>
      </c>
      <c r="H311" s="59">
        <v>57</v>
      </c>
    </row>
    <row r="312" spans="1:8" s="226" customFormat="1" ht="15" customHeight="1">
      <c r="A312" s="225"/>
      <c r="B312" s="213">
        <v>2014</v>
      </c>
      <c r="C312" s="227">
        <v>5</v>
      </c>
      <c r="D312" s="182">
        <v>985</v>
      </c>
      <c r="E312" s="182">
        <v>4</v>
      </c>
      <c r="F312" s="182">
        <v>71</v>
      </c>
      <c r="G312" s="182">
        <v>14</v>
      </c>
      <c r="H312" s="59">
        <v>55</v>
      </c>
    </row>
    <row r="313" spans="1:8" s="226" customFormat="1" ht="15" customHeight="1">
      <c r="A313" s="225"/>
      <c r="B313" s="213">
        <v>2015</v>
      </c>
      <c r="C313" s="227">
        <v>6</v>
      </c>
      <c r="D313" s="182">
        <v>950</v>
      </c>
      <c r="E313" s="182">
        <v>4</v>
      </c>
      <c r="F313" s="182">
        <v>79</v>
      </c>
      <c r="G313" s="182">
        <v>16</v>
      </c>
      <c r="H313" s="59">
        <v>68</v>
      </c>
    </row>
    <row r="314" spans="1:8" s="226" customFormat="1" ht="15" customHeight="1">
      <c r="A314" s="225"/>
      <c r="B314" s="213">
        <v>2016</v>
      </c>
      <c r="C314" s="531">
        <v>5</v>
      </c>
      <c r="D314" s="533">
        <v>999</v>
      </c>
      <c r="E314" s="533">
        <v>3</v>
      </c>
      <c r="F314" s="533">
        <v>89</v>
      </c>
      <c r="G314" s="533">
        <v>19</v>
      </c>
      <c r="H314" s="539">
        <v>58</v>
      </c>
    </row>
    <row r="315" spans="1:8" s="226" customFormat="1" ht="15" customHeight="1">
      <c r="A315" s="225"/>
      <c r="B315" s="213">
        <v>2017</v>
      </c>
      <c r="C315" s="227">
        <v>2</v>
      </c>
      <c r="D315" s="182">
        <v>973</v>
      </c>
      <c r="E315" s="182">
        <v>4</v>
      </c>
      <c r="F315" s="182">
        <v>96</v>
      </c>
      <c r="G315" s="182">
        <v>19</v>
      </c>
      <c r="H315" s="59">
        <v>5</v>
      </c>
    </row>
    <row r="316" spans="1:8" s="226" customFormat="1" ht="15" customHeight="1">
      <c r="A316" s="225"/>
      <c r="B316" s="213"/>
      <c r="C316" s="227"/>
      <c r="D316" s="182"/>
      <c r="E316" s="182"/>
      <c r="F316" s="182"/>
      <c r="G316" s="182"/>
      <c r="H316" s="59"/>
    </row>
    <row r="317" spans="1:8" s="226" customFormat="1" ht="15" customHeight="1">
      <c r="A317" s="225" t="s">
        <v>615</v>
      </c>
      <c r="B317" s="213">
        <v>2013</v>
      </c>
      <c r="C317" s="227">
        <v>147</v>
      </c>
      <c r="D317" s="182">
        <v>4537</v>
      </c>
      <c r="E317" s="182">
        <v>3</v>
      </c>
      <c r="F317" s="182">
        <v>506</v>
      </c>
      <c r="G317" s="182">
        <v>314</v>
      </c>
      <c r="H317" s="59">
        <v>516</v>
      </c>
    </row>
    <row r="318" spans="1:8" s="226" customFormat="1" ht="15" customHeight="1">
      <c r="A318" s="225"/>
      <c r="B318" s="213">
        <v>2014</v>
      </c>
      <c r="C318" s="227">
        <v>177</v>
      </c>
      <c r="D318" s="182">
        <v>4634</v>
      </c>
      <c r="E318" s="182">
        <v>3</v>
      </c>
      <c r="F318" s="182">
        <v>511</v>
      </c>
      <c r="G318" s="182">
        <v>332</v>
      </c>
      <c r="H318" s="59">
        <v>566</v>
      </c>
    </row>
    <row r="319" spans="1:8" s="226" customFormat="1" ht="15" customHeight="1">
      <c r="A319" s="225"/>
      <c r="B319" s="213">
        <v>2015</v>
      </c>
      <c r="C319" s="227">
        <v>171</v>
      </c>
      <c r="D319" s="182">
        <v>4584</v>
      </c>
      <c r="E319" s="182">
        <v>2</v>
      </c>
      <c r="F319" s="182">
        <v>492</v>
      </c>
      <c r="G319" s="182">
        <v>320</v>
      </c>
      <c r="H319" s="59">
        <v>620</v>
      </c>
    </row>
    <row r="320" spans="1:8" s="226" customFormat="1" ht="15" customHeight="1">
      <c r="A320" s="225"/>
      <c r="B320" s="213">
        <v>2016</v>
      </c>
      <c r="C320" s="531">
        <v>163</v>
      </c>
      <c r="D320" s="533">
        <v>5084</v>
      </c>
      <c r="E320" s="533">
        <v>3</v>
      </c>
      <c r="F320" s="533">
        <v>538</v>
      </c>
      <c r="G320" s="533">
        <v>341</v>
      </c>
      <c r="H320" s="539">
        <v>527</v>
      </c>
    </row>
    <row r="321" spans="1:8" s="226" customFormat="1" ht="15" customHeight="1">
      <c r="A321" s="225"/>
      <c r="B321" s="213">
        <v>2017</v>
      </c>
      <c r="C321" s="227">
        <v>114</v>
      </c>
      <c r="D321" s="182">
        <v>5316</v>
      </c>
      <c r="E321" s="182">
        <v>3</v>
      </c>
      <c r="F321" s="182">
        <v>574</v>
      </c>
      <c r="G321" s="182">
        <v>347</v>
      </c>
      <c r="H321" s="59">
        <v>125</v>
      </c>
    </row>
    <row r="322" spans="1:8" s="226" customFormat="1" ht="15" customHeight="1">
      <c r="A322" s="225"/>
      <c r="B322" s="213"/>
      <c r="C322" s="227"/>
      <c r="D322" s="182"/>
      <c r="E322" s="182"/>
      <c r="F322" s="182"/>
      <c r="G322" s="182"/>
      <c r="H322" s="59"/>
    </row>
    <row r="323" spans="1:8" s="226" customFormat="1" ht="15" customHeight="1">
      <c r="A323" s="225" t="s">
        <v>616</v>
      </c>
      <c r="B323" s="213">
        <v>2013</v>
      </c>
      <c r="C323" s="227">
        <v>11</v>
      </c>
      <c r="D323" s="182">
        <v>1398</v>
      </c>
      <c r="E323" s="182">
        <v>5</v>
      </c>
      <c r="F323" s="182">
        <v>87</v>
      </c>
      <c r="G323" s="182">
        <v>27</v>
      </c>
      <c r="H323" s="59">
        <v>61</v>
      </c>
    </row>
    <row r="324" spans="1:8" s="226" customFormat="1" ht="15" customHeight="1">
      <c r="A324" s="225"/>
      <c r="B324" s="213">
        <v>2014</v>
      </c>
      <c r="C324" s="227">
        <v>15</v>
      </c>
      <c r="D324" s="182">
        <v>1451</v>
      </c>
      <c r="E324" s="182">
        <v>7</v>
      </c>
      <c r="F324" s="182">
        <v>94</v>
      </c>
      <c r="G324" s="182">
        <v>34</v>
      </c>
      <c r="H324" s="59">
        <v>67</v>
      </c>
    </row>
    <row r="325" spans="1:8" s="226" customFormat="1" ht="15" customHeight="1">
      <c r="A325" s="225"/>
      <c r="B325" s="213">
        <v>2015</v>
      </c>
      <c r="C325" s="227">
        <v>14</v>
      </c>
      <c r="D325" s="182">
        <v>1399</v>
      </c>
      <c r="E325" s="182">
        <v>8</v>
      </c>
      <c r="F325" s="182">
        <v>94</v>
      </c>
      <c r="G325" s="182">
        <v>29</v>
      </c>
      <c r="H325" s="59">
        <v>78</v>
      </c>
    </row>
    <row r="326" spans="1:8" s="226" customFormat="1" ht="15" customHeight="1">
      <c r="A326" s="225"/>
      <c r="B326" s="213">
        <v>2016</v>
      </c>
      <c r="C326" s="531">
        <v>16</v>
      </c>
      <c r="D326" s="533">
        <v>1495</v>
      </c>
      <c r="E326" s="533">
        <v>9</v>
      </c>
      <c r="F326" s="533">
        <v>108</v>
      </c>
      <c r="G326" s="533">
        <v>40</v>
      </c>
      <c r="H326" s="539">
        <v>68</v>
      </c>
    </row>
    <row r="327" spans="1:8" s="226" customFormat="1" ht="15" customHeight="1">
      <c r="A327" s="225"/>
      <c r="B327" s="213">
        <v>2017</v>
      </c>
      <c r="C327" s="227">
        <v>12</v>
      </c>
      <c r="D327" s="182">
        <v>1539</v>
      </c>
      <c r="E327" s="182">
        <v>8</v>
      </c>
      <c r="F327" s="182">
        <v>113</v>
      </c>
      <c r="G327" s="182">
        <v>40</v>
      </c>
      <c r="H327" s="59">
        <v>4</v>
      </c>
    </row>
    <row r="328" spans="1:8" s="226" customFormat="1" ht="15" customHeight="1">
      <c r="A328" s="225"/>
      <c r="B328" s="213"/>
      <c r="C328" s="227"/>
      <c r="D328" s="182"/>
      <c r="E328" s="182"/>
      <c r="F328" s="182"/>
      <c r="G328" s="182"/>
      <c r="H328" s="59"/>
    </row>
    <row r="329" spans="1:8" s="226" customFormat="1" ht="15" customHeight="1">
      <c r="A329" s="42" t="s">
        <v>617</v>
      </c>
      <c r="B329" s="213">
        <v>2013</v>
      </c>
      <c r="C329" s="227" t="s">
        <v>1</v>
      </c>
      <c r="D329" s="182" t="s">
        <v>1</v>
      </c>
      <c r="E329" s="182" t="s">
        <v>1</v>
      </c>
      <c r="F329" s="182" t="s">
        <v>1</v>
      </c>
      <c r="G329" s="182" t="s">
        <v>1</v>
      </c>
      <c r="H329" s="59" t="s">
        <v>1</v>
      </c>
    </row>
    <row r="330" spans="1:8" s="226" customFormat="1" ht="15" customHeight="1">
      <c r="A330" s="225"/>
      <c r="B330" s="213">
        <v>2014</v>
      </c>
      <c r="C330" s="227" t="s">
        <v>1</v>
      </c>
      <c r="D330" s="182" t="s">
        <v>1</v>
      </c>
      <c r="E330" s="182" t="s">
        <v>1</v>
      </c>
      <c r="F330" s="182" t="s">
        <v>1</v>
      </c>
      <c r="G330" s="182" t="s">
        <v>1</v>
      </c>
      <c r="H330" s="59" t="s">
        <v>1</v>
      </c>
    </row>
    <row r="331" spans="1:8" s="226" customFormat="1" ht="15" customHeight="1">
      <c r="A331" s="225"/>
      <c r="B331" s="213">
        <v>2015</v>
      </c>
      <c r="C331" s="227">
        <v>7</v>
      </c>
      <c r="D331" s="182">
        <v>860</v>
      </c>
      <c r="E331" s="182">
        <v>5</v>
      </c>
      <c r="F331" s="182">
        <v>49</v>
      </c>
      <c r="G331" s="182">
        <v>14</v>
      </c>
      <c r="H331" s="59">
        <v>11</v>
      </c>
    </row>
    <row r="332" spans="1:8" s="226" customFormat="1" ht="15" customHeight="1">
      <c r="A332" s="225"/>
      <c r="B332" s="213">
        <v>2016</v>
      </c>
      <c r="C332" s="531">
        <v>29</v>
      </c>
      <c r="D332" s="533">
        <v>1696</v>
      </c>
      <c r="E332" s="533">
        <v>10</v>
      </c>
      <c r="F332" s="533">
        <v>93</v>
      </c>
      <c r="G332" s="533">
        <v>37</v>
      </c>
      <c r="H332" s="539">
        <v>65</v>
      </c>
    </row>
    <row r="333" spans="1:8" s="226" customFormat="1" ht="15" customHeight="1">
      <c r="A333" s="225"/>
      <c r="B333" s="213">
        <v>2017</v>
      </c>
      <c r="C333" s="227">
        <v>37</v>
      </c>
      <c r="D333" s="182">
        <v>1812</v>
      </c>
      <c r="E333" s="182">
        <v>9</v>
      </c>
      <c r="F333" s="182">
        <v>114</v>
      </c>
      <c r="G333" s="182">
        <v>57</v>
      </c>
      <c r="H333" s="59">
        <v>103</v>
      </c>
    </row>
    <row r="334" spans="1:8" s="226" customFormat="1" ht="15" customHeight="1">
      <c r="A334" s="225"/>
      <c r="B334" s="213"/>
      <c r="C334" s="227"/>
      <c r="D334" s="182"/>
      <c r="E334" s="182"/>
      <c r="F334" s="182"/>
      <c r="G334" s="182"/>
      <c r="H334" s="59"/>
    </row>
    <row r="335" spans="1:8" s="226" customFormat="1" ht="15" customHeight="1">
      <c r="A335" s="225" t="s">
        <v>618</v>
      </c>
      <c r="B335" s="213">
        <v>2013</v>
      </c>
      <c r="C335" s="227">
        <v>217</v>
      </c>
      <c r="D335" s="182">
        <v>7866</v>
      </c>
      <c r="E335" s="182">
        <v>47</v>
      </c>
      <c r="F335" s="182">
        <v>806</v>
      </c>
      <c r="G335" s="182">
        <v>397</v>
      </c>
      <c r="H335" s="59">
        <v>306</v>
      </c>
    </row>
    <row r="336" spans="1:8" s="226" customFormat="1" ht="15" customHeight="1">
      <c r="A336" s="225"/>
      <c r="B336" s="213">
        <v>2014</v>
      </c>
      <c r="C336" s="227">
        <v>227</v>
      </c>
      <c r="D336" s="182">
        <v>8079</v>
      </c>
      <c r="E336" s="182">
        <v>48</v>
      </c>
      <c r="F336" s="182">
        <v>815</v>
      </c>
      <c r="G336" s="182">
        <v>420</v>
      </c>
      <c r="H336" s="59">
        <v>348</v>
      </c>
    </row>
    <row r="337" spans="1:8" s="226" customFormat="1" ht="15" customHeight="1">
      <c r="A337" s="225"/>
      <c r="B337" s="213">
        <v>2015</v>
      </c>
      <c r="C337" s="227">
        <v>261</v>
      </c>
      <c r="D337" s="182">
        <v>8254</v>
      </c>
      <c r="E337" s="182">
        <v>49</v>
      </c>
      <c r="F337" s="182">
        <v>822</v>
      </c>
      <c r="G337" s="182">
        <v>409</v>
      </c>
      <c r="H337" s="59">
        <v>368</v>
      </c>
    </row>
    <row r="338" spans="1:8" s="226" customFormat="1" ht="15" customHeight="1">
      <c r="A338" s="225"/>
      <c r="B338" s="213">
        <v>2016</v>
      </c>
      <c r="C338" s="531">
        <v>235</v>
      </c>
      <c r="D338" s="533">
        <v>9073</v>
      </c>
      <c r="E338" s="533">
        <v>50</v>
      </c>
      <c r="F338" s="533">
        <v>898</v>
      </c>
      <c r="G338" s="533">
        <v>455</v>
      </c>
      <c r="H338" s="539">
        <v>318</v>
      </c>
    </row>
    <row r="339" spans="1:8" s="226" customFormat="1" ht="15" customHeight="1">
      <c r="A339" s="225"/>
      <c r="B339" s="213">
        <v>2017</v>
      </c>
      <c r="C339" s="227">
        <v>89</v>
      </c>
      <c r="D339" s="182">
        <v>9428</v>
      </c>
      <c r="E339" s="182">
        <v>42</v>
      </c>
      <c r="F339" s="182">
        <v>964</v>
      </c>
      <c r="G339" s="182">
        <v>479</v>
      </c>
      <c r="H339" s="59">
        <v>76</v>
      </c>
    </row>
    <row r="340" spans="1:8" s="226" customFormat="1" ht="15" customHeight="1">
      <c r="A340" s="225"/>
      <c r="B340" s="213"/>
      <c r="C340" s="227"/>
      <c r="D340" s="182"/>
      <c r="E340" s="182"/>
      <c r="F340" s="182"/>
      <c r="G340" s="182"/>
      <c r="H340" s="59"/>
    </row>
    <row r="341" spans="1:8" s="226" customFormat="1" ht="15" customHeight="1">
      <c r="A341" s="228" t="s">
        <v>822</v>
      </c>
      <c r="B341" s="213">
        <v>2013</v>
      </c>
      <c r="C341" s="227">
        <v>226</v>
      </c>
      <c r="D341" s="182">
        <v>7836</v>
      </c>
      <c r="E341" s="182">
        <v>23</v>
      </c>
      <c r="F341" s="182">
        <v>624</v>
      </c>
      <c r="G341" s="182">
        <v>164</v>
      </c>
      <c r="H341" s="59">
        <v>69</v>
      </c>
    </row>
    <row r="342" spans="1:8" s="226" customFormat="1" ht="15" customHeight="1">
      <c r="A342" s="225"/>
      <c r="B342" s="213">
        <v>2014</v>
      </c>
      <c r="C342" s="227">
        <v>232</v>
      </c>
      <c r="D342" s="182">
        <v>8003</v>
      </c>
      <c r="E342" s="182">
        <v>23</v>
      </c>
      <c r="F342" s="182">
        <v>624</v>
      </c>
      <c r="G342" s="182">
        <v>174</v>
      </c>
      <c r="H342" s="59">
        <v>79</v>
      </c>
    </row>
    <row r="343" spans="1:8" s="226" customFormat="1" ht="15" customHeight="1">
      <c r="A343" s="225"/>
      <c r="B343" s="213">
        <v>2015</v>
      </c>
      <c r="C343" s="227">
        <v>269</v>
      </c>
      <c r="D343" s="182">
        <v>8098</v>
      </c>
      <c r="E343" s="182">
        <v>29</v>
      </c>
      <c r="F343" s="182">
        <v>660</v>
      </c>
      <c r="G343" s="182">
        <v>181</v>
      </c>
      <c r="H343" s="59">
        <v>105</v>
      </c>
    </row>
    <row r="344" spans="1:8" s="226" customFormat="1" ht="15" customHeight="1">
      <c r="A344" s="225"/>
      <c r="B344" s="213">
        <v>2016</v>
      </c>
      <c r="C344" s="531">
        <v>227</v>
      </c>
      <c r="D344" s="533">
        <v>8858</v>
      </c>
      <c r="E344" s="533">
        <v>30</v>
      </c>
      <c r="F344" s="533">
        <v>725</v>
      </c>
      <c r="G344" s="533">
        <v>195</v>
      </c>
      <c r="H344" s="539">
        <v>64</v>
      </c>
    </row>
    <row r="345" spans="1:8" s="226" customFormat="1" ht="15" customHeight="1">
      <c r="A345" s="225"/>
      <c r="B345" s="213">
        <v>2017</v>
      </c>
      <c r="C345" s="227">
        <v>259</v>
      </c>
      <c r="D345" s="182">
        <v>9150</v>
      </c>
      <c r="E345" s="182">
        <v>33</v>
      </c>
      <c r="F345" s="182">
        <v>782</v>
      </c>
      <c r="G345" s="182">
        <v>238</v>
      </c>
      <c r="H345" s="59">
        <v>64</v>
      </c>
    </row>
    <row r="346" spans="1:8" s="226" customFormat="1" ht="15" customHeight="1">
      <c r="A346" s="225"/>
      <c r="B346" s="213"/>
      <c r="C346" s="227"/>
      <c r="D346" s="182"/>
      <c r="E346" s="182"/>
      <c r="F346" s="182"/>
      <c r="G346" s="182"/>
      <c r="H346" s="59"/>
    </row>
    <row r="347" spans="1:8" s="226" customFormat="1" ht="15" customHeight="1">
      <c r="A347" s="225" t="s">
        <v>619</v>
      </c>
      <c r="B347" s="213">
        <v>2013</v>
      </c>
      <c r="C347" s="227">
        <v>93</v>
      </c>
      <c r="D347" s="182">
        <v>3800</v>
      </c>
      <c r="E347" s="182">
        <v>9</v>
      </c>
      <c r="F347" s="182">
        <v>344</v>
      </c>
      <c r="G347" s="182">
        <v>114</v>
      </c>
      <c r="H347" s="59">
        <v>370</v>
      </c>
    </row>
    <row r="348" spans="1:8" s="226" customFormat="1" ht="15" customHeight="1">
      <c r="A348" s="225"/>
      <c r="B348" s="213">
        <v>2014</v>
      </c>
      <c r="C348" s="227">
        <v>99</v>
      </c>
      <c r="D348" s="182">
        <v>3892</v>
      </c>
      <c r="E348" s="182">
        <v>7</v>
      </c>
      <c r="F348" s="182">
        <v>347</v>
      </c>
      <c r="G348" s="182">
        <v>108</v>
      </c>
      <c r="H348" s="59">
        <v>398</v>
      </c>
    </row>
    <row r="349" spans="1:8" s="226" customFormat="1" ht="15" customHeight="1">
      <c r="A349" s="225"/>
      <c r="B349" s="213">
        <v>2015</v>
      </c>
      <c r="C349" s="227">
        <v>111</v>
      </c>
      <c r="D349" s="182">
        <v>3970</v>
      </c>
      <c r="E349" s="182">
        <v>7</v>
      </c>
      <c r="F349" s="182">
        <v>346</v>
      </c>
      <c r="G349" s="182">
        <v>112</v>
      </c>
      <c r="H349" s="59">
        <v>439</v>
      </c>
    </row>
    <row r="350" spans="1:8" s="226" customFormat="1" ht="15" customHeight="1">
      <c r="A350" s="225"/>
      <c r="B350" s="213">
        <v>2016</v>
      </c>
      <c r="C350" s="531">
        <v>108</v>
      </c>
      <c r="D350" s="533">
        <v>4307</v>
      </c>
      <c r="E350" s="533">
        <v>9</v>
      </c>
      <c r="F350" s="533">
        <v>377</v>
      </c>
      <c r="G350" s="533">
        <v>135</v>
      </c>
      <c r="H350" s="539">
        <v>380</v>
      </c>
    </row>
    <row r="351" spans="1:8" s="226" customFormat="1" ht="15" customHeight="1">
      <c r="A351" s="225"/>
      <c r="B351" s="213">
        <v>2017</v>
      </c>
      <c r="C351" s="227">
        <v>39</v>
      </c>
      <c r="D351" s="182">
        <v>4420</v>
      </c>
      <c r="E351" s="182">
        <v>8</v>
      </c>
      <c r="F351" s="182">
        <v>398</v>
      </c>
      <c r="G351" s="182">
        <v>153</v>
      </c>
      <c r="H351" s="59">
        <v>67</v>
      </c>
    </row>
    <row r="352" spans="1:8" s="226" customFormat="1" ht="15" customHeight="1">
      <c r="A352" s="225"/>
      <c r="B352" s="213"/>
      <c r="C352" s="227"/>
      <c r="D352" s="182"/>
      <c r="E352" s="182"/>
      <c r="F352" s="182"/>
      <c r="G352" s="182"/>
      <c r="H352" s="59"/>
    </row>
    <row r="353" spans="1:8" s="226" customFormat="1" ht="15" customHeight="1">
      <c r="A353" s="225" t="s">
        <v>620</v>
      </c>
      <c r="B353" s="213">
        <v>2013</v>
      </c>
      <c r="C353" s="227">
        <v>22</v>
      </c>
      <c r="D353" s="182">
        <v>3504</v>
      </c>
      <c r="E353" s="182">
        <v>9</v>
      </c>
      <c r="F353" s="182">
        <v>259</v>
      </c>
      <c r="G353" s="182">
        <v>80</v>
      </c>
      <c r="H353" s="59">
        <v>13</v>
      </c>
    </row>
    <row r="354" spans="1:8" s="226" customFormat="1" ht="15" customHeight="1">
      <c r="A354" s="225"/>
      <c r="B354" s="213">
        <v>2014</v>
      </c>
      <c r="C354" s="227">
        <v>27</v>
      </c>
      <c r="D354" s="182">
        <v>3586</v>
      </c>
      <c r="E354" s="182">
        <v>11</v>
      </c>
      <c r="F354" s="182">
        <v>264</v>
      </c>
      <c r="G354" s="182">
        <v>79</v>
      </c>
      <c r="H354" s="59">
        <v>19</v>
      </c>
    </row>
    <row r="355" spans="1:8" s="226" customFormat="1" ht="15" customHeight="1">
      <c r="A355" s="225"/>
      <c r="B355" s="213">
        <v>2015</v>
      </c>
      <c r="C355" s="227">
        <v>38</v>
      </c>
      <c r="D355" s="182">
        <v>3739</v>
      </c>
      <c r="E355" s="182">
        <v>13</v>
      </c>
      <c r="F355" s="182">
        <v>275</v>
      </c>
      <c r="G355" s="182">
        <v>65</v>
      </c>
      <c r="H355" s="59">
        <v>19</v>
      </c>
    </row>
    <row r="356" spans="1:8" s="226" customFormat="1" ht="15" customHeight="1">
      <c r="A356" s="225"/>
      <c r="B356" s="213">
        <v>2016</v>
      </c>
      <c r="C356" s="531">
        <v>31</v>
      </c>
      <c r="D356" s="533">
        <v>4095</v>
      </c>
      <c r="E356" s="533">
        <v>17</v>
      </c>
      <c r="F356" s="533">
        <v>304</v>
      </c>
      <c r="G356" s="533">
        <v>68</v>
      </c>
      <c r="H356" s="539">
        <v>14</v>
      </c>
    </row>
    <row r="357" spans="1:8" s="226" customFormat="1" ht="15" customHeight="1">
      <c r="A357" s="225"/>
      <c r="B357" s="213">
        <v>2017</v>
      </c>
      <c r="C357" s="227">
        <v>37</v>
      </c>
      <c r="D357" s="182">
        <v>4315</v>
      </c>
      <c r="E357" s="182">
        <v>18</v>
      </c>
      <c r="F357" s="182">
        <v>337</v>
      </c>
      <c r="G357" s="182">
        <v>79</v>
      </c>
      <c r="H357" s="59">
        <v>9</v>
      </c>
    </row>
    <row r="358" spans="1:8" s="226" customFormat="1" ht="15" customHeight="1">
      <c r="A358" s="225"/>
      <c r="B358" s="213"/>
      <c r="C358" s="227"/>
      <c r="D358" s="182"/>
      <c r="E358" s="182"/>
      <c r="F358" s="182"/>
      <c r="G358" s="182"/>
      <c r="H358" s="59"/>
    </row>
    <row r="359" spans="1:8" s="226" customFormat="1" ht="15" customHeight="1">
      <c r="A359" s="225" t="s">
        <v>621</v>
      </c>
      <c r="B359" s="213">
        <v>2013</v>
      </c>
      <c r="C359" s="227">
        <v>2</v>
      </c>
      <c r="D359" s="182">
        <v>728</v>
      </c>
      <c r="E359" s="182">
        <v>5</v>
      </c>
      <c r="F359" s="182">
        <v>98</v>
      </c>
      <c r="G359" s="182">
        <v>51</v>
      </c>
      <c r="H359" s="59">
        <v>26</v>
      </c>
    </row>
    <row r="360" spans="1:8" s="226" customFormat="1" ht="15" customHeight="1">
      <c r="A360" s="225"/>
      <c r="B360" s="213">
        <v>2014</v>
      </c>
      <c r="C360" s="227">
        <v>7</v>
      </c>
      <c r="D360" s="182">
        <v>766</v>
      </c>
      <c r="E360" s="182">
        <v>5</v>
      </c>
      <c r="F360" s="182">
        <v>96</v>
      </c>
      <c r="G360" s="182">
        <v>44</v>
      </c>
      <c r="H360" s="59">
        <v>25</v>
      </c>
    </row>
    <row r="361" spans="1:8" s="226" customFormat="1" ht="15" customHeight="1">
      <c r="A361" s="225"/>
      <c r="B361" s="213">
        <v>2015</v>
      </c>
      <c r="C361" s="227">
        <v>4</v>
      </c>
      <c r="D361" s="182">
        <v>766</v>
      </c>
      <c r="E361" s="182">
        <v>4</v>
      </c>
      <c r="F361" s="182">
        <v>100</v>
      </c>
      <c r="G361" s="182">
        <v>46</v>
      </c>
      <c r="H361" s="59">
        <v>27</v>
      </c>
    </row>
    <row r="362" spans="1:8" s="226" customFormat="1" ht="15" customHeight="1">
      <c r="A362" s="225"/>
      <c r="B362" s="213">
        <v>2016</v>
      </c>
      <c r="C362" s="531">
        <v>6</v>
      </c>
      <c r="D362" s="533">
        <v>836</v>
      </c>
      <c r="E362" s="533">
        <v>6</v>
      </c>
      <c r="F362" s="533">
        <v>109</v>
      </c>
      <c r="G362" s="533">
        <v>52</v>
      </c>
      <c r="H362" s="539">
        <v>22</v>
      </c>
    </row>
    <row r="363" spans="1:8" s="226" customFormat="1" ht="15" customHeight="1">
      <c r="A363" s="225"/>
      <c r="B363" s="213">
        <v>2017</v>
      </c>
      <c r="C363" s="227">
        <v>5</v>
      </c>
      <c r="D363" s="182">
        <v>865</v>
      </c>
      <c r="E363" s="182">
        <v>8</v>
      </c>
      <c r="F363" s="182">
        <v>120</v>
      </c>
      <c r="G363" s="182">
        <v>53</v>
      </c>
      <c r="H363" s="59">
        <v>22</v>
      </c>
    </row>
    <row r="364" spans="1:8" s="226" customFormat="1" ht="15" customHeight="1">
      <c r="A364" s="225"/>
      <c r="B364" s="213"/>
      <c r="C364" s="227"/>
      <c r="D364" s="182"/>
      <c r="E364" s="182"/>
      <c r="F364" s="182"/>
      <c r="G364" s="182"/>
      <c r="H364" s="59"/>
    </row>
    <row r="365" spans="1:8" s="226" customFormat="1" ht="15" customHeight="1">
      <c r="A365" s="225" t="s">
        <v>622</v>
      </c>
      <c r="B365" s="213">
        <v>2013</v>
      </c>
      <c r="C365" s="227">
        <v>2</v>
      </c>
      <c r="D365" s="182">
        <v>689</v>
      </c>
      <c r="E365" s="182">
        <v>3</v>
      </c>
      <c r="F365" s="182">
        <v>57</v>
      </c>
      <c r="G365" s="182">
        <v>25</v>
      </c>
      <c r="H365" s="59">
        <v>45</v>
      </c>
    </row>
    <row r="366" spans="1:8" s="226" customFormat="1" ht="15" customHeight="1">
      <c r="A366" s="225"/>
      <c r="B366" s="213">
        <v>2014</v>
      </c>
      <c r="C366" s="227">
        <v>2</v>
      </c>
      <c r="D366" s="182">
        <v>699</v>
      </c>
      <c r="E366" s="182">
        <v>3</v>
      </c>
      <c r="F366" s="182">
        <v>60</v>
      </c>
      <c r="G366" s="182">
        <v>24</v>
      </c>
      <c r="H366" s="59">
        <v>46</v>
      </c>
    </row>
    <row r="367" spans="1:8" s="226" customFormat="1" ht="15" customHeight="1">
      <c r="A367" s="225"/>
      <c r="B367" s="213">
        <v>2015</v>
      </c>
      <c r="C367" s="227">
        <v>1</v>
      </c>
      <c r="D367" s="182">
        <v>725</v>
      </c>
      <c r="E367" s="182">
        <v>4</v>
      </c>
      <c r="F367" s="182">
        <v>57</v>
      </c>
      <c r="G367" s="182">
        <v>23</v>
      </c>
      <c r="H367" s="59">
        <v>45</v>
      </c>
    </row>
    <row r="368" spans="1:8" s="226" customFormat="1" ht="15" customHeight="1">
      <c r="A368" s="225"/>
      <c r="B368" s="213">
        <v>2016</v>
      </c>
      <c r="C368" s="531">
        <v>1</v>
      </c>
      <c r="D368" s="533">
        <v>827</v>
      </c>
      <c r="E368" s="533">
        <v>5</v>
      </c>
      <c r="F368" s="533">
        <v>59</v>
      </c>
      <c r="G368" s="533">
        <v>23</v>
      </c>
      <c r="H368" s="539">
        <v>43</v>
      </c>
    </row>
    <row r="369" spans="1:8" s="226" customFormat="1" ht="15" customHeight="1">
      <c r="A369" s="225"/>
      <c r="B369" s="213">
        <v>2017</v>
      </c>
      <c r="C369" s="227">
        <v>3</v>
      </c>
      <c r="D369" s="182">
        <v>852</v>
      </c>
      <c r="E369" s="182">
        <v>6</v>
      </c>
      <c r="F369" s="182">
        <v>70</v>
      </c>
      <c r="G369" s="182">
        <v>24</v>
      </c>
      <c r="H369" s="59">
        <v>6</v>
      </c>
    </row>
    <row r="370" spans="1:8" s="226" customFormat="1" ht="15" customHeight="1">
      <c r="A370" s="225"/>
      <c r="B370" s="213"/>
      <c r="C370" s="227"/>
      <c r="D370" s="182"/>
      <c r="E370" s="182"/>
      <c r="F370" s="182"/>
      <c r="G370" s="182"/>
      <c r="H370" s="59"/>
    </row>
    <row r="371" spans="1:8" s="226" customFormat="1" ht="15" customHeight="1">
      <c r="A371" s="225" t="s">
        <v>623</v>
      </c>
      <c r="B371" s="213">
        <v>2013</v>
      </c>
      <c r="C371" s="227">
        <v>51</v>
      </c>
      <c r="D371" s="182">
        <v>3303</v>
      </c>
      <c r="E371" s="182">
        <v>17</v>
      </c>
      <c r="F371" s="182">
        <v>497</v>
      </c>
      <c r="G371" s="182">
        <v>136</v>
      </c>
      <c r="H371" s="59">
        <v>139</v>
      </c>
    </row>
    <row r="372" spans="1:8" s="226" customFormat="1" ht="15" customHeight="1">
      <c r="A372" s="225"/>
      <c r="B372" s="213">
        <v>2014</v>
      </c>
      <c r="C372" s="227">
        <v>62</v>
      </c>
      <c r="D372" s="182">
        <v>3390</v>
      </c>
      <c r="E372" s="182">
        <v>16</v>
      </c>
      <c r="F372" s="182">
        <v>492</v>
      </c>
      <c r="G372" s="182">
        <v>143</v>
      </c>
      <c r="H372" s="59">
        <v>169</v>
      </c>
    </row>
    <row r="373" spans="1:8" s="226" customFormat="1" ht="15" customHeight="1">
      <c r="A373" s="225"/>
      <c r="B373" s="213">
        <v>2015</v>
      </c>
      <c r="C373" s="227">
        <v>56</v>
      </c>
      <c r="D373" s="182">
        <v>3470</v>
      </c>
      <c r="E373" s="182">
        <v>20</v>
      </c>
      <c r="F373" s="182">
        <v>509</v>
      </c>
      <c r="G373" s="182">
        <v>163</v>
      </c>
      <c r="H373" s="59">
        <v>163</v>
      </c>
    </row>
    <row r="374" spans="1:8" s="226" customFormat="1" ht="15" customHeight="1">
      <c r="A374" s="225"/>
      <c r="B374" s="213">
        <v>2016</v>
      </c>
      <c r="C374" s="531">
        <v>44</v>
      </c>
      <c r="D374" s="533">
        <v>3836</v>
      </c>
      <c r="E374" s="533">
        <v>19</v>
      </c>
      <c r="F374" s="533">
        <v>588</v>
      </c>
      <c r="G374" s="533">
        <v>175</v>
      </c>
      <c r="H374" s="539">
        <v>124</v>
      </c>
    </row>
    <row r="375" spans="1:8" s="226" customFormat="1" ht="15" customHeight="1">
      <c r="A375" s="225"/>
      <c r="B375" s="213">
        <v>2017</v>
      </c>
      <c r="C375" s="227">
        <v>32</v>
      </c>
      <c r="D375" s="182">
        <v>4089</v>
      </c>
      <c r="E375" s="182">
        <v>23</v>
      </c>
      <c r="F375" s="182">
        <v>607</v>
      </c>
      <c r="G375" s="182">
        <v>195</v>
      </c>
      <c r="H375" s="59">
        <v>33</v>
      </c>
    </row>
    <row r="376" spans="1:8" s="226" customFormat="1" ht="15" customHeight="1">
      <c r="A376" s="225"/>
      <c r="B376" s="213"/>
      <c r="C376" s="227"/>
      <c r="D376" s="182"/>
      <c r="E376" s="182"/>
      <c r="F376" s="182"/>
      <c r="G376" s="182"/>
      <c r="H376" s="59"/>
    </row>
    <row r="377" spans="1:8" s="226" customFormat="1" ht="15" customHeight="1">
      <c r="A377" s="225" t="s">
        <v>624</v>
      </c>
      <c r="B377" s="213">
        <v>2013</v>
      </c>
      <c r="C377" s="227">
        <v>127</v>
      </c>
      <c r="D377" s="182">
        <v>3476</v>
      </c>
      <c r="E377" s="182">
        <v>12</v>
      </c>
      <c r="F377" s="182">
        <v>315</v>
      </c>
      <c r="G377" s="182">
        <v>249</v>
      </c>
      <c r="H377" s="59">
        <v>339</v>
      </c>
    </row>
    <row r="378" spans="1:8" s="226" customFormat="1" ht="15" customHeight="1">
      <c r="A378" s="225"/>
      <c r="B378" s="213">
        <v>2014</v>
      </c>
      <c r="C378" s="227">
        <v>116</v>
      </c>
      <c r="D378" s="182">
        <v>3505</v>
      </c>
      <c r="E378" s="182">
        <v>12</v>
      </c>
      <c r="F378" s="182">
        <v>328</v>
      </c>
      <c r="G378" s="182">
        <v>259</v>
      </c>
      <c r="H378" s="59">
        <v>360</v>
      </c>
    </row>
    <row r="379" spans="1:8" s="226" customFormat="1" ht="15" customHeight="1">
      <c r="A379" s="225"/>
      <c r="B379" s="213">
        <v>2015</v>
      </c>
      <c r="C379" s="227">
        <v>156</v>
      </c>
      <c r="D379" s="182">
        <v>3480</v>
      </c>
      <c r="E379" s="182">
        <v>12</v>
      </c>
      <c r="F379" s="182">
        <v>324</v>
      </c>
      <c r="G379" s="182">
        <v>267</v>
      </c>
      <c r="H379" s="59">
        <v>374</v>
      </c>
    </row>
    <row r="380" spans="1:8" s="226" customFormat="1" ht="15" customHeight="1">
      <c r="A380" s="225"/>
      <c r="B380" s="213">
        <v>2016</v>
      </c>
      <c r="C380" s="531">
        <v>134</v>
      </c>
      <c r="D380" s="533">
        <v>3759</v>
      </c>
      <c r="E380" s="533">
        <v>11</v>
      </c>
      <c r="F380" s="533">
        <v>356</v>
      </c>
      <c r="G380" s="533">
        <v>293</v>
      </c>
      <c r="H380" s="539">
        <v>281</v>
      </c>
    </row>
    <row r="381" spans="1:8" s="226" customFormat="1" ht="15" customHeight="1">
      <c r="A381" s="225"/>
      <c r="B381" s="213">
        <v>2017</v>
      </c>
      <c r="C381" s="227">
        <v>98</v>
      </c>
      <c r="D381" s="182">
        <v>3891</v>
      </c>
      <c r="E381" s="182">
        <v>15</v>
      </c>
      <c r="F381" s="182">
        <v>353</v>
      </c>
      <c r="G381" s="182">
        <v>304</v>
      </c>
      <c r="H381" s="59">
        <v>126</v>
      </c>
    </row>
    <row r="382" spans="1:8" s="226" customFormat="1" ht="15" customHeight="1">
      <c r="A382" s="225"/>
      <c r="B382" s="213"/>
      <c r="C382" s="227"/>
      <c r="D382" s="182"/>
      <c r="E382" s="182"/>
      <c r="F382" s="182"/>
      <c r="G382" s="182"/>
      <c r="H382" s="59"/>
    </row>
    <row r="383" spans="1:8" s="226" customFormat="1" ht="15" customHeight="1">
      <c r="A383" s="225" t="s">
        <v>625</v>
      </c>
      <c r="B383" s="213">
        <v>2013</v>
      </c>
      <c r="C383" s="227">
        <v>13</v>
      </c>
      <c r="D383" s="182">
        <v>1048</v>
      </c>
      <c r="E383" s="182">
        <v>1</v>
      </c>
      <c r="F383" s="182">
        <v>58</v>
      </c>
      <c r="G383" s="182">
        <v>15</v>
      </c>
      <c r="H383" s="59">
        <v>44</v>
      </c>
    </row>
    <row r="384" spans="1:8" s="226" customFormat="1" ht="15" customHeight="1">
      <c r="A384" s="225"/>
      <c r="B384" s="213">
        <v>2014</v>
      </c>
      <c r="C384" s="227">
        <v>16</v>
      </c>
      <c r="D384" s="182">
        <v>1054</v>
      </c>
      <c r="E384" s="182">
        <v>1</v>
      </c>
      <c r="F384" s="182">
        <v>62</v>
      </c>
      <c r="G384" s="182">
        <v>16</v>
      </c>
      <c r="H384" s="59">
        <v>44</v>
      </c>
    </row>
    <row r="385" spans="1:8" s="226" customFormat="1" ht="15" customHeight="1">
      <c r="A385" s="225"/>
      <c r="B385" s="213">
        <v>2015</v>
      </c>
      <c r="C385" s="227">
        <v>13</v>
      </c>
      <c r="D385" s="182">
        <v>1066</v>
      </c>
      <c r="E385" s="182">
        <v>2</v>
      </c>
      <c r="F385" s="182">
        <v>71</v>
      </c>
      <c r="G385" s="182">
        <v>15</v>
      </c>
      <c r="H385" s="59">
        <v>52</v>
      </c>
    </row>
    <row r="386" spans="1:8" s="226" customFormat="1" ht="15" customHeight="1">
      <c r="A386" s="225"/>
      <c r="B386" s="213">
        <v>2016</v>
      </c>
      <c r="C386" s="531">
        <v>13</v>
      </c>
      <c r="D386" s="533">
        <v>1158</v>
      </c>
      <c r="E386" s="533">
        <v>2</v>
      </c>
      <c r="F386" s="533">
        <v>68</v>
      </c>
      <c r="G386" s="533">
        <v>19</v>
      </c>
      <c r="H386" s="539">
        <v>41</v>
      </c>
    </row>
    <row r="387" spans="1:8" s="226" customFormat="1" ht="15" customHeight="1">
      <c r="A387" s="225"/>
      <c r="B387" s="213">
        <v>2017</v>
      </c>
      <c r="C387" s="227">
        <v>3</v>
      </c>
      <c r="D387" s="182">
        <v>1202</v>
      </c>
      <c r="E387" s="182">
        <v>2</v>
      </c>
      <c r="F387" s="182">
        <v>71</v>
      </c>
      <c r="G387" s="182">
        <v>20</v>
      </c>
      <c r="H387" s="59">
        <v>9</v>
      </c>
    </row>
    <row r="388" spans="1:8" s="226" customFormat="1" ht="15" customHeight="1">
      <c r="A388" s="225"/>
      <c r="B388" s="213"/>
      <c r="C388" s="227"/>
      <c r="D388" s="182"/>
      <c r="E388" s="182"/>
      <c r="F388" s="182"/>
      <c r="G388" s="182"/>
      <c r="H388" s="59"/>
    </row>
    <row r="389" spans="1:8" s="226" customFormat="1" ht="15" customHeight="1">
      <c r="A389" s="225" t="s">
        <v>626</v>
      </c>
      <c r="B389" s="213">
        <v>2013</v>
      </c>
      <c r="C389" s="227">
        <v>50</v>
      </c>
      <c r="D389" s="182">
        <v>1777</v>
      </c>
      <c r="E389" s="182">
        <v>12</v>
      </c>
      <c r="F389" s="182">
        <v>288</v>
      </c>
      <c r="G389" s="182">
        <v>94</v>
      </c>
      <c r="H389" s="59">
        <v>51</v>
      </c>
    </row>
    <row r="390" spans="1:8" s="226" customFormat="1" ht="15" customHeight="1">
      <c r="A390" s="225"/>
      <c r="B390" s="213">
        <v>2014</v>
      </c>
      <c r="C390" s="227">
        <v>48</v>
      </c>
      <c r="D390" s="182">
        <v>1889</v>
      </c>
      <c r="E390" s="182">
        <v>12</v>
      </c>
      <c r="F390" s="182">
        <v>303</v>
      </c>
      <c r="G390" s="182">
        <v>102</v>
      </c>
      <c r="H390" s="59">
        <v>52</v>
      </c>
    </row>
    <row r="391" spans="1:8" s="226" customFormat="1" ht="15" customHeight="1">
      <c r="A391" s="17"/>
      <c r="B391" s="213">
        <v>2015</v>
      </c>
      <c r="C391" s="227">
        <v>57</v>
      </c>
      <c r="D391" s="182">
        <v>1953</v>
      </c>
      <c r="E391" s="182">
        <v>13</v>
      </c>
      <c r="F391" s="182">
        <v>294</v>
      </c>
      <c r="G391" s="182">
        <v>106</v>
      </c>
      <c r="H391" s="59">
        <v>66</v>
      </c>
    </row>
    <row r="392" spans="1:8">
      <c r="B392" s="209">
        <v>2016</v>
      </c>
      <c r="C392" s="532">
        <v>48</v>
      </c>
      <c r="D392" s="532">
        <v>2150</v>
      </c>
      <c r="E392" s="532">
        <v>18</v>
      </c>
      <c r="F392" s="532">
        <v>335</v>
      </c>
      <c r="G392" s="532">
        <v>122</v>
      </c>
      <c r="H392" s="638">
        <v>39</v>
      </c>
    </row>
    <row r="393" spans="1:8">
      <c r="A393" s="349"/>
      <c r="B393" s="552">
        <v>2017</v>
      </c>
      <c r="C393" s="639">
        <v>29</v>
      </c>
      <c r="D393" s="553">
        <v>2251</v>
      </c>
      <c r="E393" s="553">
        <v>18</v>
      </c>
      <c r="F393" s="553">
        <v>370</v>
      </c>
      <c r="G393" s="553">
        <v>139</v>
      </c>
      <c r="H393" s="286">
        <v>41</v>
      </c>
    </row>
    <row r="394" spans="1:8">
      <c r="B394" s="234"/>
      <c r="C394" s="53"/>
      <c r="D394" s="53"/>
      <c r="E394" s="53"/>
      <c r="F394" s="53"/>
      <c r="G394" s="53"/>
      <c r="H394" s="235"/>
    </row>
    <row r="395" spans="1:8">
      <c r="A395" s="17" t="s">
        <v>1226</v>
      </c>
      <c r="E395" s="17"/>
      <c r="F395" s="17"/>
      <c r="G395" s="17"/>
    </row>
    <row r="396" spans="1:8">
      <c r="A396" s="17" t="s">
        <v>1227</v>
      </c>
    </row>
  </sheetData>
  <mergeCells count="3">
    <mergeCell ref="A4:B4"/>
    <mergeCell ref="A2:H2"/>
    <mergeCell ref="G3:H3"/>
  </mergeCells>
  <hyperlinks>
    <hyperlink ref="G3" location="'Листа табела'!A1" display="Листа табела"/>
    <hyperlink ref="G3:H3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0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23" customWidth="1"/>
    <col min="8" max="8" width="10" customWidth="1"/>
    <col min="9" max="9" width="10.140625" customWidth="1"/>
  </cols>
  <sheetData>
    <row r="2" spans="1:9">
      <c r="A2" s="900" t="s">
        <v>1228</v>
      </c>
      <c r="B2" s="900"/>
      <c r="C2" s="900"/>
      <c r="D2" s="900"/>
      <c r="E2" s="900"/>
      <c r="F2" s="900"/>
      <c r="G2" s="900"/>
      <c r="H2" s="900"/>
      <c r="I2" s="900"/>
    </row>
    <row r="3" spans="1:9" ht="15.75" thickBot="1">
      <c r="A3" s="46" t="s">
        <v>768</v>
      </c>
      <c r="B3" s="46"/>
      <c r="C3" s="46"/>
      <c r="D3" s="46"/>
      <c r="E3" s="46"/>
      <c r="F3" s="46"/>
      <c r="G3" s="46"/>
      <c r="H3" s="780" t="s">
        <v>887</v>
      </c>
      <c r="I3" s="780"/>
    </row>
    <row r="4" spans="1:9" ht="22.5" customHeight="1">
      <c r="A4" s="901" t="s">
        <v>1419</v>
      </c>
      <c r="B4" s="902"/>
      <c r="C4" s="902" t="s">
        <v>864</v>
      </c>
      <c r="D4" s="905" t="s">
        <v>1229</v>
      </c>
      <c r="E4" s="905"/>
      <c r="F4" s="905"/>
      <c r="G4" s="905"/>
      <c r="H4" s="902" t="s">
        <v>1233</v>
      </c>
      <c r="I4" s="906" t="s">
        <v>1234</v>
      </c>
    </row>
    <row r="5" spans="1:9" ht="24.75" customHeight="1" thickBot="1">
      <c r="A5" s="903"/>
      <c r="B5" s="904"/>
      <c r="C5" s="904"/>
      <c r="D5" s="540" t="s">
        <v>934</v>
      </c>
      <c r="E5" s="540" t="s">
        <v>1230</v>
      </c>
      <c r="F5" s="540" t="s">
        <v>1231</v>
      </c>
      <c r="G5" s="540" t="s">
        <v>1232</v>
      </c>
      <c r="H5" s="904"/>
      <c r="I5" s="907"/>
    </row>
    <row r="6" spans="1:9">
      <c r="A6" s="225" t="s">
        <v>823</v>
      </c>
      <c r="B6" s="213">
        <v>2013</v>
      </c>
      <c r="C6" s="640">
        <v>9760</v>
      </c>
      <c r="D6" s="641">
        <v>4649</v>
      </c>
      <c r="E6" s="641">
        <v>4631</v>
      </c>
      <c r="F6" s="182">
        <v>15</v>
      </c>
      <c r="G6" s="182">
        <v>3</v>
      </c>
      <c r="H6" s="182">
        <v>4419</v>
      </c>
      <c r="I6" s="61">
        <v>691</v>
      </c>
    </row>
    <row r="7" spans="1:9">
      <c r="A7" s="225"/>
      <c r="B7" s="213">
        <v>2014</v>
      </c>
      <c r="C7" s="640">
        <v>9933</v>
      </c>
      <c r="D7" s="641">
        <v>4647</v>
      </c>
      <c r="E7" s="641">
        <v>4629</v>
      </c>
      <c r="F7" s="182">
        <v>15</v>
      </c>
      <c r="G7" s="182">
        <v>3</v>
      </c>
      <c r="H7" s="79">
        <v>4593</v>
      </c>
      <c r="I7" s="61">
        <v>693</v>
      </c>
    </row>
    <row r="8" spans="1:9">
      <c r="A8" s="225"/>
      <c r="B8" s="213">
        <v>2015</v>
      </c>
      <c r="C8" s="642">
        <v>10052</v>
      </c>
      <c r="D8" s="182">
        <v>4652</v>
      </c>
      <c r="E8" s="182">
        <v>4634</v>
      </c>
      <c r="F8" s="182">
        <v>15</v>
      </c>
      <c r="G8" s="182">
        <v>3</v>
      </c>
      <c r="H8" s="182">
        <v>4698</v>
      </c>
      <c r="I8" s="61">
        <v>702</v>
      </c>
    </row>
    <row r="9" spans="1:9">
      <c r="A9" s="225"/>
      <c r="B9" s="526">
        <v>2016</v>
      </c>
      <c r="C9" s="640">
        <v>10129</v>
      </c>
      <c r="D9" s="182">
        <v>4695</v>
      </c>
      <c r="E9" s="182">
        <v>4677</v>
      </c>
      <c r="F9" s="182">
        <v>15</v>
      </c>
      <c r="G9" s="182">
        <v>3</v>
      </c>
      <c r="H9" s="182">
        <v>4736</v>
      </c>
      <c r="I9" s="61">
        <v>699</v>
      </c>
    </row>
    <row r="10" spans="1:9">
      <c r="A10" s="225"/>
      <c r="B10" s="213">
        <v>2017</v>
      </c>
      <c r="C10" s="640">
        <v>9740</v>
      </c>
      <c r="D10" s="182">
        <v>4798</v>
      </c>
      <c r="E10" s="182">
        <v>4780</v>
      </c>
      <c r="F10" s="182">
        <v>15</v>
      </c>
      <c r="G10" s="182">
        <v>3</v>
      </c>
      <c r="H10" s="182">
        <v>4425</v>
      </c>
      <c r="I10" s="61">
        <v>517</v>
      </c>
    </row>
    <row r="11" spans="1:9">
      <c r="A11" s="225"/>
      <c r="B11" s="213"/>
      <c r="C11" s="640"/>
      <c r="D11" s="182"/>
      <c r="E11" s="182"/>
      <c r="F11" s="182"/>
      <c r="G11" s="182"/>
      <c r="H11" s="182"/>
      <c r="I11" s="61"/>
    </row>
    <row r="12" spans="1:9">
      <c r="A12" s="228" t="s">
        <v>815</v>
      </c>
      <c r="B12" s="213">
        <v>2013</v>
      </c>
      <c r="C12" s="640">
        <v>369</v>
      </c>
      <c r="D12" s="182">
        <v>340</v>
      </c>
      <c r="E12" s="182">
        <v>340</v>
      </c>
      <c r="F12" s="182" t="s">
        <v>1</v>
      </c>
      <c r="G12" s="182" t="s">
        <v>1</v>
      </c>
      <c r="H12" s="182">
        <v>29</v>
      </c>
      <c r="I12" s="61" t="s">
        <v>1</v>
      </c>
    </row>
    <row r="13" spans="1:9">
      <c r="A13" s="225"/>
      <c r="B13" s="213">
        <v>2014</v>
      </c>
      <c r="C13" s="640">
        <v>369</v>
      </c>
      <c r="D13" s="182">
        <v>340</v>
      </c>
      <c r="E13" s="182">
        <v>340</v>
      </c>
      <c r="F13" s="182" t="s">
        <v>1</v>
      </c>
      <c r="G13" s="182" t="s">
        <v>1</v>
      </c>
      <c r="H13" s="182">
        <v>29</v>
      </c>
      <c r="I13" s="61" t="s">
        <v>1</v>
      </c>
    </row>
    <row r="14" spans="1:9">
      <c r="A14" s="225"/>
      <c r="B14" s="213">
        <v>2015</v>
      </c>
      <c r="C14" s="640">
        <v>369</v>
      </c>
      <c r="D14" s="182">
        <v>340</v>
      </c>
      <c r="E14" s="182">
        <v>340</v>
      </c>
      <c r="F14" s="182" t="s">
        <v>1</v>
      </c>
      <c r="G14" s="182" t="s">
        <v>1</v>
      </c>
      <c r="H14" s="182">
        <v>29</v>
      </c>
      <c r="I14" s="61" t="s">
        <v>1</v>
      </c>
    </row>
    <row r="15" spans="1:9">
      <c r="A15" s="225"/>
      <c r="B15" s="213">
        <v>2016</v>
      </c>
      <c r="C15" s="640">
        <v>369</v>
      </c>
      <c r="D15" s="182">
        <v>340</v>
      </c>
      <c r="E15" s="182">
        <v>340</v>
      </c>
      <c r="F15" s="182" t="s">
        <v>1</v>
      </c>
      <c r="G15" s="182" t="s">
        <v>1</v>
      </c>
      <c r="H15" s="182">
        <v>29</v>
      </c>
      <c r="I15" s="61" t="s">
        <v>1</v>
      </c>
    </row>
    <row r="16" spans="1:9">
      <c r="A16" s="225"/>
      <c r="B16" s="213">
        <v>2017</v>
      </c>
      <c r="C16" s="640">
        <v>358</v>
      </c>
      <c r="D16" s="182">
        <v>329</v>
      </c>
      <c r="E16" s="182">
        <v>329</v>
      </c>
      <c r="F16" s="182" t="s">
        <v>1</v>
      </c>
      <c r="G16" s="182" t="s">
        <v>1</v>
      </c>
      <c r="H16" s="182">
        <v>29</v>
      </c>
      <c r="I16" s="61" t="s">
        <v>1738</v>
      </c>
    </row>
    <row r="17" spans="1:9">
      <c r="A17" s="225"/>
      <c r="B17" s="213"/>
      <c r="C17" s="640"/>
      <c r="D17" s="182"/>
      <c r="E17" s="182"/>
      <c r="F17" s="182"/>
      <c r="G17" s="182"/>
      <c r="H17" s="182"/>
      <c r="I17" s="61"/>
    </row>
    <row r="18" spans="1:9">
      <c r="A18" s="225" t="s">
        <v>571</v>
      </c>
      <c r="B18" s="213">
        <v>2013</v>
      </c>
      <c r="C18" s="640">
        <v>143</v>
      </c>
      <c r="D18" s="182">
        <v>54</v>
      </c>
      <c r="E18" s="182">
        <v>39</v>
      </c>
      <c r="F18" s="182">
        <v>15</v>
      </c>
      <c r="G18" s="182" t="s">
        <v>1</v>
      </c>
      <c r="H18" s="182">
        <v>83</v>
      </c>
      <c r="I18" s="61">
        <v>6</v>
      </c>
    </row>
    <row r="19" spans="1:9">
      <c r="A19" s="225"/>
      <c r="B19" s="213">
        <v>2014</v>
      </c>
      <c r="C19" s="640">
        <v>143</v>
      </c>
      <c r="D19" s="182">
        <v>54</v>
      </c>
      <c r="E19" s="182">
        <v>39</v>
      </c>
      <c r="F19" s="182">
        <v>15</v>
      </c>
      <c r="G19" s="182" t="s">
        <v>1</v>
      </c>
      <c r="H19" s="182">
        <v>83</v>
      </c>
      <c r="I19" s="61">
        <v>6</v>
      </c>
    </row>
    <row r="20" spans="1:9">
      <c r="A20" s="225"/>
      <c r="B20" s="213">
        <v>2015</v>
      </c>
      <c r="C20" s="640">
        <v>143</v>
      </c>
      <c r="D20" s="182">
        <v>54</v>
      </c>
      <c r="E20" s="182">
        <v>39</v>
      </c>
      <c r="F20" s="182">
        <v>15</v>
      </c>
      <c r="G20" s="182" t="s">
        <v>1</v>
      </c>
      <c r="H20" s="182">
        <v>83</v>
      </c>
      <c r="I20" s="61">
        <v>6</v>
      </c>
    </row>
    <row r="21" spans="1:9">
      <c r="A21" s="225"/>
      <c r="B21" s="213">
        <v>2016</v>
      </c>
      <c r="C21" s="640">
        <v>143</v>
      </c>
      <c r="D21" s="182">
        <v>54</v>
      </c>
      <c r="E21" s="182">
        <v>39</v>
      </c>
      <c r="F21" s="182">
        <v>15</v>
      </c>
      <c r="G21" s="182" t="s">
        <v>1</v>
      </c>
      <c r="H21" s="182">
        <v>83</v>
      </c>
      <c r="I21" s="61">
        <v>6</v>
      </c>
    </row>
    <row r="22" spans="1:9">
      <c r="A22" s="225"/>
      <c r="B22" s="213">
        <v>2017</v>
      </c>
      <c r="C22" s="640">
        <v>143</v>
      </c>
      <c r="D22" s="182">
        <v>53</v>
      </c>
      <c r="E22" s="182">
        <v>38</v>
      </c>
      <c r="F22" s="182">
        <v>15</v>
      </c>
      <c r="G22" s="182" t="s">
        <v>1</v>
      </c>
      <c r="H22" s="182">
        <v>50</v>
      </c>
      <c r="I22" s="61" t="s">
        <v>1</v>
      </c>
    </row>
    <row r="23" spans="1:9">
      <c r="A23" s="225"/>
      <c r="B23" s="213"/>
      <c r="C23" s="640"/>
      <c r="D23" s="182"/>
      <c r="E23" s="182"/>
      <c r="F23" s="182"/>
      <c r="G23" s="182"/>
      <c r="H23" s="182"/>
      <c r="I23" s="61"/>
    </row>
    <row r="24" spans="1:9">
      <c r="A24" s="228" t="s">
        <v>816</v>
      </c>
      <c r="B24" s="213">
        <v>2013</v>
      </c>
      <c r="C24" s="640">
        <v>259</v>
      </c>
      <c r="D24" s="182">
        <v>203</v>
      </c>
      <c r="E24" s="182">
        <v>203</v>
      </c>
      <c r="F24" s="182" t="s">
        <v>1</v>
      </c>
      <c r="G24" s="182" t="s">
        <v>1</v>
      </c>
      <c r="H24" s="182">
        <v>56</v>
      </c>
      <c r="I24" s="61" t="s">
        <v>1</v>
      </c>
    </row>
    <row r="25" spans="1:9">
      <c r="A25" s="225"/>
      <c r="B25" s="213">
        <v>2014</v>
      </c>
      <c r="C25" s="640">
        <v>259</v>
      </c>
      <c r="D25" s="182">
        <v>206</v>
      </c>
      <c r="E25" s="182">
        <v>206</v>
      </c>
      <c r="F25" s="182" t="s">
        <v>1</v>
      </c>
      <c r="G25" s="182" t="s">
        <v>1</v>
      </c>
      <c r="H25" s="182">
        <v>53</v>
      </c>
      <c r="I25" s="61" t="s">
        <v>1</v>
      </c>
    </row>
    <row r="26" spans="1:9">
      <c r="A26" s="225"/>
      <c r="B26" s="213">
        <v>2015</v>
      </c>
      <c r="C26" s="640">
        <v>259</v>
      </c>
      <c r="D26" s="182">
        <v>206</v>
      </c>
      <c r="E26" s="182">
        <v>206</v>
      </c>
      <c r="F26" s="182" t="s">
        <v>1</v>
      </c>
      <c r="G26" s="182" t="s">
        <v>1</v>
      </c>
      <c r="H26" s="182">
        <v>53</v>
      </c>
      <c r="I26" s="61" t="s">
        <v>1</v>
      </c>
    </row>
    <row r="27" spans="1:9">
      <c r="A27" s="225"/>
      <c r="B27" s="213">
        <v>2016</v>
      </c>
      <c r="C27" s="640">
        <v>259</v>
      </c>
      <c r="D27" s="182">
        <v>206</v>
      </c>
      <c r="E27" s="182">
        <v>206</v>
      </c>
      <c r="F27" s="182" t="s">
        <v>1</v>
      </c>
      <c r="G27" s="182" t="s">
        <v>1</v>
      </c>
      <c r="H27" s="182">
        <v>53</v>
      </c>
      <c r="I27" s="61" t="s">
        <v>1</v>
      </c>
    </row>
    <row r="28" spans="1:9">
      <c r="A28" s="225"/>
      <c r="B28" s="213">
        <v>2017</v>
      </c>
      <c r="C28" s="640">
        <v>259</v>
      </c>
      <c r="D28" s="182">
        <v>207</v>
      </c>
      <c r="E28" s="182">
        <v>207</v>
      </c>
      <c r="F28" s="182" t="s">
        <v>1</v>
      </c>
      <c r="G28" s="182" t="s">
        <v>1</v>
      </c>
      <c r="H28" s="182">
        <v>51</v>
      </c>
      <c r="I28" s="61" t="s">
        <v>1738</v>
      </c>
    </row>
    <row r="29" spans="1:9">
      <c r="A29" s="225"/>
      <c r="B29" s="213"/>
      <c r="C29" s="640"/>
      <c r="D29" s="182"/>
      <c r="E29" s="182"/>
      <c r="F29" s="182"/>
      <c r="G29" s="182"/>
      <c r="H29" s="182"/>
      <c r="I29" s="61"/>
    </row>
    <row r="30" spans="1:9">
      <c r="A30" s="225" t="s">
        <v>572</v>
      </c>
      <c r="B30" s="213">
        <v>2013</v>
      </c>
      <c r="C30" s="640">
        <v>246</v>
      </c>
      <c r="D30" s="182">
        <v>75</v>
      </c>
      <c r="E30" s="182">
        <v>75</v>
      </c>
      <c r="F30" s="182" t="s">
        <v>1</v>
      </c>
      <c r="G30" s="182" t="s">
        <v>1</v>
      </c>
      <c r="H30" s="182">
        <v>171</v>
      </c>
      <c r="I30" s="61" t="s">
        <v>1</v>
      </c>
    </row>
    <row r="31" spans="1:9">
      <c r="A31" s="225"/>
      <c r="B31" s="213">
        <v>2014</v>
      </c>
      <c r="C31" s="640">
        <v>246</v>
      </c>
      <c r="D31" s="182">
        <v>80</v>
      </c>
      <c r="E31" s="182">
        <v>80</v>
      </c>
      <c r="F31" s="182" t="s">
        <v>1</v>
      </c>
      <c r="G31" s="182" t="s">
        <v>1</v>
      </c>
      <c r="H31" s="182">
        <v>166</v>
      </c>
      <c r="I31" s="61" t="s">
        <v>1</v>
      </c>
    </row>
    <row r="32" spans="1:9">
      <c r="A32" s="225"/>
      <c r="B32" s="213">
        <v>2015</v>
      </c>
      <c r="C32" s="640">
        <v>246</v>
      </c>
      <c r="D32" s="182">
        <v>80</v>
      </c>
      <c r="E32" s="182">
        <v>80</v>
      </c>
      <c r="F32" s="182" t="s">
        <v>1</v>
      </c>
      <c r="G32" s="182" t="s">
        <v>1</v>
      </c>
      <c r="H32" s="182">
        <v>166</v>
      </c>
      <c r="I32" s="61" t="s">
        <v>1</v>
      </c>
    </row>
    <row r="33" spans="1:9">
      <c r="A33" s="225"/>
      <c r="B33" s="213">
        <v>2016</v>
      </c>
      <c r="C33" s="640">
        <v>246</v>
      </c>
      <c r="D33" s="182">
        <v>80</v>
      </c>
      <c r="E33" s="182">
        <v>80</v>
      </c>
      <c r="F33" s="182" t="s">
        <v>1</v>
      </c>
      <c r="G33" s="182" t="s">
        <v>1</v>
      </c>
      <c r="H33" s="182">
        <v>166</v>
      </c>
      <c r="I33" s="61" t="s">
        <v>1</v>
      </c>
    </row>
    <row r="34" spans="1:9">
      <c r="A34" s="225"/>
      <c r="B34" s="213">
        <v>2017</v>
      </c>
      <c r="C34" s="640">
        <v>246</v>
      </c>
      <c r="D34" s="182">
        <v>80</v>
      </c>
      <c r="E34" s="182">
        <v>80</v>
      </c>
      <c r="F34" s="182" t="s">
        <v>1</v>
      </c>
      <c r="G34" s="182" t="s">
        <v>1</v>
      </c>
      <c r="H34" s="182">
        <v>166</v>
      </c>
      <c r="I34" s="61" t="s">
        <v>1738</v>
      </c>
    </row>
    <row r="35" spans="1:9">
      <c r="A35" s="225"/>
      <c r="B35" s="213"/>
      <c r="C35" s="218"/>
      <c r="D35" s="182"/>
      <c r="E35" s="182"/>
      <c r="F35" s="182"/>
      <c r="G35" s="182"/>
      <c r="H35" s="182"/>
      <c r="I35" s="61"/>
    </row>
    <row r="36" spans="1:9">
      <c r="A36" s="225" t="s">
        <v>573</v>
      </c>
      <c r="B36" s="213">
        <v>2013</v>
      </c>
      <c r="C36" s="218">
        <v>84</v>
      </c>
      <c r="D36" s="182">
        <v>49</v>
      </c>
      <c r="E36" s="182">
        <v>49</v>
      </c>
      <c r="F36" s="182" t="s">
        <v>1</v>
      </c>
      <c r="G36" s="182" t="s">
        <v>1</v>
      </c>
      <c r="H36" s="182">
        <v>21</v>
      </c>
      <c r="I36" s="61">
        <v>14</v>
      </c>
    </row>
    <row r="37" spans="1:9">
      <c r="A37" s="225"/>
      <c r="B37" s="213">
        <v>2014</v>
      </c>
      <c r="C37" s="218">
        <v>84</v>
      </c>
      <c r="D37" s="182">
        <v>49</v>
      </c>
      <c r="E37" s="182">
        <v>49</v>
      </c>
      <c r="F37" s="182" t="s">
        <v>1</v>
      </c>
      <c r="G37" s="182" t="s">
        <v>1</v>
      </c>
      <c r="H37" s="182">
        <v>21</v>
      </c>
      <c r="I37" s="61">
        <v>14</v>
      </c>
    </row>
    <row r="38" spans="1:9">
      <c r="A38" s="225"/>
      <c r="B38" s="213">
        <v>2015</v>
      </c>
      <c r="C38" s="217" t="s">
        <v>546</v>
      </c>
      <c r="D38" s="231" t="s">
        <v>547</v>
      </c>
      <c r="E38" s="231" t="s">
        <v>547</v>
      </c>
      <c r="F38" s="182" t="s">
        <v>1</v>
      </c>
      <c r="G38" s="182" t="s">
        <v>1</v>
      </c>
      <c r="H38" s="231" t="s">
        <v>548</v>
      </c>
      <c r="I38" s="61" t="s">
        <v>549</v>
      </c>
    </row>
    <row r="39" spans="1:9">
      <c r="A39" s="225"/>
      <c r="B39" s="213">
        <v>2016</v>
      </c>
      <c r="C39" s="217">
        <v>120</v>
      </c>
      <c r="D39" s="231">
        <v>8</v>
      </c>
      <c r="E39" s="231">
        <v>8</v>
      </c>
      <c r="F39" s="182" t="s">
        <v>1</v>
      </c>
      <c r="G39" s="182" t="s">
        <v>1</v>
      </c>
      <c r="H39" s="231">
        <v>87</v>
      </c>
      <c r="I39" s="61">
        <v>25</v>
      </c>
    </row>
    <row r="40" spans="1:9">
      <c r="A40" s="225"/>
      <c r="B40" s="213">
        <v>2017</v>
      </c>
      <c r="C40" s="640">
        <v>120</v>
      </c>
      <c r="D40" s="182">
        <v>8</v>
      </c>
      <c r="E40" s="182">
        <v>8</v>
      </c>
      <c r="F40" s="182" t="s">
        <v>1</v>
      </c>
      <c r="G40" s="182" t="s">
        <v>1</v>
      </c>
      <c r="H40" s="182">
        <v>87</v>
      </c>
      <c r="I40" s="61">
        <v>25</v>
      </c>
    </row>
    <row r="41" spans="1:9">
      <c r="A41" s="225"/>
      <c r="B41" s="213"/>
      <c r="C41" s="640"/>
      <c r="D41" s="182"/>
      <c r="E41" s="182"/>
      <c r="F41" s="182"/>
      <c r="G41" s="182"/>
      <c r="H41" s="182"/>
      <c r="I41" s="61"/>
    </row>
    <row r="42" spans="1:9">
      <c r="A42" s="225" t="s">
        <v>574</v>
      </c>
      <c r="B42" s="213">
        <v>2013</v>
      </c>
      <c r="C42" s="640">
        <v>221</v>
      </c>
      <c r="D42" s="182">
        <v>75</v>
      </c>
      <c r="E42" s="182">
        <v>75</v>
      </c>
      <c r="F42" s="182" t="s">
        <v>1</v>
      </c>
      <c r="G42" s="182" t="s">
        <v>1</v>
      </c>
      <c r="H42" s="182">
        <v>146</v>
      </c>
      <c r="I42" s="61" t="s">
        <v>1</v>
      </c>
    </row>
    <row r="43" spans="1:9">
      <c r="A43" s="225"/>
      <c r="B43" s="213">
        <v>2014</v>
      </c>
      <c r="C43" s="640">
        <v>222</v>
      </c>
      <c r="D43" s="182">
        <v>80</v>
      </c>
      <c r="E43" s="182">
        <v>80</v>
      </c>
      <c r="F43" s="182" t="s">
        <v>1</v>
      </c>
      <c r="G43" s="182" t="s">
        <v>1</v>
      </c>
      <c r="H43" s="182">
        <v>142</v>
      </c>
      <c r="I43" s="61" t="s">
        <v>1</v>
      </c>
    </row>
    <row r="44" spans="1:9">
      <c r="A44" s="225"/>
      <c r="B44" s="213">
        <v>2015</v>
      </c>
      <c r="C44" s="640">
        <v>221</v>
      </c>
      <c r="D44" s="231">
        <v>83</v>
      </c>
      <c r="E44" s="231">
        <v>83</v>
      </c>
      <c r="F44" s="182" t="s">
        <v>1</v>
      </c>
      <c r="G44" s="182" t="s">
        <v>1</v>
      </c>
      <c r="H44" s="231">
        <v>138</v>
      </c>
      <c r="I44" s="61" t="s">
        <v>1</v>
      </c>
    </row>
    <row r="45" spans="1:9">
      <c r="A45" s="225"/>
      <c r="B45" s="213">
        <v>2016</v>
      </c>
      <c r="C45" s="640">
        <v>222</v>
      </c>
      <c r="D45" s="231">
        <v>83</v>
      </c>
      <c r="E45" s="231">
        <v>83</v>
      </c>
      <c r="F45" s="182" t="s">
        <v>1</v>
      </c>
      <c r="G45" s="182" t="s">
        <v>1</v>
      </c>
      <c r="H45" s="231">
        <v>139</v>
      </c>
      <c r="I45" s="61" t="s">
        <v>1</v>
      </c>
    </row>
    <row r="46" spans="1:9">
      <c r="A46" s="225"/>
      <c r="B46" s="213">
        <v>2017</v>
      </c>
      <c r="C46" s="640">
        <v>222</v>
      </c>
      <c r="D46" s="182">
        <v>83</v>
      </c>
      <c r="E46" s="182">
        <v>83</v>
      </c>
      <c r="F46" s="182" t="s">
        <v>1</v>
      </c>
      <c r="G46" s="182" t="s">
        <v>1</v>
      </c>
      <c r="H46" s="182">
        <v>139</v>
      </c>
      <c r="I46" s="61" t="s">
        <v>1738</v>
      </c>
    </row>
    <row r="47" spans="1:9">
      <c r="A47" s="225"/>
      <c r="B47" s="213"/>
      <c r="C47" s="640"/>
      <c r="D47" s="182"/>
      <c r="E47" s="182"/>
      <c r="F47" s="182"/>
      <c r="G47" s="182"/>
      <c r="H47" s="182"/>
      <c r="I47" s="61"/>
    </row>
    <row r="48" spans="1:9">
      <c r="A48" s="225" t="s">
        <v>575</v>
      </c>
      <c r="B48" s="213">
        <v>2013</v>
      </c>
      <c r="C48" s="640">
        <v>141</v>
      </c>
      <c r="D48" s="182">
        <v>38</v>
      </c>
      <c r="E48" s="182">
        <v>38</v>
      </c>
      <c r="F48" s="182" t="s">
        <v>1</v>
      </c>
      <c r="G48" s="182" t="s">
        <v>1</v>
      </c>
      <c r="H48" s="182">
        <v>62</v>
      </c>
      <c r="I48" s="61">
        <v>41</v>
      </c>
    </row>
    <row r="49" spans="1:9">
      <c r="A49" s="225"/>
      <c r="B49" s="213">
        <v>2014</v>
      </c>
      <c r="C49" s="640">
        <v>213</v>
      </c>
      <c r="D49" s="182">
        <v>50</v>
      </c>
      <c r="E49" s="182">
        <v>50</v>
      </c>
      <c r="F49" s="182" t="s">
        <v>1</v>
      </c>
      <c r="G49" s="182" t="s">
        <v>1</v>
      </c>
      <c r="H49" s="182">
        <v>163</v>
      </c>
      <c r="I49" s="61" t="s">
        <v>1</v>
      </c>
    </row>
    <row r="50" spans="1:9">
      <c r="A50" s="225"/>
      <c r="B50" s="213">
        <v>2015</v>
      </c>
      <c r="C50" s="640">
        <v>213</v>
      </c>
      <c r="D50" s="182">
        <v>50</v>
      </c>
      <c r="E50" s="182">
        <v>50</v>
      </c>
      <c r="F50" s="182" t="s">
        <v>1</v>
      </c>
      <c r="G50" s="182" t="s">
        <v>1</v>
      </c>
      <c r="H50" s="182">
        <v>163</v>
      </c>
      <c r="I50" s="61" t="s">
        <v>1</v>
      </c>
    </row>
    <row r="51" spans="1:9">
      <c r="A51" s="225"/>
      <c r="B51" s="213">
        <v>2016</v>
      </c>
      <c r="C51" s="640">
        <v>213</v>
      </c>
      <c r="D51" s="182">
        <v>50</v>
      </c>
      <c r="E51" s="182">
        <v>50</v>
      </c>
      <c r="F51" s="182" t="s">
        <v>1</v>
      </c>
      <c r="G51" s="182" t="s">
        <v>1</v>
      </c>
      <c r="H51" s="182">
        <v>163</v>
      </c>
      <c r="I51" s="61" t="s">
        <v>1</v>
      </c>
    </row>
    <row r="52" spans="1:9">
      <c r="A52" s="225"/>
      <c r="B52" s="213">
        <v>2017</v>
      </c>
      <c r="C52" s="640">
        <v>213</v>
      </c>
      <c r="D52" s="182">
        <v>50</v>
      </c>
      <c r="E52" s="182">
        <v>50</v>
      </c>
      <c r="F52" s="182" t="s">
        <v>1</v>
      </c>
      <c r="G52" s="182" t="s">
        <v>1</v>
      </c>
      <c r="H52" s="182">
        <v>163</v>
      </c>
      <c r="I52" s="61" t="s">
        <v>1738</v>
      </c>
    </row>
    <row r="53" spans="1:9">
      <c r="A53" s="225"/>
      <c r="B53" s="213"/>
      <c r="C53" s="640"/>
      <c r="D53" s="182"/>
      <c r="E53" s="182"/>
      <c r="F53" s="182"/>
      <c r="G53" s="182"/>
      <c r="H53" s="182"/>
      <c r="I53" s="61"/>
    </row>
    <row r="54" spans="1:9">
      <c r="A54" s="225" t="s">
        <v>576</v>
      </c>
      <c r="B54" s="213">
        <v>2013</v>
      </c>
      <c r="C54" s="640">
        <v>232</v>
      </c>
      <c r="D54" s="182">
        <v>35</v>
      </c>
      <c r="E54" s="182">
        <v>35</v>
      </c>
      <c r="F54" s="182" t="s">
        <v>1</v>
      </c>
      <c r="G54" s="182" t="s">
        <v>1</v>
      </c>
      <c r="H54" s="182">
        <v>197</v>
      </c>
      <c r="I54" s="61" t="s">
        <v>1</v>
      </c>
    </row>
    <row r="55" spans="1:9">
      <c r="A55" s="225"/>
      <c r="B55" s="213">
        <v>2014</v>
      </c>
      <c r="C55" s="640">
        <v>232</v>
      </c>
      <c r="D55" s="182">
        <v>36</v>
      </c>
      <c r="E55" s="182">
        <v>36</v>
      </c>
      <c r="F55" s="182" t="s">
        <v>1</v>
      </c>
      <c r="G55" s="182" t="s">
        <v>1</v>
      </c>
      <c r="H55" s="182">
        <v>196</v>
      </c>
      <c r="I55" s="61" t="s">
        <v>1</v>
      </c>
    </row>
    <row r="56" spans="1:9">
      <c r="A56" s="225"/>
      <c r="B56" s="213">
        <v>2015</v>
      </c>
      <c r="C56" s="640">
        <v>232</v>
      </c>
      <c r="D56" s="182">
        <v>36</v>
      </c>
      <c r="E56" s="182">
        <v>36</v>
      </c>
      <c r="F56" s="182" t="s">
        <v>1</v>
      </c>
      <c r="G56" s="182" t="s">
        <v>1</v>
      </c>
      <c r="H56" s="182">
        <v>196</v>
      </c>
      <c r="I56" s="61" t="s">
        <v>1</v>
      </c>
    </row>
    <row r="57" spans="1:9">
      <c r="A57" s="225"/>
      <c r="B57" s="213">
        <v>2016</v>
      </c>
      <c r="C57" s="640">
        <v>232</v>
      </c>
      <c r="D57" s="182">
        <v>36</v>
      </c>
      <c r="E57" s="182">
        <v>36</v>
      </c>
      <c r="F57" s="182" t="s">
        <v>1</v>
      </c>
      <c r="G57" s="182" t="s">
        <v>1</v>
      </c>
      <c r="H57" s="182">
        <v>196</v>
      </c>
      <c r="I57" s="61" t="s">
        <v>1</v>
      </c>
    </row>
    <row r="58" spans="1:9">
      <c r="A58" s="225"/>
      <c r="B58" s="213">
        <v>2017</v>
      </c>
      <c r="C58" s="640">
        <v>232</v>
      </c>
      <c r="D58" s="182">
        <v>49</v>
      </c>
      <c r="E58" s="182">
        <v>49</v>
      </c>
      <c r="F58" s="182" t="s">
        <v>1</v>
      </c>
      <c r="G58" s="182" t="s">
        <v>1</v>
      </c>
      <c r="H58" s="182">
        <v>183</v>
      </c>
      <c r="I58" s="61" t="s">
        <v>1738</v>
      </c>
    </row>
    <row r="59" spans="1:9">
      <c r="A59" s="225"/>
      <c r="B59" s="213"/>
      <c r="C59" s="640"/>
      <c r="D59" s="182"/>
      <c r="E59" s="182"/>
      <c r="F59" s="182"/>
      <c r="G59" s="182"/>
      <c r="H59" s="182"/>
      <c r="I59" s="61"/>
    </row>
    <row r="60" spans="1:9">
      <c r="A60" s="225" t="s">
        <v>577</v>
      </c>
      <c r="B60" s="213">
        <v>2013</v>
      </c>
      <c r="C60" s="640">
        <v>65</v>
      </c>
      <c r="D60" s="182">
        <v>35</v>
      </c>
      <c r="E60" s="182">
        <v>35</v>
      </c>
      <c r="F60" s="182" t="s">
        <v>1</v>
      </c>
      <c r="G60" s="182" t="s">
        <v>1</v>
      </c>
      <c r="H60" s="182">
        <v>30</v>
      </c>
      <c r="I60" s="61" t="s">
        <v>1</v>
      </c>
    </row>
    <row r="61" spans="1:9">
      <c r="A61" s="225"/>
      <c r="B61" s="213">
        <v>2014</v>
      </c>
      <c r="C61" s="640">
        <v>65</v>
      </c>
      <c r="D61" s="182">
        <v>35</v>
      </c>
      <c r="E61" s="182">
        <v>35</v>
      </c>
      <c r="F61" s="182" t="s">
        <v>1</v>
      </c>
      <c r="G61" s="182" t="s">
        <v>1</v>
      </c>
      <c r="H61" s="182">
        <v>30</v>
      </c>
      <c r="I61" s="61" t="s">
        <v>1</v>
      </c>
    </row>
    <row r="62" spans="1:9">
      <c r="A62" s="225"/>
      <c r="B62" s="213">
        <v>2015</v>
      </c>
      <c r="C62" s="640">
        <v>65</v>
      </c>
      <c r="D62" s="182">
        <v>35</v>
      </c>
      <c r="E62" s="182">
        <v>35</v>
      </c>
      <c r="F62" s="182" t="s">
        <v>1</v>
      </c>
      <c r="G62" s="182" t="s">
        <v>1</v>
      </c>
      <c r="H62" s="182">
        <v>30</v>
      </c>
      <c r="I62" s="61" t="s">
        <v>1</v>
      </c>
    </row>
    <row r="63" spans="1:9">
      <c r="A63" s="225"/>
      <c r="B63" s="213">
        <v>2016</v>
      </c>
      <c r="C63" s="640">
        <v>65</v>
      </c>
      <c r="D63" s="182">
        <v>35</v>
      </c>
      <c r="E63" s="182">
        <v>35</v>
      </c>
      <c r="F63" s="182" t="s">
        <v>1</v>
      </c>
      <c r="G63" s="182" t="s">
        <v>1</v>
      </c>
      <c r="H63" s="182">
        <v>30</v>
      </c>
      <c r="I63" s="61" t="s">
        <v>1</v>
      </c>
    </row>
    <row r="64" spans="1:9">
      <c r="A64" s="225"/>
      <c r="B64" s="213">
        <v>2017</v>
      </c>
      <c r="C64" s="640">
        <v>73</v>
      </c>
      <c r="D64" s="182">
        <v>42</v>
      </c>
      <c r="E64" s="182">
        <v>42</v>
      </c>
      <c r="F64" s="182" t="s">
        <v>1</v>
      </c>
      <c r="G64" s="182" t="s">
        <v>1</v>
      </c>
      <c r="H64" s="182">
        <v>31</v>
      </c>
      <c r="I64" s="61" t="s">
        <v>1738</v>
      </c>
    </row>
    <row r="65" spans="1:9">
      <c r="A65" s="225"/>
      <c r="B65" s="213"/>
      <c r="C65" s="640"/>
      <c r="D65" s="182"/>
      <c r="E65" s="182"/>
      <c r="F65" s="182"/>
      <c r="G65" s="182"/>
      <c r="H65" s="182"/>
      <c r="I65" s="61"/>
    </row>
    <row r="66" spans="1:9">
      <c r="A66" s="225" t="s">
        <v>578</v>
      </c>
      <c r="B66" s="213">
        <v>2013</v>
      </c>
      <c r="C66" s="640">
        <v>334</v>
      </c>
      <c r="D66" s="182">
        <v>124</v>
      </c>
      <c r="E66" s="182">
        <v>124</v>
      </c>
      <c r="F66" s="182" t="s">
        <v>1</v>
      </c>
      <c r="G66" s="182" t="s">
        <v>1</v>
      </c>
      <c r="H66" s="182">
        <v>163</v>
      </c>
      <c r="I66" s="61">
        <v>46</v>
      </c>
    </row>
    <row r="67" spans="1:9">
      <c r="A67" s="225"/>
      <c r="B67" s="213">
        <v>2014</v>
      </c>
      <c r="C67" s="640">
        <v>333</v>
      </c>
      <c r="D67" s="182">
        <v>124</v>
      </c>
      <c r="E67" s="182">
        <v>124</v>
      </c>
      <c r="F67" s="182" t="s">
        <v>1</v>
      </c>
      <c r="G67" s="182" t="s">
        <v>1</v>
      </c>
      <c r="H67" s="182">
        <v>163</v>
      </c>
      <c r="I67" s="61">
        <v>46</v>
      </c>
    </row>
    <row r="68" spans="1:9">
      <c r="A68" s="225"/>
      <c r="B68" s="213">
        <v>2015</v>
      </c>
      <c r="C68" s="640">
        <v>334</v>
      </c>
      <c r="D68" s="182">
        <v>124</v>
      </c>
      <c r="E68" s="182">
        <v>124</v>
      </c>
      <c r="F68" s="182" t="s">
        <v>1</v>
      </c>
      <c r="G68" s="182" t="s">
        <v>1</v>
      </c>
      <c r="H68" s="182">
        <v>164</v>
      </c>
      <c r="I68" s="61">
        <v>46</v>
      </c>
    </row>
    <row r="69" spans="1:9">
      <c r="A69" s="225"/>
      <c r="B69" s="213">
        <v>2016</v>
      </c>
      <c r="C69" s="640">
        <v>339</v>
      </c>
      <c r="D69" s="231">
        <v>131</v>
      </c>
      <c r="E69" s="231">
        <v>131</v>
      </c>
      <c r="F69" s="182" t="s">
        <v>1</v>
      </c>
      <c r="G69" s="182" t="s">
        <v>1</v>
      </c>
      <c r="H69" s="231">
        <v>166</v>
      </c>
      <c r="I69" s="61">
        <v>42</v>
      </c>
    </row>
    <row r="70" spans="1:9">
      <c r="A70" s="225"/>
      <c r="B70" s="213">
        <v>2017</v>
      </c>
      <c r="C70" s="640">
        <v>349</v>
      </c>
      <c r="D70" s="182">
        <v>143</v>
      </c>
      <c r="E70" s="182">
        <v>143</v>
      </c>
      <c r="F70" s="182" t="s">
        <v>1</v>
      </c>
      <c r="G70" s="182" t="s">
        <v>1</v>
      </c>
      <c r="H70" s="182">
        <v>164</v>
      </c>
      <c r="I70" s="61">
        <v>42</v>
      </c>
    </row>
    <row r="71" spans="1:9">
      <c r="A71" s="225"/>
      <c r="B71" s="213"/>
      <c r="C71" s="640"/>
      <c r="D71" s="182"/>
      <c r="E71" s="182"/>
      <c r="F71" s="182"/>
      <c r="G71" s="182"/>
      <c r="H71" s="182"/>
      <c r="I71" s="61"/>
    </row>
    <row r="72" spans="1:9">
      <c r="A72" s="225" t="s">
        <v>579</v>
      </c>
      <c r="B72" s="213">
        <v>2013</v>
      </c>
      <c r="C72" s="640">
        <v>123</v>
      </c>
      <c r="D72" s="182">
        <v>109</v>
      </c>
      <c r="E72" s="182">
        <v>109</v>
      </c>
      <c r="F72" s="182" t="s">
        <v>1</v>
      </c>
      <c r="G72" s="182" t="s">
        <v>1</v>
      </c>
      <c r="H72" s="182">
        <v>14</v>
      </c>
      <c r="I72" s="61" t="s">
        <v>1</v>
      </c>
    </row>
    <row r="73" spans="1:9">
      <c r="A73" s="225"/>
      <c r="B73" s="213">
        <v>2014</v>
      </c>
      <c r="C73" s="640">
        <v>123</v>
      </c>
      <c r="D73" s="182">
        <v>111</v>
      </c>
      <c r="E73" s="182">
        <v>111</v>
      </c>
      <c r="F73" s="182" t="s">
        <v>1</v>
      </c>
      <c r="G73" s="182" t="s">
        <v>1</v>
      </c>
      <c r="H73" s="182">
        <v>12</v>
      </c>
      <c r="I73" s="61" t="s">
        <v>1</v>
      </c>
    </row>
    <row r="74" spans="1:9">
      <c r="A74" s="225"/>
      <c r="B74" s="213">
        <v>2015</v>
      </c>
      <c r="C74" s="640">
        <v>124</v>
      </c>
      <c r="D74" s="231">
        <v>112</v>
      </c>
      <c r="E74" s="231">
        <v>112</v>
      </c>
      <c r="F74" s="182" t="s">
        <v>1</v>
      </c>
      <c r="G74" s="182" t="s">
        <v>1</v>
      </c>
      <c r="H74" s="231">
        <v>12</v>
      </c>
      <c r="I74" s="61" t="s">
        <v>1</v>
      </c>
    </row>
    <row r="75" spans="1:9">
      <c r="A75" s="225"/>
      <c r="B75" s="213">
        <v>2016</v>
      </c>
      <c r="C75" s="640">
        <v>124</v>
      </c>
      <c r="D75" s="231">
        <v>112</v>
      </c>
      <c r="E75" s="231">
        <v>112</v>
      </c>
      <c r="F75" s="182" t="s">
        <v>1</v>
      </c>
      <c r="G75" s="182" t="s">
        <v>1</v>
      </c>
      <c r="H75" s="231">
        <v>12</v>
      </c>
      <c r="I75" s="61" t="s">
        <v>1</v>
      </c>
    </row>
    <row r="76" spans="1:9">
      <c r="A76" s="225"/>
      <c r="B76" s="213">
        <v>2017</v>
      </c>
      <c r="C76" s="640">
        <v>124</v>
      </c>
      <c r="D76" s="641">
        <v>114</v>
      </c>
      <c r="E76" s="641">
        <v>114</v>
      </c>
      <c r="F76" s="180" t="s">
        <v>1</v>
      </c>
      <c r="G76" s="180" t="s">
        <v>1</v>
      </c>
      <c r="H76" s="641">
        <v>10</v>
      </c>
      <c r="I76" s="61" t="s">
        <v>1</v>
      </c>
    </row>
    <row r="77" spans="1:9">
      <c r="A77" s="225"/>
      <c r="B77" s="213"/>
      <c r="C77" s="640"/>
      <c r="D77" s="182"/>
      <c r="E77" s="182"/>
      <c r="F77" s="182"/>
      <c r="G77" s="182"/>
      <c r="H77" s="182"/>
      <c r="I77" s="61"/>
    </row>
    <row r="78" spans="1:9">
      <c r="A78" s="225" t="s">
        <v>580</v>
      </c>
      <c r="B78" s="213">
        <v>2013</v>
      </c>
      <c r="C78" s="640">
        <v>226</v>
      </c>
      <c r="D78" s="182">
        <v>156</v>
      </c>
      <c r="E78" s="182">
        <v>156</v>
      </c>
      <c r="F78" s="182" t="s">
        <v>1</v>
      </c>
      <c r="G78" s="182" t="s">
        <v>1</v>
      </c>
      <c r="H78" s="182">
        <v>70</v>
      </c>
      <c r="I78" s="61" t="s">
        <v>1</v>
      </c>
    </row>
    <row r="79" spans="1:9">
      <c r="A79" s="225"/>
      <c r="B79" s="213">
        <v>2014</v>
      </c>
      <c r="C79" s="640">
        <v>226</v>
      </c>
      <c r="D79" s="182">
        <v>156</v>
      </c>
      <c r="E79" s="182">
        <v>156</v>
      </c>
      <c r="F79" s="182" t="s">
        <v>1</v>
      </c>
      <c r="G79" s="182" t="s">
        <v>1</v>
      </c>
      <c r="H79" s="182">
        <v>70</v>
      </c>
      <c r="I79" s="61" t="s">
        <v>1</v>
      </c>
    </row>
    <row r="80" spans="1:9">
      <c r="A80" s="225"/>
      <c r="B80" s="213">
        <v>2015</v>
      </c>
      <c r="C80" s="640">
        <v>226</v>
      </c>
      <c r="D80" s="182">
        <v>156</v>
      </c>
      <c r="E80" s="182">
        <v>156</v>
      </c>
      <c r="F80" s="182" t="s">
        <v>1</v>
      </c>
      <c r="G80" s="182" t="s">
        <v>1</v>
      </c>
      <c r="H80" s="182">
        <v>70</v>
      </c>
      <c r="I80" s="61" t="s">
        <v>1</v>
      </c>
    </row>
    <row r="81" spans="1:9">
      <c r="A81" s="225"/>
      <c r="B81" s="213">
        <v>2016</v>
      </c>
      <c r="C81" s="640">
        <v>226</v>
      </c>
      <c r="D81" s="231">
        <v>157</v>
      </c>
      <c r="E81" s="231">
        <v>157</v>
      </c>
      <c r="F81" s="231" t="s">
        <v>1</v>
      </c>
      <c r="G81" s="182" t="s">
        <v>1</v>
      </c>
      <c r="H81" s="231">
        <v>69</v>
      </c>
      <c r="I81" s="61" t="s">
        <v>1</v>
      </c>
    </row>
    <row r="82" spans="1:9">
      <c r="A82" s="225"/>
      <c r="B82" s="213">
        <v>2017</v>
      </c>
      <c r="C82" s="640">
        <v>226</v>
      </c>
      <c r="D82" s="182">
        <v>159</v>
      </c>
      <c r="E82" s="182">
        <v>159</v>
      </c>
      <c r="F82" s="182" t="s">
        <v>1</v>
      </c>
      <c r="G82" s="182" t="s">
        <v>1</v>
      </c>
      <c r="H82" s="182">
        <v>67</v>
      </c>
      <c r="I82" s="61" t="s">
        <v>1738</v>
      </c>
    </row>
    <row r="83" spans="1:9">
      <c r="A83" s="225"/>
      <c r="B83" s="213"/>
      <c r="C83" s="640"/>
      <c r="D83" s="182"/>
      <c r="E83" s="182"/>
      <c r="F83" s="182"/>
      <c r="G83" s="182"/>
      <c r="H83" s="182"/>
      <c r="I83" s="61"/>
    </row>
    <row r="84" spans="1:9">
      <c r="A84" s="228" t="s">
        <v>817</v>
      </c>
      <c r="B84" s="213">
        <v>2013</v>
      </c>
      <c r="C84" s="640">
        <v>240</v>
      </c>
      <c r="D84" s="182">
        <v>145</v>
      </c>
      <c r="E84" s="182">
        <v>145</v>
      </c>
      <c r="F84" s="182" t="s">
        <v>1</v>
      </c>
      <c r="G84" s="182" t="s">
        <v>1</v>
      </c>
      <c r="H84" s="182">
        <v>95</v>
      </c>
      <c r="I84" s="61" t="s">
        <v>1</v>
      </c>
    </row>
    <row r="85" spans="1:9">
      <c r="A85" s="225"/>
      <c r="B85" s="213">
        <v>2014</v>
      </c>
      <c r="C85" s="640">
        <v>240</v>
      </c>
      <c r="D85" s="182">
        <v>145</v>
      </c>
      <c r="E85" s="182">
        <v>145</v>
      </c>
      <c r="F85" s="182" t="s">
        <v>1</v>
      </c>
      <c r="G85" s="182" t="s">
        <v>1</v>
      </c>
      <c r="H85" s="182">
        <v>95</v>
      </c>
      <c r="I85" s="61" t="s">
        <v>1</v>
      </c>
    </row>
    <row r="86" spans="1:9">
      <c r="A86" s="225"/>
      <c r="B86" s="213">
        <v>2015</v>
      </c>
      <c r="C86" s="640">
        <v>181</v>
      </c>
      <c r="D86" s="231">
        <v>113</v>
      </c>
      <c r="E86" s="231">
        <v>113</v>
      </c>
      <c r="F86" s="182" t="s">
        <v>1</v>
      </c>
      <c r="G86" s="182" t="s">
        <v>1</v>
      </c>
      <c r="H86" s="231">
        <v>68</v>
      </c>
      <c r="I86" s="61" t="s">
        <v>1</v>
      </c>
    </row>
    <row r="87" spans="1:9">
      <c r="A87" s="225"/>
      <c r="B87" s="213">
        <v>2016</v>
      </c>
      <c r="C87" s="640">
        <v>181</v>
      </c>
      <c r="D87" s="231">
        <v>113</v>
      </c>
      <c r="E87" s="231">
        <v>113</v>
      </c>
      <c r="F87" s="182" t="s">
        <v>1</v>
      </c>
      <c r="G87" s="182" t="s">
        <v>1</v>
      </c>
      <c r="H87" s="231">
        <v>68</v>
      </c>
      <c r="I87" s="61" t="s">
        <v>1</v>
      </c>
    </row>
    <row r="88" spans="1:9">
      <c r="A88" s="225"/>
      <c r="B88" s="213">
        <v>2017</v>
      </c>
      <c r="C88" s="640">
        <v>181</v>
      </c>
      <c r="D88" s="182">
        <v>113</v>
      </c>
      <c r="E88" s="182">
        <v>113</v>
      </c>
      <c r="F88" s="182" t="s">
        <v>1</v>
      </c>
      <c r="G88" s="182" t="s">
        <v>1</v>
      </c>
      <c r="H88" s="182">
        <v>68</v>
      </c>
      <c r="I88" s="61" t="s">
        <v>1738</v>
      </c>
    </row>
    <row r="89" spans="1:9">
      <c r="A89" s="225"/>
      <c r="B89" s="213"/>
      <c r="C89" s="640"/>
      <c r="D89" s="182"/>
      <c r="E89" s="182"/>
      <c r="F89" s="182"/>
      <c r="G89" s="182"/>
      <c r="H89" s="182"/>
      <c r="I89" s="61"/>
    </row>
    <row r="90" spans="1:9">
      <c r="A90" s="225" t="s">
        <v>581</v>
      </c>
      <c r="B90" s="213">
        <v>2013</v>
      </c>
      <c r="C90" s="640">
        <v>42</v>
      </c>
      <c r="D90" s="182">
        <v>37</v>
      </c>
      <c r="E90" s="182">
        <v>37</v>
      </c>
      <c r="F90" s="182" t="s">
        <v>1</v>
      </c>
      <c r="G90" s="182" t="s">
        <v>1</v>
      </c>
      <c r="H90" s="182">
        <v>5</v>
      </c>
      <c r="I90" s="61" t="s">
        <v>1</v>
      </c>
    </row>
    <row r="91" spans="1:9">
      <c r="A91" s="225"/>
      <c r="B91" s="213">
        <v>2014</v>
      </c>
      <c r="C91" s="640">
        <v>42</v>
      </c>
      <c r="D91" s="182">
        <v>37</v>
      </c>
      <c r="E91" s="182">
        <v>37</v>
      </c>
      <c r="F91" s="182" t="s">
        <v>1</v>
      </c>
      <c r="G91" s="182" t="s">
        <v>1</v>
      </c>
      <c r="H91" s="182">
        <v>5</v>
      </c>
      <c r="I91" s="61" t="s">
        <v>1</v>
      </c>
    </row>
    <row r="92" spans="1:9">
      <c r="A92" s="225"/>
      <c r="B92" s="213">
        <v>2015</v>
      </c>
      <c r="C92" s="640">
        <v>42</v>
      </c>
      <c r="D92" s="182">
        <v>37</v>
      </c>
      <c r="E92" s="182">
        <v>37</v>
      </c>
      <c r="F92" s="182" t="s">
        <v>1</v>
      </c>
      <c r="G92" s="182" t="s">
        <v>1</v>
      </c>
      <c r="H92" s="182">
        <v>5</v>
      </c>
      <c r="I92" s="61" t="s">
        <v>1</v>
      </c>
    </row>
    <row r="93" spans="1:9">
      <c r="A93" s="225"/>
      <c r="B93" s="213">
        <v>2016</v>
      </c>
      <c r="C93" s="640">
        <v>42</v>
      </c>
      <c r="D93" s="182">
        <v>37</v>
      </c>
      <c r="E93" s="182">
        <v>37</v>
      </c>
      <c r="F93" s="182" t="s">
        <v>1</v>
      </c>
      <c r="G93" s="182" t="s">
        <v>1</v>
      </c>
      <c r="H93" s="182">
        <v>5</v>
      </c>
      <c r="I93" s="61" t="s">
        <v>1</v>
      </c>
    </row>
    <row r="94" spans="1:9">
      <c r="A94" s="225"/>
      <c r="B94" s="213">
        <v>2017</v>
      </c>
      <c r="C94" s="640">
        <v>42</v>
      </c>
      <c r="D94" s="182">
        <v>37</v>
      </c>
      <c r="E94" s="182">
        <v>37</v>
      </c>
      <c r="F94" s="182" t="s">
        <v>1</v>
      </c>
      <c r="G94" s="182" t="s">
        <v>1</v>
      </c>
      <c r="H94" s="182">
        <v>5</v>
      </c>
      <c r="I94" s="61" t="s">
        <v>1738</v>
      </c>
    </row>
    <row r="95" spans="1:9">
      <c r="A95" s="225"/>
      <c r="B95" s="213"/>
      <c r="C95" s="640"/>
      <c r="D95" s="182"/>
      <c r="E95" s="182"/>
      <c r="F95" s="182"/>
      <c r="G95" s="182"/>
      <c r="H95" s="182"/>
      <c r="I95" s="61"/>
    </row>
    <row r="96" spans="1:9">
      <c r="A96" s="527" t="s">
        <v>818</v>
      </c>
      <c r="B96" s="213">
        <v>2013</v>
      </c>
      <c r="C96" s="640">
        <v>164</v>
      </c>
      <c r="D96" s="182">
        <v>135</v>
      </c>
      <c r="E96" s="182">
        <v>135</v>
      </c>
      <c r="F96" s="182" t="s">
        <v>1</v>
      </c>
      <c r="G96" s="182" t="s">
        <v>1</v>
      </c>
      <c r="H96" s="182">
        <v>29</v>
      </c>
      <c r="I96" s="61" t="s">
        <v>1</v>
      </c>
    </row>
    <row r="97" spans="1:9">
      <c r="A97" s="225"/>
      <c r="B97" s="213">
        <v>2014</v>
      </c>
      <c r="C97" s="640">
        <v>167</v>
      </c>
      <c r="D97" s="182">
        <v>138</v>
      </c>
      <c r="E97" s="182">
        <v>138</v>
      </c>
      <c r="F97" s="182" t="s">
        <v>1</v>
      </c>
      <c r="G97" s="182" t="s">
        <v>1</v>
      </c>
      <c r="H97" s="182">
        <v>29</v>
      </c>
      <c r="I97" s="61" t="s">
        <v>1</v>
      </c>
    </row>
    <row r="98" spans="1:9">
      <c r="A98" s="225"/>
      <c r="B98" s="213">
        <v>2015</v>
      </c>
      <c r="C98" s="640">
        <v>168</v>
      </c>
      <c r="D98" s="231">
        <v>139</v>
      </c>
      <c r="E98" s="231">
        <v>139</v>
      </c>
      <c r="F98" s="182" t="s">
        <v>1</v>
      </c>
      <c r="G98" s="182" t="s">
        <v>1</v>
      </c>
      <c r="H98" s="231">
        <v>29</v>
      </c>
      <c r="I98" s="61" t="s">
        <v>1</v>
      </c>
    </row>
    <row r="99" spans="1:9">
      <c r="A99" s="225"/>
      <c r="B99" s="213">
        <v>2016</v>
      </c>
      <c r="C99" s="640">
        <v>168</v>
      </c>
      <c r="D99" s="231">
        <v>139</v>
      </c>
      <c r="E99" s="231">
        <v>139</v>
      </c>
      <c r="F99" s="182" t="s">
        <v>1</v>
      </c>
      <c r="G99" s="182" t="s">
        <v>1</v>
      </c>
      <c r="H99" s="231">
        <v>29</v>
      </c>
      <c r="I99" s="61" t="s">
        <v>1</v>
      </c>
    </row>
    <row r="100" spans="1:9">
      <c r="A100" s="225"/>
      <c r="B100" s="213">
        <v>2017</v>
      </c>
      <c r="C100" s="640">
        <v>168</v>
      </c>
      <c r="D100" s="182">
        <v>141</v>
      </c>
      <c r="E100" s="182">
        <v>141</v>
      </c>
      <c r="F100" s="182" t="s">
        <v>1</v>
      </c>
      <c r="G100" s="182" t="s">
        <v>1</v>
      </c>
      <c r="H100" s="182">
        <v>27</v>
      </c>
      <c r="I100" s="61" t="s">
        <v>1738</v>
      </c>
    </row>
    <row r="101" spans="1:9">
      <c r="A101" s="225"/>
      <c r="B101" s="528"/>
      <c r="C101" s="643"/>
      <c r="D101" s="182"/>
      <c r="E101" s="182"/>
      <c r="F101" s="182"/>
      <c r="G101" s="182"/>
      <c r="H101" s="182"/>
      <c r="I101" s="61"/>
    </row>
    <row r="102" spans="1:9">
      <c r="A102" s="225" t="s">
        <v>582</v>
      </c>
      <c r="B102" s="528">
        <v>2013</v>
      </c>
      <c r="C102" s="643" t="s">
        <v>550</v>
      </c>
      <c r="D102" s="182">
        <v>4</v>
      </c>
      <c r="E102" s="182">
        <v>4</v>
      </c>
      <c r="F102" s="182" t="s">
        <v>1</v>
      </c>
      <c r="G102" s="182" t="s">
        <v>1</v>
      </c>
      <c r="H102" s="182" t="s">
        <v>551</v>
      </c>
      <c r="I102" s="61" t="s">
        <v>1</v>
      </c>
    </row>
    <row r="103" spans="1:9">
      <c r="A103" s="225"/>
      <c r="B103" s="528">
        <v>2014</v>
      </c>
      <c r="C103" s="643" t="s">
        <v>552</v>
      </c>
      <c r="D103" s="182">
        <v>6</v>
      </c>
      <c r="E103" s="182">
        <v>6</v>
      </c>
      <c r="F103" s="182" t="s">
        <v>1</v>
      </c>
      <c r="G103" s="182" t="s">
        <v>1</v>
      </c>
      <c r="H103" s="182">
        <v>110</v>
      </c>
      <c r="I103" s="61" t="s">
        <v>1</v>
      </c>
    </row>
    <row r="104" spans="1:9">
      <c r="A104" s="225"/>
      <c r="B104" s="528">
        <v>2015</v>
      </c>
      <c r="C104" s="643" t="s">
        <v>553</v>
      </c>
      <c r="D104" s="231">
        <v>10</v>
      </c>
      <c r="E104" s="231">
        <v>10</v>
      </c>
      <c r="F104" s="182" t="s">
        <v>1</v>
      </c>
      <c r="G104" s="182" t="s">
        <v>1</v>
      </c>
      <c r="H104" s="231">
        <v>110</v>
      </c>
      <c r="I104" s="61" t="s">
        <v>1</v>
      </c>
    </row>
    <row r="105" spans="1:9">
      <c r="A105" s="225"/>
      <c r="B105" s="528">
        <v>2016</v>
      </c>
      <c r="C105" s="643">
        <v>120</v>
      </c>
      <c r="D105" s="231">
        <v>10</v>
      </c>
      <c r="E105" s="231">
        <v>10</v>
      </c>
      <c r="F105" s="182" t="s">
        <v>1</v>
      </c>
      <c r="G105" s="182" t="s">
        <v>1</v>
      </c>
      <c r="H105" s="231">
        <v>110</v>
      </c>
      <c r="I105" s="61" t="s">
        <v>1</v>
      </c>
    </row>
    <row r="106" spans="1:9">
      <c r="A106" s="225"/>
      <c r="B106" s="213">
        <v>2017</v>
      </c>
      <c r="C106" s="640">
        <v>5</v>
      </c>
      <c r="D106" s="182">
        <v>5</v>
      </c>
      <c r="E106" s="182">
        <v>5</v>
      </c>
      <c r="F106" s="182" t="s">
        <v>1</v>
      </c>
      <c r="G106" s="182" t="s">
        <v>1</v>
      </c>
      <c r="H106" s="182" t="s">
        <v>1</v>
      </c>
      <c r="I106" s="61" t="s">
        <v>1738</v>
      </c>
    </row>
    <row r="107" spans="1:9">
      <c r="A107" s="225"/>
      <c r="B107" s="213"/>
      <c r="C107" s="640"/>
      <c r="D107" s="182"/>
      <c r="E107" s="182"/>
      <c r="F107" s="182"/>
      <c r="G107" s="182"/>
      <c r="H107" s="182"/>
      <c r="I107" s="61"/>
    </row>
    <row r="108" spans="1:9">
      <c r="A108" s="225" t="s">
        <v>583</v>
      </c>
      <c r="B108" s="213">
        <v>2013</v>
      </c>
      <c r="C108" s="640">
        <v>22</v>
      </c>
      <c r="D108" s="182">
        <v>5</v>
      </c>
      <c r="E108" s="182">
        <v>5</v>
      </c>
      <c r="F108" s="182" t="s">
        <v>1</v>
      </c>
      <c r="G108" s="182" t="s">
        <v>1</v>
      </c>
      <c r="H108" s="182">
        <v>17</v>
      </c>
      <c r="I108" s="61" t="s">
        <v>1</v>
      </c>
    </row>
    <row r="109" spans="1:9">
      <c r="A109" s="225"/>
      <c r="B109" s="213">
        <v>2014</v>
      </c>
      <c r="C109" s="640">
        <v>21</v>
      </c>
      <c r="D109" s="182">
        <v>4</v>
      </c>
      <c r="E109" s="182">
        <v>4</v>
      </c>
      <c r="F109" s="182" t="s">
        <v>1</v>
      </c>
      <c r="G109" s="182" t="s">
        <v>1</v>
      </c>
      <c r="H109" s="182">
        <v>17</v>
      </c>
      <c r="I109" s="61" t="s">
        <v>1</v>
      </c>
    </row>
    <row r="110" spans="1:9">
      <c r="A110" s="225"/>
      <c r="B110" s="213">
        <v>2015</v>
      </c>
      <c r="C110" s="640">
        <v>21</v>
      </c>
      <c r="D110" s="182">
        <v>4</v>
      </c>
      <c r="E110" s="182">
        <v>4</v>
      </c>
      <c r="F110" s="182" t="s">
        <v>1</v>
      </c>
      <c r="G110" s="182" t="s">
        <v>1</v>
      </c>
      <c r="H110" s="182">
        <v>17</v>
      </c>
      <c r="I110" s="61" t="s">
        <v>1</v>
      </c>
    </row>
    <row r="111" spans="1:9">
      <c r="A111" s="225"/>
      <c r="B111" s="213">
        <v>2016</v>
      </c>
      <c r="C111" s="640">
        <v>21</v>
      </c>
      <c r="D111" s="182">
        <v>4</v>
      </c>
      <c r="E111" s="182">
        <v>4</v>
      </c>
      <c r="F111" s="182" t="s">
        <v>1</v>
      </c>
      <c r="G111" s="182" t="s">
        <v>1</v>
      </c>
      <c r="H111" s="182">
        <v>17</v>
      </c>
      <c r="I111" s="61" t="s">
        <v>1</v>
      </c>
    </row>
    <row r="112" spans="1:9">
      <c r="A112" s="225"/>
      <c r="B112" s="213">
        <v>2017</v>
      </c>
      <c r="C112" s="640">
        <v>21</v>
      </c>
      <c r="D112" s="641">
        <v>4</v>
      </c>
      <c r="E112" s="641">
        <v>4</v>
      </c>
      <c r="F112" s="641" t="s">
        <v>1</v>
      </c>
      <c r="G112" s="641" t="s">
        <v>1</v>
      </c>
      <c r="H112" s="641">
        <v>17</v>
      </c>
      <c r="I112" s="180" t="s">
        <v>1738</v>
      </c>
    </row>
    <row r="113" spans="1:9">
      <c r="A113" s="225"/>
      <c r="B113" s="213"/>
      <c r="C113" s="642"/>
      <c r="D113" s="182"/>
      <c r="E113" s="182"/>
      <c r="F113" s="182"/>
      <c r="G113" s="182"/>
      <c r="H113" s="182"/>
      <c r="I113" s="61"/>
    </row>
    <row r="114" spans="1:9">
      <c r="A114" s="228" t="s">
        <v>819</v>
      </c>
      <c r="B114" s="213">
        <v>2013</v>
      </c>
      <c r="C114" s="642">
        <v>776</v>
      </c>
      <c r="D114" s="182">
        <v>319</v>
      </c>
      <c r="E114" s="182">
        <v>319</v>
      </c>
      <c r="F114" s="182" t="s">
        <v>1</v>
      </c>
      <c r="G114" s="182" t="s">
        <v>1</v>
      </c>
      <c r="H114" s="182">
        <v>447</v>
      </c>
      <c r="I114" s="61">
        <v>10</v>
      </c>
    </row>
    <row r="115" spans="1:9">
      <c r="A115" s="225"/>
      <c r="B115" s="213">
        <v>2014</v>
      </c>
      <c r="C115" s="642">
        <v>775</v>
      </c>
      <c r="D115" s="182">
        <v>329</v>
      </c>
      <c r="E115" s="182">
        <v>329</v>
      </c>
      <c r="F115" s="182" t="s">
        <v>1</v>
      </c>
      <c r="G115" s="182" t="s">
        <v>1</v>
      </c>
      <c r="H115" s="182">
        <v>436</v>
      </c>
      <c r="I115" s="61">
        <v>10</v>
      </c>
    </row>
    <row r="116" spans="1:9">
      <c r="A116" s="225"/>
      <c r="B116" s="213">
        <v>2015</v>
      </c>
      <c r="C116" s="642">
        <v>775</v>
      </c>
      <c r="D116" s="182">
        <v>329</v>
      </c>
      <c r="E116" s="182">
        <v>329</v>
      </c>
      <c r="F116" s="182" t="s">
        <v>1</v>
      </c>
      <c r="G116" s="182" t="s">
        <v>1</v>
      </c>
      <c r="H116" s="182">
        <v>436</v>
      </c>
      <c r="I116" s="61">
        <v>10</v>
      </c>
    </row>
    <row r="117" spans="1:9">
      <c r="A117" s="225"/>
      <c r="B117" s="213">
        <v>2016</v>
      </c>
      <c r="C117" s="642">
        <v>867</v>
      </c>
      <c r="D117" s="182">
        <v>323</v>
      </c>
      <c r="E117" s="182">
        <v>323</v>
      </c>
      <c r="F117" s="182" t="s">
        <v>1</v>
      </c>
      <c r="G117" s="182" t="s">
        <v>1</v>
      </c>
      <c r="H117" s="182">
        <v>534</v>
      </c>
      <c r="I117" s="61">
        <v>10</v>
      </c>
    </row>
    <row r="118" spans="1:9">
      <c r="A118" s="225"/>
      <c r="B118" s="213">
        <v>2017</v>
      </c>
      <c r="C118" s="640">
        <v>867</v>
      </c>
      <c r="D118" s="182">
        <v>331</v>
      </c>
      <c r="E118" s="182">
        <v>331</v>
      </c>
      <c r="F118" s="182" t="s">
        <v>1</v>
      </c>
      <c r="G118" s="182" t="s">
        <v>1</v>
      </c>
      <c r="H118" s="182">
        <v>526</v>
      </c>
      <c r="I118" s="61">
        <v>10</v>
      </c>
    </row>
    <row r="119" spans="1:9">
      <c r="A119" s="225"/>
      <c r="B119" s="213"/>
      <c r="C119" s="640"/>
      <c r="D119" s="182"/>
      <c r="E119" s="182"/>
      <c r="F119" s="182"/>
      <c r="G119" s="182"/>
      <c r="H119" s="182"/>
      <c r="I119" s="61"/>
    </row>
    <row r="120" spans="1:9">
      <c r="A120" s="232" t="s">
        <v>584</v>
      </c>
      <c r="B120" s="213">
        <v>2013</v>
      </c>
      <c r="C120" s="640">
        <v>47</v>
      </c>
      <c r="D120" s="182">
        <v>34</v>
      </c>
      <c r="E120" s="182">
        <v>34</v>
      </c>
      <c r="F120" s="182" t="s">
        <v>1</v>
      </c>
      <c r="G120" s="182" t="s">
        <v>1</v>
      </c>
      <c r="H120" s="182">
        <v>13</v>
      </c>
      <c r="I120" s="61" t="s">
        <v>1</v>
      </c>
    </row>
    <row r="121" spans="1:9">
      <c r="A121" s="232"/>
      <c r="B121" s="213">
        <v>2014</v>
      </c>
      <c r="C121" s="640">
        <v>48</v>
      </c>
      <c r="D121" s="182">
        <v>38</v>
      </c>
      <c r="E121" s="182">
        <v>38</v>
      </c>
      <c r="F121" s="182" t="s">
        <v>1</v>
      </c>
      <c r="G121" s="182" t="s">
        <v>1</v>
      </c>
      <c r="H121" s="182">
        <v>10</v>
      </c>
      <c r="I121" s="61" t="s">
        <v>1</v>
      </c>
    </row>
    <row r="122" spans="1:9">
      <c r="A122" s="232"/>
      <c r="B122" s="213">
        <v>2015</v>
      </c>
      <c r="C122" s="640">
        <v>48</v>
      </c>
      <c r="D122" s="182">
        <v>40</v>
      </c>
      <c r="E122" s="182">
        <v>40</v>
      </c>
      <c r="F122" s="182" t="s">
        <v>1</v>
      </c>
      <c r="G122" s="182" t="s">
        <v>1</v>
      </c>
      <c r="H122" s="182">
        <v>8</v>
      </c>
      <c r="I122" s="61" t="s">
        <v>1</v>
      </c>
    </row>
    <row r="123" spans="1:9">
      <c r="A123" s="232"/>
      <c r="B123" s="213">
        <v>2016</v>
      </c>
      <c r="C123" s="640">
        <v>48</v>
      </c>
      <c r="D123" s="182">
        <v>40</v>
      </c>
      <c r="E123" s="182">
        <v>40</v>
      </c>
      <c r="F123" s="182" t="s">
        <v>1</v>
      </c>
      <c r="G123" s="182" t="s">
        <v>1</v>
      </c>
      <c r="H123" s="182">
        <v>8</v>
      </c>
      <c r="I123" s="61" t="s">
        <v>1</v>
      </c>
    </row>
    <row r="124" spans="1:9">
      <c r="A124" s="232"/>
      <c r="B124" s="213">
        <v>2017</v>
      </c>
      <c r="C124" s="640">
        <v>48</v>
      </c>
      <c r="D124" s="182">
        <v>39</v>
      </c>
      <c r="E124" s="182">
        <v>39</v>
      </c>
      <c r="F124" s="182" t="s">
        <v>1</v>
      </c>
      <c r="G124" s="182" t="s">
        <v>1</v>
      </c>
      <c r="H124" s="182">
        <v>9</v>
      </c>
      <c r="I124" s="61" t="s">
        <v>1738</v>
      </c>
    </row>
    <row r="125" spans="1:9">
      <c r="A125" s="232"/>
      <c r="B125" s="213"/>
      <c r="C125" s="640"/>
      <c r="D125" s="182"/>
      <c r="E125" s="182"/>
      <c r="F125" s="182"/>
      <c r="G125" s="182"/>
      <c r="H125" s="182"/>
      <c r="I125" s="61"/>
    </row>
    <row r="126" spans="1:9">
      <c r="A126" s="232" t="s">
        <v>585</v>
      </c>
      <c r="B126" s="213">
        <v>2013</v>
      </c>
      <c r="C126" s="640">
        <v>117</v>
      </c>
      <c r="D126" s="182">
        <v>36</v>
      </c>
      <c r="E126" s="182">
        <v>36</v>
      </c>
      <c r="F126" s="182" t="s">
        <v>1</v>
      </c>
      <c r="G126" s="182" t="s">
        <v>1</v>
      </c>
      <c r="H126" s="182">
        <v>71</v>
      </c>
      <c r="I126" s="61">
        <v>10</v>
      </c>
    </row>
    <row r="127" spans="1:9">
      <c r="A127" s="232"/>
      <c r="B127" s="213">
        <v>2014</v>
      </c>
      <c r="C127" s="640">
        <v>116</v>
      </c>
      <c r="D127" s="182">
        <v>36</v>
      </c>
      <c r="E127" s="182">
        <v>36</v>
      </c>
      <c r="F127" s="182" t="s">
        <v>1</v>
      </c>
      <c r="G127" s="182" t="s">
        <v>1</v>
      </c>
      <c r="H127" s="182">
        <v>70</v>
      </c>
      <c r="I127" s="61">
        <v>10</v>
      </c>
    </row>
    <row r="128" spans="1:9">
      <c r="A128" s="232"/>
      <c r="B128" s="213">
        <v>2015</v>
      </c>
      <c r="C128" s="640">
        <v>117</v>
      </c>
      <c r="D128" s="182">
        <v>37</v>
      </c>
      <c r="E128" s="182">
        <v>37</v>
      </c>
      <c r="F128" s="182" t="s">
        <v>1</v>
      </c>
      <c r="G128" s="182" t="s">
        <v>1</v>
      </c>
      <c r="H128" s="182">
        <v>70</v>
      </c>
      <c r="I128" s="61">
        <v>10</v>
      </c>
    </row>
    <row r="129" spans="1:9">
      <c r="A129" s="232"/>
      <c r="B129" s="213">
        <v>2016</v>
      </c>
      <c r="C129" s="640">
        <v>117</v>
      </c>
      <c r="D129" s="182">
        <v>38</v>
      </c>
      <c r="E129" s="182">
        <v>38</v>
      </c>
      <c r="F129" s="182" t="s">
        <v>1</v>
      </c>
      <c r="G129" s="182" t="s">
        <v>1</v>
      </c>
      <c r="H129" s="182">
        <v>69</v>
      </c>
      <c r="I129" s="61">
        <v>10</v>
      </c>
    </row>
    <row r="130" spans="1:9">
      <c r="A130" s="232"/>
      <c r="B130" s="213">
        <v>2017</v>
      </c>
      <c r="C130" s="640">
        <v>117</v>
      </c>
      <c r="D130" s="182">
        <v>39</v>
      </c>
      <c r="E130" s="182">
        <v>39</v>
      </c>
      <c r="F130" s="182" t="s">
        <v>1</v>
      </c>
      <c r="G130" s="182" t="s">
        <v>1</v>
      </c>
      <c r="H130" s="182">
        <v>68</v>
      </c>
      <c r="I130" s="61">
        <v>10</v>
      </c>
    </row>
    <row r="131" spans="1:9">
      <c r="A131" s="232"/>
      <c r="B131" s="213"/>
      <c r="C131" s="640"/>
      <c r="D131" s="182"/>
      <c r="E131" s="182"/>
      <c r="F131" s="182"/>
      <c r="G131" s="182"/>
      <c r="H131" s="182"/>
      <c r="I131" s="61"/>
    </row>
    <row r="132" spans="1:9">
      <c r="A132" s="232" t="s">
        <v>586</v>
      </c>
      <c r="B132" s="213">
        <v>2013</v>
      </c>
      <c r="C132" s="640">
        <v>74</v>
      </c>
      <c r="D132" s="182">
        <v>56</v>
      </c>
      <c r="E132" s="182">
        <v>56</v>
      </c>
      <c r="F132" s="182" t="s">
        <v>1</v>
      </c>
      <c r="G132" s="182" t="s">
        <v>1</v>
      </c>
      <c r="H132" s="182">
        <v>18</v>
      </c>
      <c r="I132" s="61" t="s">
        <v>1</v>
      </c>
    </row>
    <row r="133" spans="1:9">
      <c r="A133" s="232"/>
      <c r="B133" s="213">
        <v>2014</v>
      </c>
      <c r="C133" s="640">
        <v>74</v>
      </c>
      <c r="D133" s="182">
        <v>56</v>
      </c>
      <c r="E133" s="182">
        <v>56</v>
      </c>
      <c r="F133" s="182" t="s">
        <v>1</v>
      </c>
      <c r="G133" s="182" t="s">
        <v>1</v>
      </c>
      <c r="H133" s="182">
        <v>18</v>
      </c>
      <c r="I133" s="61" t="s">
        <v>1</v>
      </c>
    </row>
    <row r="134" spans="1:9">
      <c r="A134" s="232"/>
      <c r="B134" s="213">
        <v>2015</v>
      </c>
      <c r="C134" s="640">
        <v>74</v>
      </c>
      <c r="D134" s="182">
        <v>56</v>
      </c>
      <c r="E134" s="182">
        <v>56</v>
      </c>
      <c r="F134" s="182" t="s">
        <v>1</v>
      </c>
      <c r="G134" s="182" t="s">
        <v>1</v>
      </c>
      <c r="H134" s="182">
        <v>18</v>
      </c>
      <c r="I134" s="61" t="s">
        <v>1</v>
      </c>
    </row>
    <row r="135" spans="1:9">
      <c r="A135" s="232"/>
      <c r="B135" s="213">
        <v>2016</v>
      </c>
      <c r="C135" s="640">
        <v>74</v>
      </c>
      <c r="D135" s="182">
        <v>56</v>
      </c>
      <c r="E135" s="182">
        <v>56</v>
      </c>
      <c r="F135" s="182" t="s">
        <v>1</v>
      </c>
      <c r="G135" s="182" t="s">
        <v>1</v>
      </c>
      <c r="H135" s="182">
        <v>18</v>
      </c>
      <c r="I135" s="61" t="s">
        <v>1</v>
      </c>
    </row>
    <row r="136" spans="1:9">
      <c r="A136" s="232"/>
      <c r="B136" s="213">
        <v>2017</v>
      </c>
      <c r="C136" s="640">
        <v>74</v>
      </c>
      <c r="D136" s="182">
        <v>63</v>
      </c>
      <c r="E136" s="182">
        <v>63</v>
      </c>
      <c r="F136" s="182" t="s">
        <v>1</v>
      </c>
      <c r="G136" s="182" t="s">
        <v>1</v>
      </c>
      <c r="H136" s="182">
        <v>11</v>
      </c>
      <c r="I136" s="61" t="s">
        <v>1738</v>
      </c>
    </row>
    <row r="137" spans="1:9">
      <c r="A137" s="232"/>
      <c r="B137" s="213"/>
      <c r="C137" s="640"/>
      <c r="D137" s="182"/>
      <c r="E137" s="182"/>
      <c r="F137" s="182"/>
      <c r="G137" s="182"/>
      <c r="H137" s="182"/>
      <c r="I137" s="61"/>
    </row>
    <row r="138" spans="1:9">
      <c r="A138" s="232" t="s">
        <v>587</v>
      </c>
      <c r="B138" s="213">
        <v>2013</v>
      </c>
      <c r="C138" s="640">
        <v>186</v>
      </c>
      <c r="D138" s="182">
        <v>78</v>
      </c>
      <c r="E138" s="182">
        <v>78</v>
      </c>
      <c r="F138" s="182" t="s">
        <v>1</v>
      </c>
      <c r="G138" s="182" t="s">
        <v>1</v>
      </c>
      <c r="H138" s="182">
        <v>108</v>
      </c>
      <c r="I138" s="61" t="s">
        <v>1</v>
      </c>
    </row>
    <row r="139" spans="1:9">
      <c r="A139" s="232"/>
      <c r="B139" s="213">
        <v>2014</v>
      </c>
      <c r="C139" s="640">
        <v>186</v>
      </c>
      <c r="D139" s="182">
        <v>78</v>
      </c>
      <c r="E139" s="182">
        <v>78</v>
      </c>
      <c r="F139" s="182" t="s">
        <v>1</v>
      </c>
      <c r="G139" s="182" t="s">
        <v>1</v>
      </c>
      <c r="H139" s="182">
        <v>108</v>
      </c>
      <c r="I139" s="61" t="s">
        <v>1</v>
      </c>
    </row>
    <row r="140" spans="1:9">
      <c r="A140" s="232"/>
      <c r="B140" s="213">
        <v>2015</v>
      </c>
      <c r="C140" s="640">
        <v>186</v>
      </c>
      <c r="D140" s="182">
        <v>78</v>
      </c>
      <c r="E140" s="182">
        <v>78</v>
      </c>
      <c r="F140" s="182" t="s">
        <v>1</v>
      </c>
      <c r="G140" s="182" t="s">
        <v>1</v>
      </c>
      <c r="H140" s="182">
        <v>108</v>
      </c>
      <c r="I140" s="61" t="s">
        <v>1</v>
      </c>
    </row>
    <row r="141" spans="1:9">
      <c r="A141" s="232"/>
      <c r="B141" s="213">
        <v>2016</v>
      </c>
      <c r="C141" s="218" t="s">
        <v>554</v>
      </c>
      <c r="D141" s="182" t="s">
        <v>555</v>
      </c>
      <c r="E141" s="182" t="s">
        <v>555</v>
      </c>
      <c r="F141" s="182" t="s">
        <v>1</v>
      </c>
      <c r="G141" s="182" t="s">
        <v>1</v>
      </c>
      <c r="H141" s="182" t="s">
        <v>556</v>
      </c>
      <c r="I141" s="61" t="s">
        <v>1</v>
      </c>
    </row>
    <row r="142" spans="1:9">
      <c r="A142" s="232"/>
      <c r="B142" s="213">
        <v>2017</v>
      </c>
      <c r="C142" s="640">
        <v>277</v>
      </c>
      <c r="D142" s="182">
        <v>70</v>
      </c>
      <c r="E142" s="182">
        <v>70</v>
      </c>
      <c r="F142" s="182" t="s">
        <v>1</v>
      </c>
      <c r="G142" s="182" t="s">
        <v>1</v>
      </c>
      <c r="H142" s="182">
        <v>207</v>
      </c>
      <c r="I142" s="61" t="s">
        <v>1738</v>
      </c>
    </row>
    <row r="143" spans="1:9">
      <c r="A143" s="232"/>
      <c r="B143" s="213"/>
      <c r="C143" s="640"/>
      <c r="D143" s="182"/>
      <c r="E143" s="182"/>
      <c r="F143" s="182"/>
      <c r="G143" s="182"/>
      <c r="H143" s="59"/>
      <c r="I143" s="61"/>
    </row>
    <row r="144" spans="1:9">
      <c r="A144" s="232" t="s">
        <v>588</v>
      </c>
      <c r="B144" s="213">
        <v>2013</v>
      </c>
      <c r="C144" s="640">
        <v>299</v>
      </c>
      <c r="D144" s="182">
        <v>88</v>
      </c>
      <c r="E144" s="182">
        <v>88</v>
      </c>
      <c r="F144" s="182" t="s">
        <v>1</v>
      </c>
      <c r="G144" s="182" t="s">
        <v>1</v>
      </c>
      <c r="H144" s="59">
        <v>211</v>
      </c>
      <c r="I144" s="61" t="s">
        <v>1</v>
      </c>
    </row>
    <row r="145" spans="1:9">
      <c r="A145" s="232"/>
      <c r="B145" s="213">
        <v>2014</v>
      </c>
      <c r="C145" s="640">
        <v>298</v>
      </c>
      <c r="D145" s="182">
        <v>91</v>
      </c>
      <c r="E145" s="182">
        <v>91</v>
      </c>
      <c r="F145" s="182" t="s">
        <v>1</v>
      </c>
      <c r="G145" s="182" t="s">
        <v>1</v>
      </c>
      <c r="H145" s="59">
        <v>207</v>
      </c>
      <c r="I145" s="61" t="s">
        <v>1</v>
      </c>
    </row>
    <row r="146" spans="1:9">
      <c r="A146" s="232"/>
      <c r="B146" s="213">
        <v>2015</v>
      </c>
      <c r="C146" s="640">
        <v>298</v>
      </c>
      <c r="D146" s="182">
        <v>91</v>
      </c>
      <c r="E146" s="182">
        <v>91</v>
      </c>
      <c r="F146" s="182" t="s">
        <v>1</v>
      </c>
      <c r="G146" s="182" t="s">
        <v>1</v>
      </c>
      <c r="H146" s="59">
        <v>207</v>
      </c>
      <c r="I146" s="61" t="s">
        <v>1</v>
      </c>
    </row>
    <row r="147" spans="1:9">
      <c r="A147" s="232"/>
      <c r="B147" s="213">
        <v>2016</v>
      </c>
      <c r="C147" s="640">
        <v>298</v>
      </c>
      <c r="D147" s="182">
        <v>92</v>
      </c>
      <c r="E147" s="182">
        <v>92</v>
      </c>
      <c r="F147" s="182" t="s">
        <v>1</v>
      </c>
      <c r="G147" s="182" t="s">
        <v>1</v>
      </c>
      <c r="H147" s="59">
        <v>206</v>
      </c>
      <c r="I147" s="61" t="s">
        <v>1</v>
      </c>
    </row>
    <row r="148" spans="1:9">
      <c r="A148" s="232"/>
      <c r="B148" s="213">
        <v>2017</v>
      </c>
      <c r="C148" s="640">
        <v>298</v>
      </c>
      <c r="D148" s="182">
        <v>93</v>
      </c>
      <c r="E148" s="182">
        <v>93</v>
      </c>
      <c r="F148" s="182" t="s">
        <v>1</v>
      </c>
      <c r="G148" s="182" t="s">
        <v>1</v>
      </c>
      <c r="H148" s="59">
        <v>205</v>
      </c>
      <c r="I148" s="61" t="s">
        <v>1738</v>
      </c>
    </row>
    <row r="149" spans="1:9">
      <c r="A149" s="232"/>
      <c r="B149" s="213"/>
      <c r="C149" s="640"/>
      <c r="D149" s="182"/>
      <c r="E149" s="182"/>
      <c r="F149" s="182"/>
      <c r="G149" s="182"/>
      <c r="H149" s="59"/>
      <c r="I149" s="61"/>
    </row>
    <row r="150" spans="1:9">
      <c r="A150" s="232" t="s">
        <v>589</v>
      </c>
      <c r="B150" s="213">
        <v>2013</v>
      </c>
      <c r="C150" s="640">
        <v>53</v>
      </c>
      <c r="D150" s="182">
        <v>27</v>
      </c>
      <c r="E150" s="182">
        <v>27</v>
      </c>
      <c r="F150" s="182" t="s">
        <v>1</v>
      </c>
      <c r="G150" s="182" t="s">
        <v>1</v>
      </c>
      <c r="H150" s="59">
        <v>26</v>
      </c>
      <c r="I150" s="61" t="s">
        <v>1</v>
      </c>
    </row>
    <row r="151" spans="1:9">
      <c r="A151" s="225"/>
      <c r="B151" s="213">
        <v>2014</v>
      </c>
      <c r="C151" s="640">
        <v>53</v>
      </c>
      <c r="D151" s="182">
        <v>30</v>
      </c>
      <c r="E151" s="182">
        <v>30</v>
      </c>
      <c r="F151" s="182" t="s">
        <v>1</v>
      </c>
      <c r="G151" s="182" t="s">
        <v>1</v>
      </c>
      <c r="H151" s="59">
        <v>23</v>
      </c>
      <c r="I151" s="61" t="s">
        <v>1</v>
      </c>
    </row>
    <row r="152" spans="1:9">
      <c r="A152" s="225"/>
      <c r="B152" s="213">
        <v>2015</v>
      </c>
      <c r="C152" s="640">
        <v>53</v>
      </c>
      <c r="D152" s="182">
        <v>27</v>
      </c>
      <c r="E152" s="182">
        <v>27</v>
      </c>
      <c r="F152" s="182" t="s">
        <v>1</v>
      </c>
      <c r="G152" s="182" t="s">
        <v>1</v>
      </c>
      <c r="H152" s="59">
        <v>26</v>
      </c>
      <c r="I152" s="61" t="s">
        <v>1</v>
      </c>
    </row>
    <row r="153" spans="1:9">
      <c r="A153" s="225"/>
      <c r="B153" s="213">
        <v>2016</v>
      </c>
      <c r="C153" s="640">
        <v>53</v>
      </c>
      <c r="D153" s="182">
        <v>27</v>
      </c>
      <c r="E153" s="182">
        <v>27</v>
      </c>
      <c r="F153" s="182" t="s">
        <v>1</v>
      </c>
      <c r="G153" s="182" t="s">
        <v>1</v>
      </c>
      <c r="H153" s="59">
        <v>26</v>
      </c>
      <c r="I153" s="61" t="s">
        <v>1</v>
      </c>
    </row>
    <row r="154" spans="1:9">
      <c r="A154" s="225"/>
      <c r="B154" s="213">
        <v>2017</v>
      </c>
      <c r="C154" s="640">
        <v>53</v>
      </c>
      <c r="D154" s="182">
        <v>27</v>
      </c>
      <c r="E154" s="182">
        <v>27</v>
      </c>
      <c r="F154" s="182" t="s">
        <v>1</v>
      </c>
      <c r="G154" s="182" t="s">
        <v>1</v>
      </c>
      <c r="H154" s="59">
        <v>26</v>
      </c>
      <c r="I154" s="61" t="s">
        <v>1738</v>
      </c>
    </row>
    <row r="155" spans="1:9">
      <c r="A155" s="225"/>
      <c r="B155" s="213"/>
      <c r="C155" s="640"/>
      <c r="D155" s="182"/>
      <c r="E155" s="182"/>
      <c r="F155" s="182"/>
      <c r="G155" s="182"/>
      <c r="H155" s="182"/>
      <c r="I155" s="61"/>
    </row>
    <row r="156" spans="1:9">
      <c r="A156" s="225" t="s">
        <v>590</v>
      </c>
      <c r="B156" s="213">
        <v>2013</v>
      </c>
      <c r="C156" s="640">
        <v>47</v>
      </c>
      <c r="D156" s="182">
        <v>9</v>
      </c>
      <c r="E156" s="182">
        <v>9</v>
      </c>
      <c r="F156" s="182" t="s">
        <v>1</v>
      </c>
      <c r="G156" s="182" t="s">
        <v>1</v>
      </c>
      <c r="H156" s="182">
        <v>34</v>
      </c>
      <c r="I156" s="61">
        <v>4</v>
      </c>
    </row>
    <row r="157" spans="1:9">
      <c r="A157" s="225"/>
      <c r="B157" s="213">
        <v>2014</v>
      </c>
      <c r="C157" s="640">
        <v>47</v>
      </c>
      <c r="D157" s="182">
        <v>9</v>
      </c>
      <c r="E157" s="182">
        <v>9</v>
      </c>
      <c r="F157" s="182" t="s">
        <v>1</v>
      </c>
      <c r="G157" s="182" t="s">
        <v>1</v>
      </c>
      <c r="H157" s="182">
        <v>34</v>
      </c>
      <c r="I157" s="61">
        <v>4</v>
      </c>
    </row>
    <row r="158" spans="1:9">
      <c r="A158" s="225"/>
      <c r="B158" s="213">
        <v>2015</v>
      </c>
      <c r="C158" s="640">
        <v>47</v>
      </c>
      <c r="D158" s="182">
        <v>9</v>
      </c>
      <c r="E158" s="182">
        <v>9</v>
      </c>
      <c r="F158" s="182" t="s">
        <v>1</v>
      </c>
      <c r="G158" s="182" t="s">
        <v>1</v>
      </c>
      <c r="H158" s="182">
        <v>34</v>
      </c>
      <c r="I158" s="61">
        <v>4</v>
      </c>
    </row>
    <row r="159" spans="1:9">
      <c r="A159" s="225"/>
      <c r="B159" s="213">
        <v>2016</v>
      </c>
      <c r="C159" s="640">
        <v>47</v>
      </c>
      <c r="D159" s="182">
        <v>9</v>
      </c>
      <c r="E159" s="182">
        <v>9</v>
      </c>
      <c r="F159" s="182" t="s">
        <v>1</v>
      </c>
      <c r="G159" s="182" t="s">
        <v>1</v>
      </c>
      <c r="H159" s="182">
        <v>34</v>
      </c>
      <c r="I159" s="61">
        <v>4</v>
      </c>
    </row>
    <row r="160" spans="1:9">
      <c r="A160" s="225"/>
      <c r="B160" s="213">
        <v>2017</v>
      </c>
      <c r="C160" s="640">
        <v>47</v>
      </c>
      <c r="D160" s="182">
        <v>11</v>
      </c>
      <c r="E160" s="182">
        <v>11</v>
      </c>
      <c r="F160" s="182" t="s">
        <v>1</v>
      </c>
      <c r="G160" s="182" t="s">
        <v>1</v>
      </c>
      <c r="H160" s="182">
        <v>32</v>
      </c>
      <c r="I160" s="61">
        <v>4</v>
      </c>
    </row>
    <row r="161" spans="1:9">
      <c r="A161" s="225"/>
      <c r="B161" s="213"/>
      <c r="C161" s="640"/>
      <c r="D161" s="182"/>
      <c r="E161" s="182"/>
      <c r="F161" s="182"/>
      <c r="G161" s="182"/>
      <c r="H161" s="182"/>
      <c r="I161" s="61"/>
    </row>
    <row r="162" spans="1:9">
      <c r="A162" s="225" t="s">
        <v>591</v>
      </c>
      <c r="B162" s="213">
        <v>2013</v>
      </c>
      <c r="C162" s="640">
        <v>227</v>
      </c>
      <c r="D162" s="182">
        <v>20</v>
      </c>
      <c r="E162" s="182">
        <v>20</v>
      </c>
      <c r="F162" s="182" t="s">
        <v>1</v>
      </c>
      <c r="G162" s="182" t="s">
        <v>1</v>
      </c>
      <c r="H162" s="182">
        <v>41</v>
      </c>
      <c r="I162" s="61">
        <v>166</v>
      </c>
    </row>
    <row r="163" spans="1:9">
      <c r="A163" s="225"/>
      <c r="B163" s="213">
        <v>2014</v>
      </c>
      <c r="C163" s="640">
        <v>227</v>
      </c>
      <c r="D163" s="182">
        <v>20</v>
      </c>
      <c r="E163" s="182">
        <v>20</v>
      </c>
      <c r="F163" s="182" t="s">
        <v>1</v>
      </c>
      <c r="G163" s="182" t="s">
        <v>1</v>
      </c>
      <c r="H163" s="182">
        <v>41</v>
      </c>
      <c r="I163" s="61">
        <v>166</v>
      </c>
    </row>
    <row r="164" spans="1:9">
      <c r="A164" s="225"/>
      <c r="B164" s="213">
        <v>2015</v>
      </c>
      <c r="C164" s="640">
        <v>227</v>
      </c>
      <c r="D164" s="182">
        <v>20</v>
      </c>
      <c r="E164" s="182">
        <v>20</v>
      </c>
      <c r="F164" s="182" t="s">
        <v>1</v>
      </c>
      <c r="G164" s="182" t="s">
        <v>1</v>
      </c>
      <c r="H164" s="182">
        <v>41</v>
      </c>
      <c r="I164" s="61">
        <v>166</v>
      </c>
    </row>
    <row r="165" spans="1:9">
      <c r="A165" s="225"/>
      <c r="B165" s="213">
        <v>2016</v>
      </c>
      <c r="C165" s="640">
        <v>227</v>
      </c>
      <c r="D165" s="182">
        <v>20</v>
      </c>
      <c r="E165" s="182">
        <v>20</v>
      </c>
      <c r="F165" s="182" t="s">
        <v>1</v>
      </c>
      <c r="G165" s="182" t="s">
        <v>1</v>
      </c>
      <c r="H165" s="182">
        <v>41</v>
      </c>
      <c r="I165" s="61">
        <v>166</v>
      </c>
    </row>
    <row r="166" spans="1:9">
      <c r="A166" s="225"/>
      <c r="B166" s="213">
        <v>2017</v>
      </c>
      <c r="C166" s="640">
        <v>227</v>
      </c>
      <c r="D166" s="182">
        <v>20</v>
      </c>
      <c r="E166" s="182">
        <v>20</v>
      </c>
      <c r="F166" s="182" t="s">
        <v>1</v>
      </c>
      <c r="G166" s="182" t="s">
        <v>1</v>
      </c>
      <c r="H166" s="182">
        <v>41</v>
      </c>
      <c r="I166" s="61">
        <v>166</v>
      </c>
    </row>
    <row r="167" spans="1:9">
      <c r="A167" s="225"/>
      <c r="B167" s="213"/>
      <c r="C167" s="640"/>
      <c r="D167" s="182"/>
      <c r="E167" s="182"/>
      <c r="F167" s="182"/>
      <c r="G167" s="182"/>
      <c r="H167" s="182"/>
      <c r="I167" s="61"/>
    </row>
    <row r="168" spans="1:9">
      <c r="A168" s="225" t="s">
        <v>592</v>
      </c>
      <c r="B168" s="213">
        <v>2013</v>
      </c>
      <c r="C168" s="640">
        <v>355</v>
      </c>
      <c r="D168" s="182">
        <v>94</v>
      </c>
      <c r="E168" s="182">
        <v>94</v>
      </c>
      <c r="F168" s="182" t="s">
        <v>1</v>
      </c>
      <c r="G168" s="182" t="s">
        <v>1</v>
      </c>
      <c r="H168" s="182">
        <v>189</v>
      </c>
      <c r="I168" s="61">
        <v>72</v>
      </c>
    </row>
    <row r="169" spans="1:9">
      <c r="A169" s="225"/>
      <c r="B169" s="213">
        <v>2014</v>
      </c>
      <c r="C169" s="640">
        <v>355</v>
      </c>
      <c r="D169" s="182">
        <v>94</v>
      </c>
      <c r="E169" s="182">
        <v>94</v>
      </c>
      <c r="F169" s="182" t="s">
        <v>1</v>
      </c>
      <c r="G169" s="182" t="s">
        <v>1</v>
      </c>
      <c r="H169" s="182">
        <v>189</v>
      </c>
      <c r="I169" s="61">
        <v>72</v>
      </c>
    </row>
    <row r="170" spans="1:9">
      <c r="A170" s="225"/>
      <c r="B170" s="213">
        <v>2015</v>
      </c>
      <c r="C170" s="640">
        <v>356</v>
      </c>
      <c r="D170" s="182">
        <v>94</v>
      </c>
      <c r="E170" s="182">
        <v>94</v>
      </c>
      <c r="F170" s="182" t="s">
        <v>1</v>
      </c>
      <c r="G170" s="182" t="s">
        <v>1</v>
      </c>
      <c r="H170" s="182">
        <v>190</v>
      </c>
      <c r="I170" s="61">
        <v>72</v>
      </c>
    </row>
    <row r="171" spans="1:9">
      <c r="A171" s="225"/>
      <c r="B171" s="213">
        <v>2016</v>
      </c>
      <c r="C171" s="640">
        <v>356</v>
      </c>
      <c r="D171" s="182">
        <v>94</v>
      </c>
      <c r="E171" s="182">
        <v>94</v>
      </c>
      <c r="F171" s="182" t="s">
        <v>1</v>
      </c>
      <c r="G171" s="182" t="s">
        <v>1</v>
      </c>
      <c r="H171" s="182">
        <v>190</v>
      </c>
      <c r="I171" s="61">
        <v>72</v>
      </c>
    </row>
    <row r="172" spans="1:9">
      <c r="A172" s="225"/>
      <c r="B172" s="213">
        <v>2017</v>
      </c>
      <c r="C172" s="640">
        <v>356</v>
      </c>
      <c r="D172" s="182">
        <v>94</v>
      </c>
      <c r="E172" s="182">
        <v>94</v>
      </c>
      <c r="F172" s="182" t="s">
        <v>1</v>
      </c>
      <c r="G172" s="182" t="s">
        <v>1</v>
      </c>
      <c r="H172" s="182">
        <v>190</v>
      </c>
      <c r="I172" s="61">
        <v>72</v>
      </c>
    </row>
    <row r="173" spans="1:9">
      <c r="A173" s="225"/>
      <c r="B173" s="213"/>
      <c r="C173" s="640"/>
      <c r="D173" s="182"/>
      <c r="E173" s="182"/>
      <c r="F173" s="182"/>
      <c r="G173" s="182"/>
      <c r="H173" s="182"/>
      <c r="I173" s="61"/>
    </row>
    <row r="174" spans="1:9">
      <c r="A174" s="225" t="s">
        <v>593</v>
      </c>
      <c r="B174" s="213">
        <v>2013</v>
      </c>
      <c r="C174" s="640">
        <v>170</v>
      </c>
      <c r="D174" s="182">
        <v>86</v>
      </c>
      <c r="E174" s="182">
        <v>86</v>
      </c>
      <c r="F174" s="182" t="s">
        <v>1</v>
      </c>
      <c r="G174" s="182" t="s">
        <v>1</v>
      </c>
      <c r="H174" s="182">
        <v>83</v>
      </c>
      <c r="I174" s="61" t="s">
        <v>1</v>
      </c>
    </row>
    <row r="175" spans="1:9">
      <c r="A175" s="225"/>
      <c r="B175" s="213">
        <v>2014</v>
      </c>
      <c r="C175" s="640">
        <v>170</v>
      </c>
      <c r="D175" s="182">
        <v>86</v>
      </c>
      <c r="E175" s="182">
        <v>86</v>
      </c>
      <c r="F175" s="182" t="s">
        <v>1</v>
      </c>
      <c r="G175" s="182" t="s">
        <v>1</v>
      </c>
      <c r="H175" s="182">
        <v>84</v>
      </c>
      <c r="I175" s="61" t="s">
        <v>1</v>
      </c>
    </row>
    <row r="176" spans="1:9">
      <c r="A176" s="225"/>
      <c r="B176" s="213">
        <v>2015</v>
      </c>
      <c r="C176" s="640">
        <v>170</v>
      </c>
      <c r="D176" s="182">
        <v>86</v>
      </c>
      <c r="E176" s="182">
        <v>86</v>
      </c>
      <c r="F176" s="182" t="s">
        <v>1</v>
      </c>
      <c r="G176" s="182" t="s">
        <v>1</v>
      </c>
      <c r="H176" s="182">
        <v>84</v>
      </c>
      <c r="I176" s="61" t="s">
        <v>1</v>
      </c>
    </row>
    <row r="177" spans="1:9">
      <c r="A177" s="225"/>
      <c r="B177" s="213">
        <v>2016</v>
      </c>
      <c r="C177" s="640">
        <v>170</v>
      </c>
      <c r="D177" s="182">
        <v>86</v>
      </c>
      <c r="E177" s="182">
        <v>86</v>
      </c>
      <c r="F177" s="182" t="s">
        <v>1</v>
      </c>
      <c r="G177" s="182" t="s">
        <v>1</v>
      </c>
      <c r="H177" s="182">
        <v>84</v>
      </c>
      <c r="I177" s="61" t="s">
        <v>1</v>
      </c>
    </row>
    <row r="178" spans="1:9">
      <c r="A178" s="225"/>
      <c r="B178" s="213">
        <v>2017</v>
      </c>
      <c r="C178" s="640">
        <v>170</v>
      </c>
      <c r="D178" s="182">
        <v>86</v>
      </c>
      <c r="E178" s="182">
        <v>86</v>
      </c>
      <c r="F178" s="182" t="s">
        <v>1</v>
      </c>
      <c r="G178" s="182" t="s">
        <v>1</v>
      </c>
      <c r="H178" s="182">
        <v>85</v>
      </c>
      <c r="I178" s="61" t="s">
        <v>1</v>
      </c>
    </row>
    <row r="179" spans="1:9">
      <c r="A179" s="225"/>
      <c r="B179" s="213"/>
      <c r="C179" s="640"/>
      <c r="D179" s="182"/>
      <c r="E179" s="182"/>
      <c r="F179" s="182"/>
      <c r="G179" s="182"/>
      <c r="H179" s="182"/>
      <c r="I179" s="61"/>
    </row>
    <row r="180" spans="1:9">
      <c r="A180" s="225" t="s">
        <v>594</v>
      </c>
      <c r="B180" s="213">
        <v>2013</v>
      </c>
      <c r="C180" s="640">
        <v>111</v>
      </c>
      <c r="D180" s="182">
        <v>23</v>
      </c>
      <c r="E180" s="182">
        <v>23</v>
      </c>
      <c r="F180" s="182" t="s">
        <v>1</v>
      </c>
      <c r="G180" s="182" t="s">
        <v>1</v>
      </c>
      <c r="H180" s="182">
        <v>66</v>
      </c>
      <c r="I180" s="61">
        <v>22</v>
      </c>
    </row>
    <row r="181" spans="1:9">
      <c r="A181" s="225"/>
      <c r="B181" s="213">
        <v>2014</v>
      </c>
      <c r="C181" s="640">
        <v>111</v>
      </c>
      <c r="D181" s="182">
        <v>23</v>
      </c>
      <c r="E181" s="182">
        <v>23</v>
      </c>
      <c r="F181" s="182" t="s">
        <v>1</v>
      </c>
      <c r="G181" s="182" t="s">
        <v>1</v>
      </c>
      <c r="H181" s="182">
        <v>66</v>
      </c>
      <c r="I181" s="61">
        <v>22</v>
      </c>
    </row>
    <row r="182" spans="1:9">
      <c r="A182" s="225"/>
      <c r="B182" s="213">
        <v>2015</v>
      </c>
      <c r="C182" s="640">
        <v>113</v>
      </c>
      <c r="D182" s="182">
        <v>20</v>
      </c>
      <c r="E182" s="182">
        <v>20</v>
      </c>
      <c r="F182" s="182" t="s">
        <v>1</v>
      </c>
      <c r="G182" s="182" t="s">
        <v>1</v>
      </c>
      <c r="H182" s="182">
        <v>70</v>
      </c>
      <c r="I182" s="61">
        <v>23</v>
      </c>
    </row>
    <row r="183" spans="1:9">
      <c r="A183" s="225"/>
      <c r="B183" s="213">
        <v>2016</v>
      </c>
      <c r="C183" s="640">
        <v>113</v>
      </c>
      <c r="D183" s="182">
        <v>20</v>
      </c>
      <c r="E183" s="182">
        <v>20</v>
      </c>
      <c r="F183" s="182" t="s">
        <v>1</v>
      </c>
      <c r="G183" s="182" t="s">
        <v>1</v>
      </c>
      <c r="H183" s="182">
        <v>70</v>
      </c>
      <c r="I183" s="61">
        <v>23</v>
      </c>
    </row>
    <row r="184" spans="1:9">
      <c r="A184" s="225"/>
      <c r="B184" s="213">
        <v>2017</v>
      </c>
      <c r="C184" s="640">
        <v>108</v>
      </c>
      <c r="D184" s="182">
        <v>30</v>
      </c>
      <c r="E184" s="182">
        <v>30</v>
      </c>
      <c r="F184" s="182" t="s">
        <v>1</v>
      </c>
      <c r="G184" s="182" t="s">
        <v>1</v>
      </c>
      <c r="H184" s="182">
        <v>64</v>
      </c>
      <c r="I184" s="61">
        <v>14</v>
      </c>
    </row>
    <row r="185" spans="1:9">
      <c r="A185" s="225"/>
      <c r="B185" s="213"/>
      <c r="C185" s="640"/>
      <c r="D185" s="182"/>
      <c r="E185" s="182"/>
      <c r="F185" s="182"/>
      <c r="G185" s="182"/>
      <c r="H185" s="182"/>
      <c r="I185" s="61"/>
    </row>
    <row r="186" spans="1:9">
      <c r="A186" s="225" t="s">
        <v>595</v>
      </c>
      <c r="B186" s="213">
        <v>2013</v>
      </c>
      <c r="C186" s="640">
        <v>246</v>
      </c>
      <c r="D186" s="182">
        <v>61</v>
      </c>
      <c r="E186" s="182">
        <v>61</v>
      </c>
      <c r="F186" s="182" t="s">
        <v>1</v>
      </c>
      <c r="G186" s="182" t="s">
        <v>1</v>
      </c>
      <c r="H186" s="182">
        <v>185</v>
      </c>
      <c r="I186" s="61" t="s">
        <v>1</v>
      </c>
    </row>
    <row r="187" spans="1:9">
      <c r="A187" s="225"/>
      <c r="B187" s="213">
        <v>2014</v>
      </c>
      <c r="C187" s="640">
        <v>246</v>
      </c>
      <c r="D187" s="182">
        <v>61</v>
      </c>
      <c r="E187" s="182">
        <v>61</v>
      </c>
      <c r="F187" s="182" t="s">
        <v>1</v>
      </c>
      <c r="G187" s="182" t="s">
        <v>1</v>
      </c>
      <c r="H187" s="182">
        <v>185</v>
      </c>
      <c r="I187" s="61" t="s">
        <v>1</v>
      </c>
    </row>
    <row r="188" spans="1:9">
      <c r="A188" s="225"/>
      <c r="B188" s="213">
        <v>2015</v>
      </c>
      <c r="C188" s="640">
        <v>251</v>
      </c>
      <c r="D188" s="182">
        <v>64</v>
      </c>
      <c r="E188" s="182">
        <v>64</v>
      </c>
      <c r="F188" s="182" t="s">
        <v>1</v>
      </c>
      <c r="G188" s="182" t="s">
        <v>1</v>
      </c>
      <c r="H188" s="182">
        <v>187</v>
      </c>
      <c r="I188" s="61" t="s">
        <v>1</v>
      </c>
    </row>
    <row r="189" spans="1:9">
      <c r="A189" s="225"/>
      <c r="B189" s="213">
        <v>2016</v>
      </c>
      <c r="C189" s="640">
        <v>251</v>
      </c>
      <c r="D189" s="182">
        <v>67</v>
      </c>
      <c r="E189" s="182">
        <v>67</v>
      </c>
      <c r="F189" s="182" t="s">
        <v>1</v>
      </c>
      <c r="G189" s="182" t="s">
        <v>1</v>
      </c>
      <c r="H189" s="182">
        <v>184</v>
      </c>
      <c r="I189" s="61" t="s">
        <v>1</v>
      </c>
    </row>
    <row r="190" spans="1:9">
      <c r="A190" s="225"/>
      <c r="B190" s="213">
        <v>2017</v>
      </c>
      <c r="C190" s="640">
        <v>255</v>
      </c>
      <c r="D190" s="182">
        <v>69</v>
      </c>
      <c r="E190" s="182">
        <v>69</v>
      </c>
      <c r="F190" s="182" t="s">
        <v>1</v>
      </c>
      <c r="G190" s="182" t="s">
        <v>1</v>
      </c>
      <c r="H190" s="182">
        <v>186</v>
      </c>
      <c r="I190" s="61" t="s">
        <v>1738</v>
      </c>
    </row>
    <row r="191" spans="1:9">
      <c r="A191" s="225"/>
      <c r="B191" s="213"/>
      <c r="C191" s="640"/>
      <c r="D191" s="182"/>
      <c r="E191" s="182"/>
      <c r="F191" s="182"/>
      <c r="G191" s="182"/>
      <c r="H191" s="182"/>
      <c r="I191" s="61"/>
    </row>
    <row r="192" spans="1:9">
      <c r="A192" s="225" t="s">
        <v>596</v>
      </c>
      <c r="B192" s="213">
        <v>2013</v>
      </c>
      <c r="C192" s="640">
        <v>67</v>
      </c>
      <c r="D192" s="182">
        <v>25</v>
      </c>
      <c r="E192" s="182">
        <v>25</v>
      </c>
      <c r="F192" s="182" t="s">
        <v>1</v>
      </c>
      <c r="G192" s="182" t="s">
        <v>1</v>
      </c>
      <c r="H192" s="182">
        <v>41</v>
      </c>
      <c r="I192" s="61">
        <v>1</v>
      </c>
    </row>
    <row r="193" spans="1:9">
      <c r="A193" s="225"/>
      <c r="B193" s="213">
        <v>2014</v>
      </c>
      <c r="C193" s="640">
        <v>67</v>
      </c>
      <c r="D193" s="182">
        <v>25</v>
      </c>
      <c r="E193" s="182">
        <v>25</v>
      </c>
      <c r="F193" s="182" t="s">
        <v>1</v>
      </c>
      <c r="G193" s="182" t="s">
        <v>1</v>
      </c>
      <c r="H193" s="182">
        <v>41</v>
      </c>
      <c r="I193" s="61">
        <v>1</v>
      </c>
    </row>
    <row r="194" spans="1:9">
      <c r="A194" s="225"/>
      <c r="B194" s="213">
        <v>2015</v>
      </c>
      <c r="C194" s="640">
        <v>67</v>
      </c>
      <c r="D194" s="182">
        <v>25</v>
      </c>
      <c r="E194" s="182">
        <v>25</v>
      </c>
      <c r="F194" s="182" t="s">
        <v>1</v>
      </c>
      <c r="G194" s="182" t="s">
        <v>1</v>
      </c>
      <c r="H194" s="182">
        <v>41</v>
      </c>
      <c r="I194" s="61">
        <v>1</v>
      </c>
    </row>
    <row r="195" spans="1:9">
      <c r="A195" s="225"/>
      <c r="B195" s="213">
        <v>2016</v>
      </c>
      <c r="C195" s="640">
        <v>67</v>
      </c>
      <c r="D195" s="182">
        <v>25</v>
      </c>
      <c r="E195" s="182">
        <v>25</v>
      </c>
      <c r="F195" s="182" t="s">
        <v>1</v>
      </c>
      <c r="G195" s="182" t="s">
        <v>1</v>
      </c>
      <c r="H195" s="182">
        <v>41</v>
      </c>
      <c r="I195" s="61">
        <v>1</v>
      </c>
    </row>
    <row r="196" spans="1:9">
      <c r="A196" s="225"/>
      <c r="B196" s="213">
        <v>2017</v>
      </c>
      <c r="C196" s="640">
        <v>64</v>
      </c>
      <c r="D196" s="182">
        <v>23</v>
      </c>
      <c r="E196" s="182">
        <v>23</v>
      </c>
      <c r="F196" s="182" t="s">
        <v>1</v>
      </c>
      <c r="G196" s="182" t="s">
        <v>1</v>
      </c>
      <c r="H196" s="182">
        <v>41</v>
      </c>
      <c r="I196" s="61" t="s">
        <v>1</v>
      </c>
    </row>
    <row r="197" spans="1:9">
      <c r="A197" s="225"/>
      <c r="B197" s="213"/>
      <c r="C197" s="640"/>
      <c r="D197" s="182"/>
      <c r="E197" s="182"/>
      <c r="F197" s="182"/>
      <c r="G197" s="182"/>
      <c r="H197" s="182"/>
      <c r="I197" s="61"/>
    </row>
    <row r="198" spans="1:9">
      <c r="A198" s="225" t="s">
        <v>597</v>
      </c>
      <c r="B198" s="213">
        <v>2013</v>
      </c>
      <c r="C198" s="640">
        <v>10</v>
      </c>
      <c r="D198" s="182">
        <v>5</v>
      </c>
      <c r="E198" s="182">
        <v>5</v>
      </c>
      <c r="F198" s="182" t="s">
        <v>1</v>
      </c>
      <c r="G198" s="182" t="s">
        <v>1</v>
      </c>
      <c r="H198" s="182">
        <v>4</v>
      </c>
      <c r="I198" s="61">
        <v>1</v>
      </c>
    </row>
    <row r="199" spans="1:9">
      <c r="A199" s="225"/>
      <c r="B199" s="213">
        <v>2014</v>
      </c>
      <c r="C199" s="640">
        <v>10</v>
      </c>
      <c r="D199" s="182">
        <v>6</v>
      </c>
      <c r="E199" s="182">
        <v>6</v>
      </c>
      <c r="F199" s="182" t="s">
        <v>1</v>
      </c>
      <c r="G199" s="182" t="s">
        <v>1</v>
      </c>
      <c r="H199" s="182">
        <v>3</v>
      </c>
      <c r="I199" s="61">
        <v>1</v>
      </c>
    </row>
    <row r="200" spans="1:9">
      <c r="A200" s="225"/>
      <c r="B200" s="213">
        <v>2015</v>
      </c>
      <c r="C200" s="640">
        <v>10</v>
      </c>
      <c r="D200" s="182">
        <v>6</v>
      </c>
      <c r="E200" s="182">
        <v>6</v>
      </c>
      <c r="F200" s="182" t="s">
        <v>1</v>
      </c>
      <c r="G200" s="182" t="s">
        <v>1</v>
      </c>
      <c r="H200" s="182">
        <v>3</v>
      </c>
      <c r="I200" s="61">
        <v>1</v>
      </c>
    </row>
    <row r="201" spans="1:9">
      <c r="A201" s="225"/>
      <c r="B201" s="213">
        <v>2016</v>
      </c>
      <c r="C201" s="640">
        <v>10</v>
      </c>
      <c r="D201" s="182">
        <v>6</v>
      </c>
      <c r="E201" s="182">
        <v>6</v>
      </c>
      <c r="F201" s="182" t="s">
        <v>1</v>
      </c>
      <c r="G201" s="182" t="s">
        <v>1</v>
      </c>
      <c r="H201" s="182">
        <v>3</v>
      </c>
      <c r="I201" s="61">
        <v>1</v>
      </c>
    </row>
    <row r="202" spans="1:9">
      <c r="A202" s="225"/>
      <c r="B202" s="213">
        <v>2017</v>
      </c>
      <c r="C202" s="640">
        <v>10</v>
      </c>
      <c r="D202" s="182">
        <v>6</v>
      </c>
      <c r="E202" s="182">
        <v>6</v>
      </c>
      <c r="F202" s="182" t="s">
        <v>1</v>
      </c>
      <c r="G202" s="182" t="s">
        <v>1</v>
      </c>
      <c r="H202" s="182">
        <v>3</v>
      </c>
      <c r="I202" s="61">
        <v>1</v>
      </c>
    </row>
    <row r="203" spans="1:9">
      <c r="A203" s="225"/>
      <c r="B203" s="213"/>
      <c r="C203" s="640"/>
      <c r="D203" s="182"/>
      <c r="E203" s="182"/>
      <c r="F203" s="182"/>
      <c r="G203" s="182"/>
      <c r="H203" s="182"/>
      <c r="I203" s="182"/>
    </row>
    <row r="204" spans="1:9">
      <c r="A204" s="225" t="s">
        <v>598</v>
      </c>
      <c r="B204" s="213">
        <v>2013</v>
      </c>
      <c r="C204" s="640">
        <v>196</v>
      </c>
      <c r="D204" s="182">
        <v>196</v>
      </c>
      <c r="E204" s="182">
        <v>196</v>
      </c>
      <c r="F204" s="182" t="s">
        <v>1</v>
      </c>
      <c r="G204" s="182" t="s">
        <v>1</v>
      </c>
      <c r="H204" s="182" t="s">
        <v>1</v>
      </c>
      <c r="I204" s="182" t="s">
        <v>1</v>
      </c>
    </row>
    <row r="205" spans="1:9">
      <c r="A205" s="225"/>
      <c r="B205" s="213">
        <v>2014</v>
      </c>
      <c r="C205" s="640">
        <v>196</v>
      </c>
      <c r="D205" s="182">
        <v>196</v>
      </c>
      <c r="E205" s="182">
        <v>196</v>
      </c>
      <c r="F205" s="182" t="s">
        <v>1</v>
      </c>
      <c r="G205" s="182" t="s">
        <v>1</v>
      </c>
      <c r="H205" s="182" t="s">
        <v>1</v>
      </c>
      <c r="I205" s="182" t="s">
        <v>1</v>
      </c>
    </row>
    <row r="206" spans="1:9">
      <c r="A206" s="225"/>
      <c r="B206" s="213">
        <v>2015</v>
      </c>
      <c r="C206" s="640">
        <v>196</v>
      </c>
      <c r="D206" s="182">
        <v>196</v>
      </c>
      <c r="E206" s="182">
        <v>196</v>
      </c>
      <c r="F206" s="182" t="s">
        <v>1</v>
      </c>
      <c r="G206" s="182" t="s">
        <v>1</v>
      </c>
      <c r="H206" s="182" t="s">
        <v>1</v>
      </c>
      <c r="I206" s="182" t="s">
        <v>1</v>
      </c>
    </row>
    <row r="207" spans="1:9">
      <c r="A207" s="225"/>
      <c r="B207" s="213">
        <v>2016</v>
      </c>
      <c r="C207" s="640">
        <v>196</v>
      </c>
      <c r="D207" s="182">
        <v>196</v>
      </c>
      <c r="E207" s="182">
        <v>196</v>
      </c>
      <c r="F207" s="182" t="s">
        <v>1</v>
      </c>
      <c r="G207" s="182" t="s">
        <v>1</v>
      </c>
      <c r="H207" s="182" t="s">
        <v>1</v>
      </c>
      <c r="I207" s="182" t="s">
        <v>1</v>
      </c>
    </row>
    <row r="208" spans="1:9">
      <c r="A208" s="225"/>
      <c r="B208" s="213">
        <v>2017</v>
      </c>
      <c r="C208" s="640">
        <v>196</v>
      </c>
      <c r="D208" s="182">
        <v>196</v>
      </c>
      <c r="E208" s="182">
        <v>196</v>
      </c>
      <c r="F208" s="182" t="s">
        <v>1</v>
      </c>
      <c r="G208" s="182" t="s">
        <v>1</v>
      </c>
      <c r="H208" s="182" t="s">
        <v>1</v>
      </c>
      <c r="I208" s="61" t="s">
        <v>1738</v>
      </c>
    </row>
    <row r="209" spans="1:9">
      <c r="A209" s="225"/>
      <c r="B209" s="213"/>
      <c r="C209" s="640"/>
      <c r="D209" s="182"/>
      <c r="E209" s="182"/>
      <c r="F209" s="182"/>
      <c r="G209" s="182"/>
      <c r="H209" s="182"/>
      <c r="I209" s="61"/>
    </row>
    <row r="210" spans="1:9">
      <c r="A210" s="225" t="s">
        <v>599</v>
      </c>
      <c r="B210" s="213">
        <v>2013</v>
      </c>
      <c r="C210" s="640">
        <v>152</v>
      </c>
      <c r="D210" s="182">
        <v>85</v>
      </c>
      <c r="E210" s="182">
        <v>85</v>
      </c>
      <c r="F210" s="182" t="s">
        <v>1</v>
      </c>
      <c r="G210" s="182" t="s">
        <v>1</v>
      </c>
      <c r="H210" s="182">
        <v>67</v>
      </c>
      <c r="I210" s="61" t="s">
        <v>1</v>
      </c>
    </row>
    <row r="211" spans="1:9">
      <c r="A211" s="225"/>
      <c r="B211" s="213">
        <v>2014</v>
      </c>
      <c r="C211" s="640">
        <v>144</v>
      </c>
      <c r="D211" s="182">
        <v>77</v>
      </c>
      <c r="E211" s="182">
        <v>77</v>
      </c>
      <c r="F211" s="182" t="s">
        <v>1</v>
      </c>
      <c r="G211" s="182" t="s">
        <v>1</v>
      </c>
      <c r="H211" s="182">
        <v>67</v>
      </c>
      <c r="I211" s="61" t="s">
        <v>1</v>
      </c>
    </row>
    <row r="212" spans="1:9">
      <c r="A212" s="225"/>
      <c r="B212" s="213">
        <v>2015</v>
      </c>
      <c r="C212" s="640">
        <v>144</v>
      </c>
      <c r="D212" s="182">
        <v>77</v>
      </c>
      <c r="E212" s="182">
        <v>77</v>
      </c>
      <c r="F212" s="182" t="s">
        <v>1</v>
      </c>
      <c r="G212" s="182" t="s">
        <v>1</v>
      </c>
      <c r="H212" s="182">
        <v>67</v>
      </c>
      <c r="I212" s="61" t="s">
        <v>1</v>
      </c>
    </row>
    <row r="213" spans="1:9">
      <c r="A213" s="225"/>
      <c r="B213" s="213">
        <v>2016</v>
      </c>
      <c r="C213" s="640">
        <v>144</v>
      </c>
      <c r="D213" s="182">
        <v>79</v>
      </c>
      <c r="E213" s="182">
        <v>79</v>
      </c>
      <c r="F213" s="182" t="s">
        <v>1</v>
      </c>
      <c r="G213" s="182" t="s">
        <v>1</v>
      </c>
      <c r="H213" s="182">
        <v>65</v>
      </c>
      <c r="I213" s="61" t="s">
        <v>1</v>
      </c>
    </row>
    <row r="214" spans="1:9">
      <c r="A214" s="225"/>
      <c r="B214" s="213">
        <v>2017</v>
      </c>
      <c r="C214" s="640">
        <v>144</v>
      </c>
      <c r="D214" s="182">
        <v>82</v>
      </c>
      <c r="E214" s="182">
        <v>82</v>
      </c>
      <c r="F214" s="182" t="s">
        <v>1</v>
      </c>
      <c r="G214" s="182" t="s">
        <v>1</v>
      </c>
      <c r="H214" s="182">
        <v>62</v>
      </c>
      <c r="I214" s="61" t="s">
        <v>1738</v>
      </c>
    </row>
    <row r="215" spans="1:9">
      <c r="A215" s="225"/>
      <c r="B215" s="213"/>
      <c r="C215" s="640"/>
      <c r="D215" s="182"/>
      <c r="E215" s="182"/>
      <c r="F215" s="182"/>
      <c r="G215" s="182"/>
      <c r="H215" s="182"/>
      <c r="I215" s="61"/>
    </row>
    <row r="216" spans="1:9">
      <c r="A216" s="225" t="s">
        <v>909</v>
      </c>
      <c r="B216" s="213">
        <v>2013</v>
      </c>
      <c r="C216" s="640">
        <v>103</v>
      </c>
      <c r="D216" s="182">
        <v>62</v>
      </c>
      <c r="E216" s="182">
        <v>62</v>
      </c>
      <c r="F216" s="182" t="s">
        <v>1</v>
      </c>
      <c r="G216" s="182" t="s">
        <v>1</v>
      </c>
      <c r="H216" s="182">
        <v>22</v>
      </c>
      <c r="I216" s="61">
        <v>19</v>
      </c>
    </row>
    <row r="217" spans="1:9">
      <c r="A217" s="225"/>
      <c r="B217" s="213">
        <v>2014</v>
      </c>
      <c r="C217" s="640">
        <v>103</v>
      </c>
      <c r="D217" s="182">
        <v>62</v>
      </c>
      <c r="E217" s="182">
        <v>62</v>
      </c>
      <c r="F217" s="182" t="s">
        <v>1</v>
      </c>
      <c r="G217" s="182" t="s">
        <v>1</v>
      </c>
      <c r="H217" s="182">
        <v>22</v>
      </c>
      <c r="I217" s="61">
        <v>19</v>
      </c>
    </row>
    <row r="218" spans="1:9">
      <c r="A218" s="225"/>
      <c r="B218" s="213">
        <v>2015</v>
      </c>
      <c r="C218" s="640">
        <v>103</v>
      </c>
      <c r="D218" s="182">
        <v>63</v>
      </c>
      <c r="E218" s="182">
        <v>63</v>
      </c>
      <c r="F218" s="182" t="s">
        <v>1</v>
      </c>
      <c r="G218" s="182" t="s">
        <v>1</v>
      </c>
      <c r="H218" s="182">
        <v>22</v>
      </c>
      <c r="I218" s="61">
        <v>18</v>
      </c>
    </row>
    <row r="219" spans="1:9">
      <c r="A219" s="225"/>
      <c r="B219" s="213">
        <v>2016</v>
      </c>
      <c r="C219" s="640">
        <v>103</v>
      </c>
      <c r="D219" s="182">
        <v>63</v>
      </c>
      <c r="E219" s="182">
        <v>63</v>
      </c>
      <c r="F219" s="182" t="s">
        <v>1</v>
      </c>
      <c r="G219" s="182" t="s">
        <v>1</v>
      </c>
      <c r="H219" s="182">
        <v>22</v>
      </c>
      <c r="I219" s="61">
        <v>18</v>
      </c>
    </row>
    <row r="220" spans="1:9">
      <c r="A220" s="225"/>
      <c r="B220" s="213">
        <v>2017</v>
      </c>
      <c r="C220" s="640">
        <v>103</v>
      </c>
      <c r="D220" s="182">
        <v>63</v>
      </c>
      <c r="E220" s="182">
        <v>63</v>
      </c>
      <c r="F220" s="182" t="s">
        <v>1</v>
      </c>
      <c r="G220" s="182" t="s">
        <v>1</v>
      </c>
      <c r="H220" s="182">
        <v>22</v>
      </c>
      <c r="I220" s="61">
        <v>18</v>
      </c>
    </row>
    <row r="221" spans="1:9">
      <c r="A221" s="225"/>
      <c r="B221" s="213"/>
      <c r="C221" s="640"/>
      <c r="D221" s="182"/>
      <c r="E221" s="182"/>
      <c r="F221" s="182"/>
      <c r="G221" s="182"/>
      <c r="H221" s="182"/>
      <c r="I221" s="61"/>
    </row>
    <row r="222" spans="1:9">
      <c r="A222" s="225" t="s">
        <v>600</v>
      </c>
      <c r="B222" s="213">
        <v>2013</v>
      </c>
      <c r="C222" s="640">
        <v>292</v>
      </c>
      <c r="D222" s="182">
        <v>50</v>
      </c>
      <c r="E222" s="182">
        <v>50</v>
      </c>
      <c r="F222" s="182" t="s">
        <v>1</v>
      </c>
      <c r="G222" s="182" t="s">
        <v>1</v>
      </c>
      <c r="H222" s="182">
        <v>238</v>
      </c>
      <c r="I222" s="61">
        <v>4</v>
      </c>
    </row>
    <row r="223" spans="1:9">
      <c r="A223" s="225"/>
      <c r="B223" s="213">
        <v>2014</v>
      </c>
      <c r="C223" s="640">
        <v>292</v>
      </c>
      <c r="D223" s="182">
        <v>51</v>
      </c>
      <c r="E223" s="182">
        <v>51</v>
      </c>
      <c r="F223" s="182" t="s">
        <v>1</v>
      </c>
      <c r="G223" s="182" t="s">
        <v>1</v>
      </c>
      <c r="H223" s="182">
        <v>237</v>
      </c>
      <c r="I223" s="61">
        <v>4</v>
      </c>
    </row>
    <row r="224" spans="1:9">
      <c r="A224" s="225"/>
      <c r="B224" s="213">
        <v>2015</v>
      </c>
      <c r="C224" s="640">
        <v>292</v>
      </c>
      <c r="D224" s="182">
        <v>54</v>
      </c>
      <c r="E224" s="182">
        <v>54</v>
      </c>
      <c r="F224" s="182" t="s">
        <v>1</v>
      </c>
      <c r="G224" s="182" t="s">
        <v>1</v>
      </c>
      <c r="H224" s="182">
        <v>234</v>
      </c>
      <c r="I224" s="61">
        <v>4</v>
      </c>
    </row>
    <row r="225" spans="1:9">
      <c r="A225" s="225"/>
      <c r="B225" s="213">
        <v>2016</v>
      </c>
      <c r="C225" s="640">
        <v>292</v>
      </c>
      <c r="D225" s="182">
        <v>56</v>
      </c>
      <c r="E225" s="182">
        <v>56</v>
      </c>
      <c r="F225" s="182" t="s">
        <v>1</v>
      </c>
      <c r="G225" s="182" t="s">
        <v>1</v>
      </c>
      <c r="H225" s="182">
        <v>232</v>
      </c>
      <c r="I225" s="61">
        <v>4</v>
      </c>
    </row>
    <row r="226" spans="1:9">
      <c r="A226" s="225"/>
      <c r="B226" s="213">
        <v>2017</v>
      </c>
      <c r="C226" s="640">
        <v>135</v>
      </c>
      <c r="D226" s="182">
        <v>55</v>
      </c>
      <c r="E226" s="182">
        <v>55</v>
      </c>
      <c r="F226" s="182" t="s">
        <v>1</v>
      </c>
      <c r="G226" s="182" t="s">
        <v>1</v>
      </c>
      <c r="H226" s="182">
        <v>80</v>
      </c>
      <c r="I226" s="61" t="s">
        <v>1</v>
      </c>
    </row>
    <row r="227" spans="1:9">
      <c r="A227" s="225"/>
      <c r="B227" s="213"/>
      <c r="C227" s="640"/>
      <c r="D227" s="182"/>
      <c r="E227" s="182"/>
      <c r="F227" s="182"/>
      <c r="G227" s="182"/>
      <c r="H227" s="182"/>
      <c r="I227" s="61"/>
    </row>
    <row r="228" spans="1:9">
      <c r="A228" s="225" t="s">
        <v>601</v>
      </c>
      <c r="B228" s="213">
        <v>2013</v>
      </c>
      <c r="C228" s="640">
        <v>191</v>
      </c>
      <c r="D228" s="182">
        <v>126</v>
      </c>
      <c r="E228" s="182">
        <v>126</v>
      </c>
      <c r="F228" s="182" t="s">
        <v>1</v>
      </c>
      <c r="G228" s="182" t="s">
        <v>1</v>
      </c>
      <c r="H228" s="182">
        <v>65</v>
      </c>
      <c r="I228" s="61" t="s">
        <v>1</v>
      </c>
    </row>
    <row r="229" spans="1:9">
      <c r="A229" s="225"/>
      <c r="B229" s="213">
        <v>2014</v>
      </c>
      <c r="C229" s="640">
        <v>191</v>
      </c>
      <c r="D229" s="182">
        <v>126</v>
      </c>
      <c r="E229" s="182">
        <v>126</v>
      </c>
      <c r="F229" s="182" t="s">
        <v>1</v>
      </c>
      <c r="G229" s="182" t="s">
        <v>1</v>
      </c>
      <c r="H229" s="182">
        <v>65</v>
      </c>
      <c r="I229" s="61" t="s">
        <v>1</v>
      </c>
    </row>
    <row r="230" spans="1:9">
      <c r="A230" s="225"/>
      <c r="B230" s="213">
        <v>2015</v>
      </c>
      <c r="C230" s="640">
        <v>191</v>
      </c>
      <c r="D230" s="182">
        <v>127</v>
      </c>
      <c r="E230" s="182">
        <v>127</v>
      </c>
      <c r="F230" s="182" t="s">
        <v>1</v>
      </c>
      <c r="G230" s="182" t="s">
        <v>1</v>
      </c>
      <c r="H230" s="182">
        <v>64</v>
      </c>
      <c r="I230" s="61" t="s">
        <v>1</v>
      </c>
    </row>
    <row r="231" spans="1:9">
      <c r="A231" s="225"/>
      <c r="B231" s="213">
        <v>2016</v>
      </c>
      <c r="C231" s="640">
        <v>191</v>
      </c>
      <c r="D231" s="182">
        <v>128</v>
      </c>
      <c r="E231" s="182">
        <v>128</v>
      </c>
      <c r="F231" s="182" t="s">
        <v>1</v>
      </c>
      <c r="G231" s="182" t="s">
        <v>1</v>
      </c>
      <c r="H231" s="182">
        <v>63</v>
      </c>
      <c r="I231" s="61" t="s">
        <v>1</v>
      </c>
    </row>
    <row r="232" spans="1:9">
      <c r="A232" s="225"/>
      <c r="B232" s="213">
        <v>2017</v>
      </c>
      <c r="C232" s="640">
        <v>191</v>
      </c>
      <c r="D232" s="182">
        <v>130</v>
      </c>
      <c r="E232" s="182">
        <v>130</v>
      </c>
      <c r="F232" s="182" t="s">
        <v>1</v>
      </c>
      <c r="G232" s="182" t="s">
        <v>1</v>
      </c>
      <c r="H232" s="182">
        <v>61</v>
      </c>
      <c r="I232" s="61" t="s">
        <v>1739</v>
      </c>
    </row>
    <row r="233" spans="1:9">
      <c r="A233" s="225"/>
      <c r="B233" s="213"/>
      <c r="C233" s="640"/>
      <c r="D233" s="182"/>
      <c r="E233" s="182"/>
      <c r="F233" s="182"/>
      <c r="G233" s="182"/>
      <c r="H233" s="182"/>
      <c r="I233" s="61"/>
    </row>
    <row r="234" spans="1:9">
      <c r="A234" s="225" t="s">
        <v>602</v>
      </c>
      <c r="B234" s="213">
        <v>2013</v>
      </c>
      <c r="C234" s="640">
        <v>165</v>
      </c>
      <c r="D234" s="182">
        <v>128</v>
      </c>
      <c r="E234" s="182">
        <v>128</v>
      </c>
      <c r="F234" s="182" t="s">
        <v>1</v>
      </c>
      <c r="G234" s="182" t="s">
        <v>1</v>
      </c>
      <c r="H234" s="182">
        <v>37</v>
      </c>
      <c r="I234" s="61" t="s">
        <v>1</v>
      </c>
    </row>
    <row r="235" spans="1:9">
      <c r="A235" s="225"/>
      <c r="B235" s="213">
        <v>2014</v>
      </c>
      <c r="C235" s="640">
        <v>165</v>
      </c>
      <c r="D235" s="182">
        <v>128</v>
      </c>
      <c r="E235" s="182">
        <v>128</v>
      </c>
      <c r="F235" s="182" t="s">
        <v>1</v>
      </c>
      <c r="G235" s="182" t="s">
        <v>1</v>
      </c>
      <c r="H235" s="182">
        <v>37</v>
      </c>
      <c r="I235" s="61" t="s">
        <v>1</v>
      </c>
    </row>
    <row r="236" spans="1:9">
      <c r="A236" s="225"/>
      <c r="B236" s="213">
        <v>2015</v>
      </c>
      <c r="C236" s="640">
        <v>165</v>
      </c>
      <c r="D236" s="182">
        <v>128</v>
      </c>
      <c r="E236" s="182">
        <v>128</v>
      </c>
      <c r="F236" s="182" t="s">
        <v>1</v>
      </c>
      <c r="G236" s="182" t="s">
        <v>1</v>
      </c>
      <c r="H236" s="182">
        <v>37</v>
      </c>
      <c r="I236" s="61" t="s">
        <v>1</v>
      </c>
    </row>
    <row r="237" spans="1:9">
      <c r="A237" s="225"/>
      <c r="B237" s="213">
        <v>2016</v>
      </c>
      <c r="C237" s="640">
        <v>165</v>
      </c>
      <c r="D237" s="182">
        <v>128</v>
      </c>
      <c r="E237" s="182">
        <v>128</v>
      </c>
      <c r="F237" s="182" t="s">
        <v>1</v>
      </c>
      <c r="G237" s="182" t="s">
        <v>1</v>
      </c>
      <c r="H237" s="182">
        <v>37</v>
      </c>
      <c r="I237" s="61" t="s">
        <v>1</v>
      </c>
    </row>
    <row r="238" spans="1:9">
      <c r="A238" s="225"/>
      <c r="B238" s="213">
        <v>2017</v>
      </c>
      <c r="C238" s="640">
        <v>165</v>
      </c>
      <c r="D238" s="182">
        <v>128</v>
      </c>
      <c r="E238" s="182">
        <v>128</v>
      </c>
      <c r="F238" s="182" t="s">
        <v>1</v>
      </c>
      <c r="G238" s="182" t="s">
        <v>1</v>
      </c>
      <c r="H238" s="182">
        <v>37</v>
      </c>
      <c r="I238" s="61" t="s">
        <v>1739</v>
      </c>
    </row>
    <row r="239" spans="1:9">
      <c r="A239" s="225"/>
      <c r="B239" s="213"/>
      <c r="C239" s="640"/>
      <c r="D239" s="182"/>
      <c r="E239" s="182"/>
      <c r="F239" s="182"/>
      <c r="G239" s="182"/>
      <c r="H239" s="182"/>
      <c r="I239" s="61"/>
    </row>
    <row r="240" spans="1:9">
      <c r="A240" s="225" t="s">
        <v>603</v>
      </c>
      <c r="B240" s="213">
        <v>2013</v>
      </c>
      <c r="C240" s="640">
        <v>273</v>
      </c>
      <c r="D240" s="182">
        <v>59</v>
      </c>
      <c r="E240" s="182">
        <v>59</v>
      </c>
      <c r="F240" s="182" t="s">
        <v>1</v>
      </c>
      <c r="G240" s="182" t="s">
        <v>1</v>
      </c>
      <c r="H240" s="182">
        <v>214</v>
      </c>
      <c r="I240" s="61" t="s">
        <v>1</v>
      </c>
    </row>
    <row r="241" spans="1:9">
      <c r="A241" s="225"/>
      <c r="B241" s="213">
        <v>2014</v>
      </c>
      <c r="C241" s="640">
        <v>273</v>
      </c>
      <c r="D241" s="182">
        <v>59</v>
      </c>
      <c r="E241" s="182">
        <v>59</v>
      </c>
      <c r="F241" s="182" t="s">
        <v>1</v>
      </c>
      <c r="G241" s="182" t="s">
        <v>1</v>
      </c>
      <c r="H241" s="182">
        <v>214</v>
      </c>
      <c r="I241" s="61" t="s">
        <v>1</v>
      </c>
    </row>
    <row r="242" spans="1:9">
      <c r="A242" s="225"/>
      <c r="B242" s="213">
        <v>2015</v>
      </c>
      <c r="C242" s="640">
        <v>290</v>
      </c>
      <c r="D242" s="182">
        <v>56</v>
      </c>
      <c r="E242" s="182">
        <v>56</v>
      </c>
      <c r="F242" s="182" t="s">
        <v>1</v>
      </c>
      <c r="G242" s="182" t="s">
        <v>1</v>
      </c>
      <c r="H242" s="182">
        <v>234</v>
      </c>
      <c r="I242" s="61" t="s">
        <v>1</v>
      </c>
    </row>
    <row r="243" spans="1:9">
      <c r="A243" s="225"/>
      <c r="B243" s="213">
        <v>2016</v>
      </c>
      <c r="C243" s="640">
        <v>290</v>
      </c>
      <c r="D243" s="182">
        <v>56</v>
      </c>
      <c r="E243" s="182">
        <v>56</v>
      </c>
      <c r="F243" s="182" t="s">
        <v>1</v>
      </c>
      <c r="G243" s="182" t="s">
        <v>1</v>
      </c>
      <c r="H243" s="182">
        <v>234</v>
      </c>
      <c r="I243" s="61" t="s">
        <v>1</v>
      </c>
    </row>
    <row r="244" spans="1:9">
      <c r="A244" s="225"/>
      <c r="B244" s="213">
        <v>2017</v>
      </c>
      <c r="C244" s="640">
        <v>290</v>
      </c>
      <c r="D244" s="182">
        <v>56</v>
      </c>
      <c r="E244" s="182">
        <v>56</v>
      </c>
      <c r="F244" s="182" t="s">
        <v>1</v>
      </c>
      <c r="G244" s="182" t="s">
        <v>1</v>
      </c>
      <c r="H244" s="182">
        <v>234</v>
      </c>
      <c r="I244" s="61" t="s">
        <v>1739</v>
      </c>
    </row>
    <row r="245" spans="1:9">
      <c r="A245" s="225"/>
      <c r="B245" s="213"/>
      <c r="C245" s="218"/>
      <c r="D245" s="182"/>
      <c r="E245" s="182"/>
      <c r="F245" s="182"/>
      <c r="G245" s="182"/>
      <c r="H245" s="182"/>
      <c r="I245" s="61"/>
    </row>
    <row r="246" spans="1:9">
      <c r="A246" s="225" t="s">
        <v>604</v>
      </c>
      <c r="B246" s="213">
        <v>2013</v>
      </c>
      <c r="C246" s="218" t="s">
        <v>557</v>
      </c>
      <c r="D246" s="182" t="s">
        <v>558</v>
      </c>
      <c r="E246" s="182" t="s">
        <v>558</v>
      </c>
      <c r="F246" s="182" t="s">
        <v>1</v>
      </c>
      <c r="G246" s="182" t="s">
        <v>1</v>
      </c>
      <c r="H246" s="182">
        <v>142</v>
      </c>
      <c r="I246" s="61">
        <v>11</v>
      </c>
    </row>
    <row r="247" spans="1:9">
      <c r="A247" s="225"/>
      <c r="B247" s="213">
        <v>2014</v>
      </c>
      <c r="C247" s="218" t="s">
        <v>557</v>
      </c>
      <c r="D247" s="182" t="s">
        <v>558</v>
      </c>
      <c r="E247" s="182" t="s">
        <v>558</v>
      </c>
      <c r="F247" s="182" t="s">
        <v>1</v>
      </c>
      <c r="G247" s="182" t="s">
        <v>1</v>
      </c>
      <c r="H247" s="182">
        <v>142</v>
      </c>
      <c r="I247" s="61">
        <v>11</v>
      </c>
    </row>
    <row r="248" spans="1:9">
      <c r="A248" s="225"/>
      <c r="B248" s="213">
        <v>2015</v>
      </c>
      <c r="C248" s="640">
        <v>259</v>
      </c>
      <c r="D248" s="182">
        <v>109</v>
      </c>
      <c r="E248" s="182">
        <v>109</v>
      </c>
      <c r="F248" s="182" t="s">
        <v>1</v>
      </c>
      <c r="G248" s="182" t="s">
        <v>1</v>
      </c>
      <c r="H248" s="182">
        <v>141</v>
      </c>
      <c r="I248" s="61">
        <v>9</v>
      </c>
    </row>
    <row r="249" spans="1:9">
      <c r="A249" s="225"/>
      <c r="B249" s="213">
        <v>2016</v>
      </c>
      <c r="C249" s="640">
        <v>259</v>
      </c>
      <c r="D249" s="182">
        <v>114</v>
      </c>
      <c r="E249" s="182">
        <v>114</v>
      </c>
      <c r="F249" s="182" t="s">
        <v>1</v>
      </c>
      <c r="G249" s="182" t="s">
        <v>1</v>
      </c>
      <c r="H249" s="182">
        <v>135</v>
      </c>
      <c r="I249" s="61">
        <v>10</v>
      </c>
    </row>
    <row r="250" spans="1:9">
      <c r="A250" s="225"/>
      <c r="B250" s="213">
        <v>2017</v>
      </c>
      <c r="C250" s="640">
        <v>260</v>
      </c>
      <c r="D250" s="182">
        <v>116</v>
      </c>
      <c r="E250" s="182">
        <v>116</v>
      </c>
      <c r="F250" s="182" t="s">
        <v>1</v>
      </c>
      <c r="G250" s="182" t="s">
        <v>1</v>
      </c>
      <c r="H250" s="182">
        <v>134</v>
      </c>
      <c r="I250" s="61">
        <v>10</v>
      </c>
    </row>
    <row r="251" spans="1:9">
      <c r="A251" s="225"/>
      <c r="B251" s="213"/>
      <c r="C251" s="640"/>
      <c r="D251" s="182"/>
      <c r="E251" s="182"/>
      <c r="F251" s="182"/>
      <c r="G251" s="182"/>
      <c r="H251" s="182"/>
      <c r="I251" s="61"/>
    </row>
    <row r="252" spans="1:9">
      <c r="A252" s="225" t="s">
        <v>605</v>
      </c>
      <c r="B252" s="213">
        <v>2013</v>
      </c>
      <c r="C252" s="640">
        <v>155</v>
      </c>
      <c r="D252" s="182">
        <v>7</v>
      </c>
      <c r="E252" s="182">
        <v>7</v>
      </c>
      <c r="F252" s="182" t="s">
        <v>1</v>
      </c>
      <c r="G252" s="182" t="s">
        <v>1</v>
      </c>
      <c r="H252" s="182" t="s">
        <v>1</v>
      </c>
      <c r="I252" s="61">
        <v>148</v>
      </c>
    </row>
    <row r="253" spans="1:9">
      <c r="A253" s="225"/>
      <c r="B253" s="213">
        <v>2014</v>
      </c>
      <c r="C253" s="640">
        <v>155</v>
      </c>
      <c r="D253" s="182">
        <v>8</v>
      </c>
      <c r="E253" s="182">
        <v>8</v>
      </c>
      <c r="F253" s="182" t="s">
        <v>1</v>
      </c>
      <c r="G253" s="182" t="s">
        <v>1</v>
      </c>
      <c r="H253" s="182" t="s">
        <v>1</v>
      </c>
      <c r="I253" s="61">
        <v>147</v>
      </c>
    </row>
    <row r="254" spans="1:9">
      <c r="A254" s="225"/>
      <c r="B254" s="213">
        <v>2015</v>
      </c>
      <c r="C254" s="640">
        <v>155</v>
      </c>
      <c r="D254" s="182">
        <v>8</v>
      </c>
      <c r="E254" s="182">
        <v>8</v>
      </c>
      <c r="F254" s="182" t="s">
        <v>1</v>
      </c>
      <c r="G254" s="182" t="s">
        <v>1</v>
      </c>
      <c r="H254" s="182" t="s">
        <v>1</v>
      </c>
      <c r="I254" s="61">
        <v>147</v>
      </c>
    </row>
    <row r="255" spans="1:9">
      <c r="A255" s="225"/>
      <c r="B255" s="213">
        <v>2016</v>
      </c>
      <c r="C255" s="640">
        <v>155</v>
      </c>
      <c r="D255" s="182">
        <v>8</v>
      </c>
      <c r="E255" s="182">
        <v>8</v>
      </c>
      <c r="F255" s="182" t="s">
        <v>1</v>
      </c>
      <c r="G255" s="182" t="s">
        <v>1</v>
      </c>
      <c r="H255" s="182" t="s">
        <v>1</v>
      </c>
      <c r="I255" s="61">
        <v>147</v>
      </c>
    </row>
    <row r="256" spans="1:9">
      <c r="A256" s="225"/>
      <c r="B256" s="213">
        <v>2017</v>
      </c>
      <c r="C256" s="640">
        <v>155</v>
      </c>
      <c r="D256" s="182">
        <v>9</v>
      </c>
      <c r="E256" s="182">
        <v>9</v>
      </c>
      <c r="F256" s="182" t="s">
        <v>1</v>
      </c>
      <c r="G256" s="182" t="s">
        <v>1</v>
      </c>
      <c r="H256" s="182" t="s">
        <v>1</v>
      </c>
      <c r="I256" s="61">
        <v>146</v>
      </c>
    </row>
    <row r="257" spans="1:9">
      <c r="A257" s="225"/>
      <c r="B257" s="213"/>
      <c r="C257" s="640"/>
      <c r="D257" s="182"/>
      <c r="E257" s="182"/>
      <c r="F257" s="182"/>
      <c r="G257" s="182"/>
      <c r="H257" s="182"/>
      <c r="I257" s="61"/>
    </row>
    <row r="258" spans="1:9">
      <c r="A258" s="225" t="s">
        <v>606</v>
      </c>
      <c r="B258" s="213">
        <v>2013</v>
      </c>
      <c r="C258" s="640">
        <v>68</v>
      </c>
      <c r="D258" s="182">
        <v>51</v>
      </c>
      <c r="E258" s="182">
        <v>51</v>
      </c>
      <c r="F258" s="182" t="s">
        <v>1</v>
      </c>
      <c r="G258" s="182" t="s">
        <v>1</v>
      </c>
      <c r="H258" s="182">
        <v>17</v>
      </c>
      <c r="I258" s="61" t="s">
        <v>1</v>
      </c>
    </row>
    <row r="259" spans="1:9">
      <c r="A259" s="225"/>
      <c r="B259" s="213">
        <v>2014</v>
      </c>
      <c r="C259" s="640">
        <v>68</v>
      </c>
      <c r="D259" s="182">
        <v>51</v>
      </c>
      <c r="E259" s="182">
        <v>51</v>
      </c>
      <c r="F259" s="182" t="s">
        <v>1</v>
      </c>
      <c r="G259" s="182" t="s">
        <v>1</v>
      </c>
      <c r="H259" s="182">
        <v>17</v>
      </c>
      <c r="I259" s="61" t="s">
        <v>1</v>
      </c>
    </row>
    <row r="260" spans="1:9">
      <c r="A260" s="225"/>
      <c r="B260" s="213">
        <v>2015</v>
      </c>
      <c r="C260" s="640">
        <v>69</v>
      </c>
      <c r="D260" s="182">
        <v>52</v>
      </c>
      <c r="E260" s="182">
        <v>52</v>
      </c>
      <c r="F260" s="182" t="s">
        <v>1</v>
      </c>
      <c r="G260" s="182" t="s">
        <v>1</v>
      </c>
      <c r="H260" s="182">
        <v>17</v>
      </c>
      <c r="I260" s="61" t="s">
        <v>1</v>
      </c>
    </row>
    <row r="261" spans="1:9">
      <c r="A261" s="225"/>
      <c r="B261" s="213">
        <v>2016</v>
      </c>
      <c r="C261" s="640">
        <v>70</v>
      </c>
      <c r="D261" s="182">
        <v>53</v>
      </c>
      <c r="E261" s="182">
        <v>53</v>
      </c>
      <c r="F261" s="182" t="s">
        <v>1</v>
      </c>
      <c r="G261" s="182" t="s">
        <v>1</v>
      </c>
      <c r="H261" s="182">
        <v>17</v>
      </c>
      <c r="I261" s="61" t="s">
        <v>1</v>
      </c>
    </row>
    <row r="262" spans="1:9">
      <c r="A262" s="225"/>
      <c r="B262" s="213">
        <v>2017</v>
      </c>
      <c r="C262" s="640">
        <v>70</v>
      </c>
      <c r="D262" s="182">
        <v>53</v>
      </c>
      <c r="E262" s="182">
        <v>53</v>
      </c>
      <c r="F262" s="182" t="s">
        <v>1</v>
      </c>
      <c r="G262" s="182" t="s">
        <v>1</v>
      </c>
      <c r="H262" s="182">
        <v>17</v>
      </c>
      <c r="I262" s="61" t="s">
        <v>1739</v>
      </c>
    </row>
    <row r="263" spans="1:9">
      <c r="A263" s="225"/>
      <c r="B263" s="213"/>
      <c r="C263" s="640"/>
      <c r="D263" s="182"/>
      <c r="E263" s="182"/>
      <c r="F263" s="182"/>
      <c r="G263" s="182"/>
      <c r="H263" s="182"/>
      <c r="I263" s="61"/>
    </row>
    <row r="264" spans="1:9">
      <c r="A264" s="225" t="s">
        <v>607</v>
      </c>
      <c r="B264" s="213">
        <v>2013</v>
      </c>
      <c r="C264" s="640">
        <v>187</v>
      </c>
      <c r="D264" s="182">
        <v>40</v>
      </c>
      <c r="E264" s="182">
        <v>40</v>
      </c>
      <c r="F264" s="182" t="s">
        <v>1</v>
      </c>
      <c r="G264" s="182" t="s">
        <v>1</v>
      </c>
      <c r="H264" s="182">
        <v>137</v>
      </c>
      <c r="I264" s="61">
        <v>10</v>
      </c>
    </row>
    <row r="265" spans="1:9">
      <c r="A265" s="225"/>
      <c r="B265" s="213">
        <v>2014</v>
      </c>
      <c r="C265" s="640">
        <v>187</v>
      </c>
      <c r="D265" s="182">
        <v>40</v>
      </c>
      <c r="E265" s="182">
        <v>40</v>
      </c>
      <c r="F265" s="182" t="s">
        <v>1</v>
      </c>
      <c r="G265" s="182" t="s">
        <v>1</v>
      </c>
      <c r="H265" s="182">
        <v>137</v>
      </c>
      <c r="I265" s="61">
        <v>10</v>
      </c>
    </row>
    <row r="266" spans="1:9">
      <c r="A266" s="225"/>
      <c r="B266" s="213">
        <v>2015</v>
      </c>
      <c r="C266" s="640">
        <v>187</v>
      </c>
      <c r="D266" s="182">
        <v>40</v>
      </c>
      <c r="E266" s="182">
        <v>40</v>
      </c>
      <c r="F266" s="182" t="s">
        <v>1</v>
      </c>
      <c r="G266" s="182" t="s">
        <v>1</v>
      </c>
      <c r="H266" s="182">
        <v>137</v>
      </c>
      <c r="I266" s="61">
        <v>10</v>
      </c>
    </row>
    <row r="267" spans="1:9">
      <c r="A267" s="225"/>
      <c r="B267" s="213">
        <v>2016</v>
      </c>
      <c r="C267" s="640">
        <v>187</v>
      </c>
      <c r="D267" s="182">
        <v>40</v>
      </c>
      <c r="E267" s="182">
        <v>40</v>
      </c>
      <c r="F267" s="182" t="s">
        <v>1</v>
      </c>
      <c r="G267" s="182" t="s">
        <v>1</v>
      </c>
      <c r="H267" s="182">
        <v>137</v>
      </c>
      <c r="I267" s="61">
        <v>10</v>
      </c>
    </row>
    <row r="268" spans="1:9">
      <c r="A268" s="225"/>
      <c r="B268" s="213">
        <v>2017</v>
      </c>
      <c r="C268" s="640">
        <v>175</v>
      </c>
      <c r="D268" s="182">
        <v>29</v>
      </c>
      <c r="E268" s="182">
        <v>29</v>
      </c>
      <c r="F268" s="182" t="s">
        <v>1</v>
      </c>
      <c r="G268" s="182" t="s">
        <v>1</v>
      </c>
      <c r="H268" s="182">
        <v>144</v>
      </c>
      <c r="I268" s="61">
        <v>2</v>
      </c>
    </row>
    <row r="269" spans="1:9">
      <c r="A269" s="225"/>
      <c r="B269" s="213"/>
      <c r="C269" s="640"/>
      <c r="D269" s="182"/>
      <c r="E269" s="182"/>
      <c r="F269" s="182"/>
      <c r="G269" s="182"/>
      <c r="H269" s="59"/>
      <c r="I269" s="61"/>
    </row>
    <row r="270" spans="1:9">
      <c r="A270" s="225" t="s">
        <v>608</v>
      </c>
      <c r="B270" s="213">
        <v>2013</v>
      </c>
      <c r="C270" s="640">
        <v>99</v>
      </c>
      <c r="D270" s="182">
        <v>47</v>
      </c>
      <c r="E270" s="182">
        <v>47</v>
      </c>
      <c r="F270" s="182" t="s">
        <v>1</v>
      </c>
      <c r="G270" s="182" t="s">
        <v>1</v>
      </c>
      <c r="H270" s="59">
        <v>52</v>
      </c>
      <c r="I270" s="61" t="s">
        <v>1</v>
      </c>
    </row>
    <row r="271" spans="1:9">
      <c r="A271" s="225"/>
      <c r="B271" s="213">
        <v>2014</v>
      </c>
      <c r="C271" s="640">
        <v>99</v>
      </c>
      <c r="D271" s="182">
        <v>50</v>
      </c>
      <c r="E271" s="182">
        <v>50</v>
      </c>
      <c r="F271" s="182" t="s">
        <v>1</v>
      </c>
      <c r="G271" s="182" t="s">
        <v>1</v>
      </c>
      <c r="H271" s="59">
        <v>49</v>
      </c>
      <c r="I271" s="61" t="s">
        <v>1</v>
      </c>
    </row>
    <row r="272" spans="1:9">
      <c r="A272" s="225"/>
      <c r="B272" s="213">
        <v>2015</v>
      </c>
      <c r="C272" s="640">
        <v>99</v>
      </c>
      <c r="D272" s="182">
        <v>51</v>
      </c>
      <c r="E272" s="182">
        <v>51</v>
      </c>
      <c r="F272" s="182" t="s">
        <v>1</v>
      </c>
      <c r="G272" s="182" t="s">
        <v>1</v>
      </c>
      <c r="H272" s="59">
        <v>48</v>
      </c>
      <c r="I272" s="61" t="s">
        <v>1</v>
      </c>
    </row>
    <row r="273" spans="1:9">
      <c r="A273" s="225"/>
      <c r="B273" s="213">
        <v>2016</v>
      </c>
      <c r="C273" s="640">
        <v>99</v>
      </c>
      <c r="D273" s="182">
        <v>51</v>
      </c>
      <c r="E273" s="182">
        <v>51</v>
      </c>
      <c r="F273" s="182" t="s">
        <v>1</v>
      </c>
      <c r="G273" s="182" t="s">
        <v>1</v>
      </c>
      <c r="H273" s="59">
        <v>48</v>
      </c>
      <c r="I273" s="61" t="s">
        <v>1</v>
      </c>
    </row>
    <row r="274" spans="1:9">
      <c r="A274" s="225"/>
      <c r="B274" s="213">
        <v>2017</v>
      </c>
      <c r="C274" s="640">
        <v>99</v>
      </c>
      <c r="D274" s="182">
        <v>54</v>
      </c>
      <c r="E274" s="182">
        <v>54</v>
      </c>
      <c r="F274" s="182" t="s">
        <v>1</v>
      </c>
      <c r="G274" s="182" t="s">
        <v>1</v>
      </c>
      <c r="H274" s="59">
        <v>45</v>
      </c>
      <c r="I274" s="61" t="s">
        <v>1</v>
      </c>
    </row>
    <row r="275" spans="1:9">
      <c r="A275" s="225"/>
      <c r="B275" s="213"/>
      <c r="C275" s="640"/>
      <c r="D275" s="182"/>
      <c r="E275" s="182"/>
      <c r="F275" s="182"/>
      <c r="G275" s="182"/>
      <c r="H275" s="182"/>
      <c r="I275" s="182"/>
    </row>
    <row r="276" spans="1:9">
      <c r="A276" s="225" t="s">
        <v>609</v>
      </c>
      <c r="B276" s="213">
        <v>2013</v>
      </c>
      <c r="C276" s="640">
        <v>8</v>
      </c>
      <c r="D276" s="182">
        <v>8</v>
      </c>
      <c r="E276" s="182">
        <v>8</v>
      </c>
      <c r="F276" s="182" t="s">
        <v>1</v>
      </c>
      <c r="G276" s="182" t="s">
        <v>1</v>
      </c>
      <c r="H276" s="182" t="s">
        <v>1</v>
      </c>
      <c r="I276" s="182" t="s">
        <v>1</v>
      </c>
    </row>
    <row r="277" spans="1:9">
      <c r="A277" s="225"/>
      <c r="B277" s="213">
        <v>2014</v>
      </c>
      <c r="C277" s="640">
        <v>8</v>
      </c>
      <c r="D277" s="182">
        <v>8</v>
      </c>
      <c r="E277" s="182">
        <v>8</v>
      </c>
      <c r="F277" s="182" t="s">
        <v>1</v>
      </c>
      <c r="G277" s="182" t="s">
        <v>1</v>
      </c>
      <c r="H277" s="182" t="s">
        <v>1</v>
      </c>
      <c r="I277" s="182" t="s">
        <v>1</v>
      </c>
    </row>
    <row r="278" spans="1:9">
      <c r="A278" s="225"/>
      <c r="B278" s="213">
        <v>2015</v>
      </c>
      <c r="C278" s="640">
        <v>8</v>
      </c>
      <c r="D278" s="182">
        <v>8</v>
      </c>
      <c r="E278" s="182">
        <v>8</v>
      </c>
      <c r="F278" s="182" t="s">
        <v>1</v>
      </c>
      <c r="G278" s="182" t="s">
        <v>1</v>
      </c>
      <c r="H278" s="182" t="s">
        <v>1</v>
      </c>
      <c r="I278" s="182" t="s">
        <v>1</v>
      </c>
    </row>
    <row r="279" spans="1:9">
      <c r="A279" s="225"/>
      <c r="B279" s="213">
        <v>2016</v>
      </c>
      <c r="C279" s="640">
        <v>8</v>
      </c>
      <c r="D279" s="182">
        <v>8</v>
      </c>
      <c r="E279" s="182">
        <v>8</v>
      </c>
      <c r="F279" s="182" t="s">
        <v>1</v>
      </c>
      <c r="G279" s="182" t="s">
        <v>1</v>
      </c>
      <c r="H279" s="182" t="s">
        <v>1</v>
      </c>
      <c r="I279" s="182" t="s">
        <v>1</v>
      </c>
    </row>
    <row r="280" spans="1:9">
      <c r="A280" s="225"/>
      <c r="B280" s="213">
        <v>2017</v>
      </c>
      <c r="C280" s="640">
        <v>8</v>
      </c>
      <c r="D280" s="182">
        <v>8</v>
      </c>
      <c r="E280" s="182">
        <v>8</v>
      </c>
      <c r="F280" s="182" t="s">
        <v>1</v>
      </c>
      <c r="G280" s="182" t="s">
        <v>1</v>
      </c>
      <c r="H280" s="59" t="s">
        <v>1</v>
      </c>
      <c r="I280" s="61" t="s">
        <v>1</v>
      </c>
    </row>
    <row r="281" spans="1:9">
      <c r="A281" s="225"/>
      <c r="B281" s="213"/>
      <c r="C281" s="218"/>
      <c r="D281" s="182"/>
      <c r="E281" s="182"/>
      <c r="F281" s="182"/>
      <c r="G281" s="182"/>
      <c r="H281" s="59"/>
      <c r="I281" s="61"/>
    </row>
    <row r="282" spans="1:9">
      <c r="A282" s="225" t="s">
        <v>610</v>
      </c>
      <c r="B282" s="213">
        <v>2013</v>
      </c>
      <c r="C282" s="640">
        <v>92</v>
      </c>
      <c r="D282" s="182">
        <v>42</v>
      </c>
      <c r="E282" s="182">
        <v>42</v>
      </c>
      <c r="F282" s="182" t="s">
        <v>1</v>
      </c>
      <c r="G282" s="182" t="s">
        <v>1</v>
      </c>
      <c r="H282" s="59">
        <v>50</v>
      </c>
      <c r="I282" s="61" t="s">
        <v>1</v>
      </c>
    </row>
    <row r="283" spans="1:9">
      <c r="A283" s="225"/>
      <c r="B283" s="213">
        <v>2014</v>
      </c>
      <c r="C283" s="640">
        <v>92</v>
      </c>
      <c r="D283" s="182">
        <v>42</v>
      </c>
      <c r="E283" s="182">
        <v>42</v>
      </c>
      <c r="F283" s="182" t="s">
        <v>1</v>
      </c>
      <c r="G283" s="182" t="s">
        <v>1</v>
      </c>
      <c r="H283" s="59">
        <v>50</v>
      </c>
      <c r="I283" s="61" t="s">
        <v>1</v>
      </c>
    </row>
    <row r="284" spans="1:9">
      <c r="A284" s="225"/>
      <c r="B284" s="213">
        <v>2015</v>
      </c>
      <c r="C284" s="640">
        <v>92</v>
      </c>
      <c r="D284" s="182">
        <v>42</v>
      </c>
      <c r="E284" s="182">
        <v>42</v>
      </c>
      <c r="F284" s="182" t="s">
        <v>1</v>
      </c>
      <c r="G284" s="182" t="s">
        <v>1</v>
      </c>
      <c r="H284" s="59">
        <v>50</v>
      </c>
      <c r="I284" s="61" t="s">
        <v>1</v>
      </c>
    </row>
    <row r="285" spans="1:9">
      <c r="A285" s="225"/>
      <c r="B285" s="213">
        <v>2016</v>
      </c>
      <c r="C285" s="640">
        <v>92</v>
      </c>
      <c r="D285" s="182">
        <v>42</v>
      </c>
      <c r="E285" s="182">
        <v>42</v>
      </c>
      <c r="F285" s="182" t="s">
        <v>1</v>
      </c>
      <c r="G285" s="182" t="s">
        <v>1</v>
      </c>
      <c r="H285" s="59">
        <v>50</v>
      </c>
      <c r="I285" s="61" t="s">
        <v>1</v>
      </c>
    </row>
    <row r="286" spans="1:9">
      <c r="A286" s="225"/>
      <c r="B286" s="213">
        <v>2017</v>
      </c>
      <c r="C286" s="640">
        <v>92</v>
      </c>
      <c r="D286" s="182">
        <v>42</v>
      </c>
      <c r="E286" s="182">
        <v>42</v>
      </c>
      <c r="F286" s="182" t="s">
        <v>1</v>
      </c>
      <c r="G286" s="182" t="s">
        <v>1</v>
      </c>
      <c r="H286" s="59">
        <v>50</v>
      </c>
      <c r="I286" s="61" t="s">
        <v>1</v>
      </c>
    </row>
    <row r="287" spans="1:9">
      <c r="A287" s="225"/>
      <c r="B287" s="213"/>
      <c r="C287" s="640"/>
      <c r="D287" s="182"/>
      <c r="E287" s="182"/>
      <c r="F287" s="182"/>
      <c r="G287" s="182"/>
      <c r="H287" s="59"/>
      <c r="I287" s="61"/>
    </row>
    <row r="288" spans="1:9">
      <c r="A288" s="228" t="s">
        <v>820</v>
      </c>
      <c r="B288" s="213">
        <v>2013</v>
      </c>
      <c r="C288" s="640">
        <v>196</v>
      </c>
      <c r="D288" s="182">
        <v>141</v>
      </c>
      <c r="E288" s="182">
        <v>141</v>
      </c>
      <c r="F288" s="182" t="s">
        <v>1</v>
      </c>
      <c r="G288" s="182" t="s">
        <v>1</v>
      </c>
      <c r="H288" s="59">
        <v>55</v>
      </c>
      <c r="I288" s="61" t="s">
        <v>1</v>
      </c>
    </row>
    <row r="289" spans="1:9">
      <c r="A289" s="225"/>
      <c r="B289" s="213">
        <v>2014</v>
      </c>
      <c r="C289" s="640">
        <v>196</v>
      </c>
      <c r="D289" s="182">
        <v>141</v>
      </c>
      <c r="E289" s="182">
        <v>141</v>
      </c>
      <c r="F289" s="182" t="s">
        <v>1</v>
      </c>
      <c r="G289" s="182" t="s">
        <v>1</v>
      </c>
      <c r="H289" s="59">
        <v>55</v>
      </c>
      <c r="I289" s="61" t="s">
        <v>1</v>
      </c>
    </row>
    <row r="290" spans="1:9">
      <c r="A290" s="225"/>
      <c r="B290" s="213">
        <v>2015</v>
      </c>
      <c r="C290" s="640">
        <v>196</v>
      </c>
      <c r="D290" s="182">
        <v>141</v>
      </c>
      <c r="E290" s="182">
        <v>141</v>
      </c>
      <c r="F290" s="182" t="s">
        <v>1</v>
      </c>
      <c r="G290" s="182" t="s">
        <v>1</v>
      </c>
      <c r="H290" s="59">
        <v>55</v>
      </c>
      <c r="I290" s="61" t="s">
        <v>1</v>
      </c>
    </row>
    <row r="291" spans="1:9">
      <c r="A291" s="225"/>
      <c r="B291" s="213">
        <v>2016</v>
      </c>
      <c r="C291" s="640">
        <v>196</v>
      </c>
      <c r="D291" s="182">
        <v>141</v>
      </c>
      <c r="E291" s="182">
        <v>141</v>
      </c>
      <c r="F291" s="182" t="s">
        <v>1</v>
      </c>
      <c r="G291" s="182" t="s">
        <v>1</v>
      </c>
      <c r="H291" s="59">
        <v>55</v>
      </c>
      <c r="I291" s="61" t="s">
        <v>1</v>
      </c>
    </row>
    <row r="292" spans="1:9">
      <c r="A292" s="225"/>
      <c r="B292" s="213">
        <v>2017</v>
      </c>
      <c r="C292" s="640">
        <v>196</v>
      </c>
      <c r="D292" s="182">
        <v>141</v>
      </c>
      <c r="E292" s="182">
        <v>141</v>
      </c>
      <c r="F292" s="182" t="s">
        <v>1</v>
      </c>
      <c r="G292" s="182" t="s">
        <v>1</v>
      </c>
      <c r="H292" s="59">
        <v>55</v>
      </c>
      <c r="I292" s="61" t="s">
        <v>1</v>
      </c>
    </row>
    <row r="293" spans="1:9">
      <c r="A293" s="225"/>
      <c r="B293" s="213"/>
      <c r="C293" s="640"/>
      <c r="D293" s="182"/>
      <c r="E293" s="182"/>
      <c r="F293" s="182"/>
      <c r="G293" s="182"/>
      <c r="H293" s="59"/>
      <c r="I293" s="61"/>
    </row>
    <row r="294" spans="1:9">
      <c r="A294" s="225" t="s">
        <v>611</v>
      </c>
      <c r="B294" s="213">
        <v>2013</v>
      </c>
      <c r="C294" s="218" t="s">
        <v>559</v>
      </c>
      <c r="D294" s="182">
        <v>127</v>
      </c>
      <c r="E294" s="182">
        <v>127</v>
      </c>
      <c r="F294" s="182" t="s">
        <v>1</v>
      </c>
      <c r="G294" s="182" t="s">
        <v>1</v>
      </c>
      <c r="H294" s="59" t="s">
        <v>560</v>
      </c>
      <c r="I294" s="61" t="s">
        <v>1</v>
      </c>
    </row>
    <row r="295" spans="1:9">
      <c r="A295" s="225"/>
      <c r="B295" s="213">
        <v>2014</v>
      </c>
      <c r="C295" s="640">
        <v>287</v>
      </c>
      <c r="D295" s="182">
        <v>128</v>
      </c>
      <c r="E295" s="182">
        <v>128</v>
      </c>
      <c r="F295" s="182" t="s">
        <v>1</v>
      </c>
      <c r="G295" s="182" t="s">
        <v>1</v>
      </c>
      <c r="H295" s="59">
        <v>159</v>
      </c>
      <c r="I295" s="61" t="s">
        <v>1</v>
      </c>
    </row>
    <row r="296" spans="1:9">
      <c r="A296" s="225"/>
      <c r="B296" s="213">
        <v>2015</v>
      </c>
      <c r="C296" s="640">
        <v>287</v>
      </c>
      <c r="D296" s="182">
        <v>128</v>
      </c>
      <c r="E296" s="182">
        <v>128</v>
      </c>
      <c r="F296" s="182" t="s">
        <v>1</v>
      </c>
      <c r="G296" s="182" t="s">
        <v>1</v>
      </c>
      <c r="H296" s="59">
        <v>159</v>
      </c>
      <c r="I296" s="61" t="s">
        <v>1</v>
      </c>
    </row>
    <row r="297" spans="1:9">
      <c r="A297" s="225"/>
      <c r="B297" s="213">
        <v>2016</v>
      </c>
      <c r="C297" s="640">
        <v>287</v>
      </c>
      <c r="D297" s="182">
        <v>132</v>
      </c>
      <c r="E297" s="182">
        <v>132</v>
      </c>
      <c r="F297" s="182" t="s">
        <v>1</v>
      </c>
      <c r="G297" s="182" t="s">
        <v>1</v>
      </c>
      <c r="H297" s="59">
        <v>156</v>
      </c>
      <c r="I297" s="61" t="s">
        <v>1</v>
      </c>
    </row>
    <row r="298" spans="1:9">
      <c r="A298" s="225"/>
      <c r="B298" s="213">
        <v>2017</v>
      </c>
      <c r="C298" s="640">
        <v>287</v>
      </c>
      <c r="D298" s="182">
        <v>134</v>
      </c>
      <c r="E298" s="182">
        <v>134</v>
      </c>
      <c r="F298" s="182" t="s">
        <v>1</v>
      </c>
      <c r="G298" s="182" t="s">
        <v>1</v>
      </c>
      <c r="H298" s="59">
        <v>154</v>
      </c>
      <c r="I298" s="61" t="s">
        <v>1</v>
      </c>
    </row>
    <row r="299" spans="1:9">
      <c r="A299" s="225"/>
      <c r="B299" s="528"/>
      <c r="C299" s="644"/>
      <c r="D299" s="182"/>
      <c r="E299" s="182"/>
      <c r="F299" s="182"/>
      <c r="G299" s="182"/>
      <c r="H299" s="59"/>
      <c r="I299" s="61"/>
    </row>
    <row r="300" spans="1:9">
      <c r="A300" s="225" t="s">
        <v>612</v>
      </c>
      <c r="B300" s="528">
        <v>2013</v>
      </c>
      <c r="C300" s="644">
        <v>125</v>
      </c>
      <c r="D300" s="182">
        <v>64</v>
      </c>
      <c r="E300" s="182">
        <v>64</v>
      </c>
      <c r="F300" s="182" t="s">
        <v>1</v>
      </c>
      <c r="G300" s="182" t="s">
        <v>1</v>
      </c>
      <c r="H300" s="59">
        <v>61</v>
      </c>
      <c r="I300" s="61" t="s">
        <v>1</v>
      </c>
    </row>
    <row r="301" spans="1:9">
      <c r="A301" s="530"/>
      <c r="B301" s="528">
        <v>2014</v>
      </c>
      <c r="C301" s="643" t="s">
        <v>561</v>
      </c>
      <c r="D301" s="182" t="s">
        <v>562</v>
      </c>
      <c r="E301" s="182" t="s">
        <v>562</v>
      </c>
      <c r="F301" s="182" t="s">
        <v>1</v>
      </c>
      <c r="G301" s="182" t="s">
        <v>1</v>
      </c>
      <c r="H301" s="59" t="s">
        <v>563</v>
      </c>
      <c r="I301" s="61" t="s">
        <v>1</v>
      </c>
    </row>
    <row r="302" spans="1:9">
      <c r="A302" s="530"/>
      <c r="B302" s="528">
        <v>2015</v>
      </c>
      <c r="C302" s="643" t="s">
        <v>564</v>
      </c>
      <c r="D302" s="182" t="s">
        <v>565</v>
      </c>
      <c r="E302" s="182" t="s">
        <v>565</v>
      </c>
      <c r="F302" s="182" t="s">
        <v>1</v>
      </c>
      <c r="G302" s="182" t="s">
        <v>1</v>
      </c>
      <c r="H302" s="59" t="s">
        <v>566</v>
      </c>
      <c r="I302" s="61" t="s">
        <v>1</v>
      </c>
    </row>
    <row r="303" spans="1:9">
      <c r="A303" s="530"/>
      <c r="B303" s="528">
        <v>2016</v>
      </c>
      <c r="C303" s="643" t="s">
        <v>567</v>
      </c>
      <c r="D303" s="182" t="s">
        <v>568</v>
      </c>
      <c r="E303" s="182" t="s">
        <v>568</v>
      </c>
      <c r="F303" s="182" t="s">
        <v>1</v>
      </c>
      <c r="G303" s="182" t="s">
        <v>1</v>
      </c>
      <c r="H303" s="59" t="s">
        <v>569</v>
      </c>
      <c r="I303" s="61" t="s">
        <v>1</v>
      </c>
    </row>
    <row r="304" spans="1:9">
      <c r="A304" s="530"/>
      <c r="B304" s="213">
        <v>2017</v>
      </c>
      <c r="C304" s="643" t="s">
        <v>567</v>
      </c>
      <c r="D304" s="182" t="s">
        <v>568</v>
      </c>
      <c r="E304" s="182" t="s">
        <v>568</v>
      </c>
      <c r="F304" s="182" t="s">
        <v>1</v>
      </c>
      <c r="G304" s="182" t="s">
        <v>1</v>
      </c>
      <c r="H304" s="59" t="s">
        <v>569</v>
      </c>
      <c r="I304" s="61" t="s">
        <v>1</v>
      </c>
    </row>
    <row r="305" spans="1:9">
      <c r="A305" s="530"/>
      <c r="B305" s="213"/>
      <c r="C305" s="640"/>
      <c r="D305" s="182"/>
      <c r="E305" s="182"/>
      <c r="F305" s="182"/>
      <c r="G305" s="182"/>
      <c r="H305" s="59"/>
      <c r="I305" s="61"/>
    </row>
    <row r="306" spans="1:9">
      <c r="A306" s="225" t="s">
        <v>613</v>
      </c>
      <c r="B306" s="213">
        <v>2013</v>
      </c>
      <c r="C306" s="640">
        <v>201</v>
      </c>
      <c r="D306" s="182">
        <v>122</v>
      </c>
      <c r="E306" s="182">
        <v>122</v>
      </c>
      <c r="F306" s="182" t="s">
        <v>1</v>
      </c>
      <c r="G306" s="182" t="s">
        <v>1</v>
      </c>
      <c r="H306" s="59">
        <v>72</v>
      </c>
      <c r="I306" s="61">
        <v>7</v>
      </c>
    </row>
    <row r="307" spans="1:9">
      <c r="A307" s="225"/>
      <c r="B307" s="213">
        <v>2014</v>
      </c>
      <c r="C307" s="640">
        <v>220</v>
      </c>
      <c r="D307" s="182">
        <v>129</v>
      </c>
      <c r="E307" s="182">
        <v>129</v>
      </c>
      <c r="F307" s="182" t="s">
        <v>1</v>
      </c>
      <c r="G307" s="182" t="s">
        <v>1</v>
      </c>
      <c r="H307" s="59">
        <v>84</v>
      </c>
      <c r="I307" s="61">
        <v>7</v>
      </c>
    </row>
    <row r="308" spans="1:9">
      <c r="A308" s="225"/>
      <c r="B308" s="213">
        <v>2015</v>
      </c>
      <c r="C308" s="640">
        <v>220</v>
      </c>
      <c r="D308" s="182">
        <v>129</v>
      </c>
      <c r="E308" s="182">
        <v>129</v>
      </c>
      <c r="F308" s="182" t="s">
        <v>1</v>
      </c>
      <c r="G308" s="182" t="s">
        <v>1</v>
      </c>
      <c r="H308" s="59">
        <v>84</v>
      </c>
      <c r="I308" s="61">
        <v>7</v>
      </c>
    </row>
    <row r="309" spans="1:9">
      <c r="A309" s="225"/>
      <c r="B309" s="213">
        <v>2016</v>
      </c>
      <c r="C309" s="640">
        <v>220</v>
      </c>
      <c r="D309" s="182">
        <v>136</v>
      </c>
      <c r="E309" s="182">
        <v>136</v>
      </c>
      <c r="F309" s="182" t="s">
        <v>1</v>
      </c>
      <c r="G309" s="182" t="s">
        <v>1</v>
      </c>
      <c r="H309" s="59">
        <v>77</v>
      </c>
      <c r="I309" s="61">
        <v>7</v>
      </c>
    </row>
    <row r="310" spans="1:9">
      <c r="A310" s="225"/>
      <c r="B310" s="213">
        <v>2017</v>
      </c>
      <c r="C310" s="640">
        <v>220</v>
      </c>
      <c r="D310" s="182">
        <v>136</v>
      </c>
      <c r="E310" s="182">
        <v>136</v>
      </c>
      <c r="F310" s="182" t="s">
        <v>1</v>
      </c>
      <c r="G310" s="182" t="s">
        <v>1</v>
      </c>
      <c r="H310" s="59">
        <v>77</v>
      </c>
      <c r="I310" s="61">
        <v>7</v>
      </c>
    </row>
    <row r="311" spans="1:9">
      <c r="A311" s="225"/>
      <c r="B311" s="213"/>
      <c r="C311" s="640"/>
      <c r="D311" s="182"/>
      <c r="E311" s="182"/>
      <c r="F311" s="182"/>
      <c r="G311" s="182"/>
      <c r="H311" s="59"/>
      <c r="I311" s="61"/>
    </row>
    <row r="312" spans="1:9">
      <c r="A312" s="225" t="s">
        <v>614</v>
      </c>
      <c r="B312" s="213">
        <v>2013</v>
      </c>
      <c r="C312" s="640">
        <v>81</v>
      </c>
      <c r="D312" s="182">
        <v>35</v>
      </c>
      <c r="E312" s="182">
        <v>35</v>
      </c>
      <c r="F312" s="182" t="s">
        <v>1</v>
      </c>
      <c r="G312" s="182" t="s">
        <v>1</v>
      </c>
      <c r="H312" s="59">
        <v>46</v>
      </c>
      <c r="I312" s="61" t="s">
        <v>1</v>
      </c>
    </row>
    <row r="313" spans="1:9">
      <c r="A313" s="225"/>
      <c r="B313" s="213">
        <v>2014</v>
      </c>
      <c r="C313" s="640">
        <v>80</v>
      </c>
      <c r="D313" s="182">
        <v>38</v>
      </c>
      <c r="E313" s="182">
        <v>38</v>
      </c>
      <c r="F313" s="182" t="s">
        <v>1</v>
      </c>
      <c r="G313" s="182" t="s">
        <v>1</v>
      </c>
      <c r="H313" s="59">
        <v>42</v>
      </c>
      <c r="I313" s="61" t="s">
        <v>1</v>
      </c>
    </row>
    <row r="314" spans="1:9">
      <c r="A314" s="225"/>
      <c r="B314" s="213">
        <v>2015</v>
      </c>
      <c r="C314" s="640">
        <v>80</v>
      </c>
      <c r="D314" s="182">
        <v>39</v>
      </c>
      <c r="E314" s="182">
        <v>39</v>
      </c>
      <c r="F314" s="182" t="s">
        <v>1</v>
      </c>
      <c r="G314" s="182" t="s">
        <v>1</v>
      </c>
      <c r="H314" s="59">
        <v>41</v>
      </c>
      <c r="I314" s="61" t="s">
        <v>1</v>
      </c>
    </row>
    <row r="315" spans="1:9">
      <c r="A315" s="225"/>
      <c r="B315" s="213">
        <v>2016</v>
      </c>
      <c r="C315" s="640">
        <v>80</v>
      </c>
      <c r="D315" s="182">
        <v>39</v>
      </c>
      <c r="E315" s="182">
        <v>39</v>
      </c>
      <c r="F315" s="182" t="s">
        <v>1</v>
      </c>
      <c r="G315" s="182" t="s">
        <v>1</v>
      </c>
      <c r="H315" s="59">
        <v>41</v>
      </c>
      <c r="I315" s="61" t="s">
        <v>1</v>
      </c>
    </row>
    <row r="316" spans="1:9">
      <c r="A316" s="225"/>
      <c r="B316" s="213">
        <v>2017</v>
      </c>
      <c r="C316" s="640">
        <v>80</v>
      </c>
      <c r="D316" s="182">
        <v>39</v>
      </c>
      <c r="E316" s="182">
        <v>39</v>
      </c>
      <c r="F316" s="182" t="s">
        <v>1</v>
      </c>
      <c r="G316" s="182" t="s">
        <v>1</v>
      </c>
      <c r="H316" s="59">
        <v>41</v>
      </c>
      <c r="I316" s="61" t="s">
        <v>1</v>
      </c>
    </row>
    <row r="317" spans="1:9">
      <c r="A317" s="225"/>
      <c r="B317" s="213"/>
      <c r="C317" s="640"/>
      <c r="D317" s="182"/>
      <c r="E317" s="182"/>
      <c r="F317" s="182"/>
      <c r="G317" s="182"/>
      <c r="H317" s="182"/>
      <c r="I317" s="182"/>
    </row>
    <row r="318" spans="1:9">
      <c r="A318" s="225" t="s">
        <v>615</v>
      </c>
      <c r="B318" s="213">
        <v>2013</v>
      </c>
      <c r="C318" s="640">
        <v>90</v>
      </c>
      <c r="D318" s="182">
        <v>90</v>
      </c>
      <c r="E318" s="182">
        <v>90</v>
      </c>
      <c r="F318" s="182" t="s">
        <v>1</v>
      </c>
      <c r="G318" s="182" t="s">
        <v>1</v>
      </c>
      <c r="H318" s="182" t="s">
        <v>1</v>
      </c>
      <c r="I318" s="182" t="s">
        <v>1</v>
      </c>
    </row>
    <row r="319" spans="1:9">
      <c r="A319" s="225"/>
      <c r="B319" s="213">
        <v>2014</v>
      </c>
      <c r="C319" s="640">
        <v>91</v>
      </c>
      <c r="D319" s="182">
        <v>91</v>
      </c>
      <c r="E319" s="182">
        <v>91</v>
      </c>
      <c r="F319" s="182" t="s">
        <v>1</v>
      </c>
      <c r="G319" s="182" t="s">
        <v>1</v>
      </c>
      <c r="H319" s="182" t="s">
        <v>1</v>
      </c>
      <c r="I319" s="182" t="s">
        <v>1</v>
      </c>
    </row>
    <row r="320" spans="1:9">
      <c r="A320" s="225"/>
      <c r="B320" s="213">
        <v>2015</v>
      </c>
      <c r="C320" s="640">
        <v>91</v>
      </c>
      <c r="D320" s="182">
        <v>91</v>
      </c>
      <c r="E320" s="182">
        <v>91</v>
      </c>
      <c r="F320" s="182" t="s">
        <v>1</v>
      </c>
      <c r="G320" s="182" t="s">
        <v>1</v>
      </c>
      <c r="H320" s="182" t="s">
        <v>1</v>
      </c>
      <c r="I320" s="182" t="s">
        <v>1</v>
      </c>
    </row>
    <row r="321" spans="1:9">
      <c r="A321" s="225"/>
      <c r="B321" s="213">
        <v>2016</v>
      </c>
      <c r="C321" s="640">
        <v>91</v>
      </c>
      <c r="D321" s="182">
        <v>91</v>
      </c>
      <c r="E321" s="182">
        <v>91</v>
      </c>
      <c r="F321" s="182" t="s">
        <v>1</v>
      </c>
      <c r="G321" s="182" t="s">
        <v>1</v>
      </c>
      <c r="H321" s="182" t="s">
        <v>1</v>
      </c>
      <c r="I321" s="182" t="s">
        <v>1</v>
      </c>
    </row>
    <row r="322" spans="1:9">
      <c r="A322" s="225"/>
      <c r="B322" s="213">
        <v>2017</v>
      </c>
      <c r="C322" s="640">
        <v>99</v>
      </c>
      <c r="D322" s="182">
        <v>99</v>
      </c>
      <c r="E322" s="182">
        <v>99</v>
      </c>
      <c r="F322" s="182" t="s">
        <v>1</v>
      </c>
      <c r="G322" s="182" t="s">
        <v>1</v>
      </c>
      <c r="H322" s="182" t="s">
        <v>1</v>
      </c>
      <c r="I322" s="182" t="s">
        <v>1</v>
      </c>
    </row>
    <row r="323" spans="1:9">
      <c r="A323" s="225"/>
      <c r="B323" s="213"/>
      <c r="C323" s="640"/>
      <c r="D323" s="182"/>
      <c r="E323" s="182"/>
      <c r="F323" s="182"/>
      <c r="G323" s="182"/>
      <c r="H323" s="59"/>
      <c r="I323" s="61"/>
    </row>
    <row r="324" spans="1:9">
      <c r="A324" s="225" t="s">
        <v>616</v>
      </c>
      <c r="B324" s="213">
        <v>2013</v>
      </c>
      <c r="C324" s="640">
        <v>270</v>
      </c>
      <c r="D324" s="182">
        <v>75</v>
      </c>
      <c r="E324" s="182">
        <v>72</v>
      </c>
      <c r="F324" s="182" t="s">
        <v>1</v>
      </c>
      <c r="G324" s="182">
        <v>3</v>
      </c>
      <c r="H324" s="59">
        <v>195</v>
      </c>
      <c r="I324" s="61" t="s">
        <v>1</v>
      </c>
    </row>
    <row r="325" spans="1:9">
      <c r="A325" s="225"/>
      <c r="B325" s="213">
        <v>2014</v>
      </c>
      <c r="C325" s="640">
        <v>270</v>
      </c>
      <c r="D325" s="182">
        <v>75</v>
      </c>
      <c r="E325" s="182">
        <v>72</v>
      </c>
      <c r="F325" s="182" t="s">
        <v>1</v>
      </c>
      <c r="G325" s="182">
        <v>3</v>
      </c>
      <c r="H325" s="59">
        <v>195</v>
      </c>
      <c r="I325" s="61" t="s">
        <v>1</v>
      </c>
    </row>
    <row r="326" spans="1:9">
      <c r="A326" s="225"/>
      <c r="B326" s="213">
        <v>2015</v>
      </c>
      <c r="C326" s="640">
        <v>270</v>
      </c>
      <c r="D326" s="182">
        <v>78</v>
      </c>
      <c r="E326" s="182">
        <v>75</v>
      </c>
      <c r="F326" s="182" t="s">
        <v>1</v>
      </c>
      <c r="G326" s="182">
        <v>3</v>
      </c>
      <c r="H326" s="59">
        <v>192</v>
      </c>
      <c r="I326" s="61" t="s">
        <v>1</v>
      </c>
    </row>
    <row r="327" spans="1:9">
      <c r="A327" s="225"/>
      <c r="B327" s="213">
        <v>2016</v>
      </c>
      <c r="C327" s="640">
        <v>270</v>
      </c>
      <c r="D327" s="182">
        <v>83</v>
      </c>
      <c r="E327" s="182">
        <v>80</v>
      </c>
      <c r="F327" s="182" t="s">
        <v>1</v>
      </c>
      <c r="G327" s="182">
        <v>3</v>
      </c>
      <c r="H327" s="59">
        <v>187</v>
      </c>
      <c r="I327" s="61" t="s">
        <v>1</v>
      </c>
    </row>
    <row r="328" spans="1:9">
      <c r="A328" s="225"/>
      <c r="B328" s="213">
        <v>2017</v>
      </c>
      <c r="C328" s="640">
        <v>270</v>
      </c>
      <c r="D328" s="182">
        <v>90</v>
      </c>
      <c r="E328" s="182">
        <v>87</v>
      </c>
      <c r="F328" s="182" t="s">
        <v>1</v>
      </c>
      <c r="G328" s="182">
        <v>3</v>
      </c>
      <c r="H328" s="59">
        <v>181</v>
      </c>
      <c r="I328" s="61" t="s">
        <v>1</v>
      </c>
    </row>
    <row r="329" spans="1:9">
      <c r="A329" s="225"/>
      <c r="B329" s="213"/>
      <c r="C329" s="218"/>
      <c r="D329" s="180"/>
      <c r="E329" s="180"/>
      <c r="F329" s="180"/>
      <c r="G329" s="180"/>
      <c r="H329" s="180"/>
      <c r="I329" s="180"/>
    </row>
    <row r="330" spans="1:9">
      <c r="A330" s="42" t="s">
        <v>617</v>
      </c>
      <c r="B330" s="213">
        <v>2013</v>
      </c>
      <c r="C330" s="218" t="s">
        <v>1</v>
      </c>
      <c r="D330" s="180" t="s">
        <v>1</v>
      </c>
      <c r="E330" s="180" t="s">
        <v>1</v>
      </c>
      <c r="F330" s="180" t="s">
        <v>1</v>
      </c>
      <c r="G330" s="180" t="s">
        <v>1</v>
      </c>
      <c r="H330" s="180" t="s">
        <v>1</v>
      </c>
      <c r="I330" s="180" t="s">
        <v>1</v>
      </c>
    </row>
    <row r="331" spans="1:9">
      <c r="A331" s="225"/>
      <c r="B331" s="213">
        <v>2014</v>
      </c>
      <c r="C331" s="218" t="s">
        <v>1</v>
      </c>
      <c r="D331" s="180" t="s">
        <v>1</v>
      </c>
      <c r="E331" s="180" t="s">
        <v>1</v>
      </c>
      <c r="F331" s="180" t="s">
        <v>1</v>
      </c>
      <c r="G331" s="180" t="s">
        <v>1</v>
      </c>
      <c r="H331" s="180" t="s">
        <v>1</v>
      </c>
      <c r="I331" s="180" t="s">
        <v>1</v>
      </c>
    </row>
    <row r="332" spans="1:9">
      <c r="A332" s="225"/>
      <c r="B332" s="213">
        <v>2015</v>
      </c>
      <c r="C332" s="640">
        <v>101</v>
      </c>
      <c r="D332" s="182">
        <v>62</v>
      </c>
      <c r="E332" s="182">
        <v>62</v>
      </c>
      <c r="F332" s="182" t="s">
        <v>1</v>
      </c>
      <c r="G332" s="182" t="s">
        <v>1</v>
      </c>
      <c r="H332" s="59">
        <v>39</v>
      </c>
      <c r="I332" s="61" t="s">
        <v>1</v>
      </c>
    </row>
    <row r="333" spans="1:9">
      <c r="A333" s="225"/>
      <c r="B333" s="213">
        <v>2016</v>
      </c>
      <c r="C333" s="640">
        <v>101</v>
      </c>
      <c r="D333" s="182">
        <v>69</v>
      </c>
      <c r="E333" s="182">
        <v>69</v>
      </c>
      <c r="F333" s="182" t="s">
        <v>1</v>
      </c>
      <c r="G333" s="182" t="s">
        <v>1</v>
      </c>
      <c r="H333" s="59">
        <v>32</v>
      </c>
      <c r="I333" s="61" t="s">
        <v>1</v>
      </c>
    </row>
    <row r="334" spans="1:9">
      <c r="A334" s="225"/>
      <c r="B334" s="213">
        <v>2017</v>
      </c>
      <c r="C334" s="640">
        <v>101</v>
      </c>
      <c r="D334" s="182">
        <v>72</v>
      </c>
      <c r="E334" s="182">
        <v>72</v>
      </c>
      <c r="F334" s="182" t="s">
        <v>1</v>
      </c>
      <c r="G334" s="182" t="s">
        <v>1</v>
      </c>
      <c r="H334" s="59">
        <v>29</v>
      </c>
      <c r="I334" s="61" t="s">
        <v>1</v>
      </c>
    </row>
    <row r="335" spans="1:9">
      <c r="A335" s="225"/>
      <c r="B335" s="213"/>
      <c r="C335" s="640"/>
      <c r="D335" s="182"/>
      <c r="E335" s="182"/>
      <c r="F335" s="182"/>
      <c r="G335" s="182"/>
      <c r="H335" s="59"/>
      <c r="I335" s="61"/>
    </row>
    <row r="336" spans="1:9">
      <c r="A336" s="225" t="s">
        <v>618</v>
      </c>
      <c r="B336" s="213">
        <v>2013</v>
      </c>
      <c r="C336" s="640">
        <v>99</v>
      </c>
      <c r="D336" s="182">
        <v>74</v>
      </c>
      <c r="E336" s="182">
        <v>74</v>
      </c>
      <c r="F336" s="182" t="s">
        <v>1</v>
      </c>
      <c r="G336" s="182" t="s">
        <v>1</v>
      </c>
      <c r="H336" s="59">
        <v>25</v>
      </c>
      <c r="I336" s="61" t="s">
        <v>1</v>
      </c>
    </row>
    <row r="337" spans="1:9">
      <c r="A337" s="225"/>
      <c r="B337" s="213">
        <v>2014</v>
      </c>
      <c r="C337" s="640">
        <v>99</v>
      </c>
      <c r="D337" s="182">
        <v>77</v>
      </c>
      <c r="E337" s="182">
        <v>77</v>
      </c>
      <c r="F337" s="182" t="s">
        <v>1</v>
      </c>
      <c r="G337" s="182" t="s">
        <v>1</v>
      </c>
      <c r="H337" s="59">
        <v>22</v>
      </c>
      <c r="I337" s="61" t="s">
        <v>1</v>
      </c>
    </row>
    <row r="338" spans="1:9">
      <c r="A338" s="225"/>
      <c r="B338" s="213">
        <v>2015</v>
      </c>
      <c r="C338" s="640">
        <v>99</v>
      </c>
      <c r="D338" s="182">
        <v>77</v>
      </c>
      <c r="E338" s="182">
        <v>77</v>
      </c>
      <c r="F338" s="182" t="s">
        <v>1</v>
      </c>
      <c r="G338" s="182" t="s">
        <v>1</v>
      </c>
      <c r="H338" s="59">
        <v>22</v>
      </c>
      <c r="I338" s="61" t="s">
        <v>1</v>
      </c>
    </row>
    <row r="339" spans="1:9">
      <c r="A339" s="225"/>
      <c r="B339" s="213">
        <v>2016</v>
      </c>
      <c r="C339" s="640">
        <v>99</v>
      </c>
      <c r="D339" s="182">
        <v>85</v>
      </c>
      <c r="E339" s="182">
        <v>85</v>
      </c>
      <c r="F339" s="182" t="s">
        <v>1</v>
      </c>
      <c r="G339" s="182" t="s">
        <v>1</v>
      </c>
      <c r="H339" s="59">
        <v>14</v>
      </c>
      <c r="I339" s="61" t="s">
        <v>1</v>
      </c>
    </row>
    <row r="340" spans="1:9">
      <c r="A340" s="225"/>
      <c r="B340" s="213">
        <v>2017</v>
      </c>
      <c r="C340" s="640">
        <v>99</v>
      </c>
      <c r="D340" s="182">
        <v>85</v>
      </c>
      <c r="E340" s="182">
        <v>85</v>
      </c>
      <c r="F340" s="182" t="s">
        <v>1</v>
      </c>
      <c r="G340" s="182" t="s">
        <v>1</v>
      </c>
      <c r="H340" s="59">
        <v>14</v>
      </c>
      <c r="I340" s="61" t="s">
        <v>1</v>
      </c>
    </row>
    <row r="341" spans="1:9">
      <c r="A341" s="225"/>
      <c r="B341" s="213"/>
      <c r="C341" s="640"/>
      <c r="D341" s="182"/>
      <c r="E341" s="182"/>
      <c r="F341" s="182"/>
      <c r="G341" s="182"/>
      <c r="H341" s="59"/>
      <c r="I341" s="61"/>
    </row>
    <row r="342" spans="1:9">
      <c r="A342" s="228" t="s">
        <v>822</v>
      </c>
      <c r="B342" s="213">
        <v>2013</v>
      </c>
      <c r="C342" s="640">
        <v>155</v>
      </c>
      <c r="D342" s="182">
        <v>103</v>
      </c>
      <c r="E342" s="182">
        <v>103</v>
      </c>
      <c r="F342" s="182" t="s">
        <v>1</v>
      </c>
      <c r="G342" s="182" t="s">
        <v>1</v>
      </c>
      <c r="H342" s="59">
        <v>52</v>
      </c>
      <c r="I342" s="61" t="s">
        <v>1</v>
      </c>
    </row>
    <row r="343" spans="1:9">
      <c r="A343" s="225"/>
      <c r="B343" s="213">
        <v>2014</v>
      </c>
      <c r="C343" s="640">
        <v>156</v>
      </c>
      <c r="D343" s="182">
        <v>104</v>
      </c>
      <c r="E343" s="182">
        <v>104</v>
      </c>
      <c r="F343" s="182" t="s">
        <v>1</v>
      </c>
      <c r="G343" s="182" t="s">
        <v>1</v>
      </c>
      <c r="H343" s="59">
        <v>52</v>
      </c>
      <c r="I343" s="61" t="s">
        <v>1</v>
      </c>
    </row>
    <row r="344" spans="1:9">
      <c r="A344" s="225"/>
      <c r="B344" s="213">
        <v>2015</v>
      </c>
      <c r="C344" s="640">
        <v>156</v>
      </c>
      <c r="D344" s="182">
        <v>104</v>
      </c>
      <c r="E344" s="182">
        <v>104</v>
      </c>
      <c r="F344" s="182" t="s">
        <v>1</v>
      </c>
      <c r="G344" s="182" t="s">
        <v>1</v>
      </c>
      <c r="H344" s="59">
        <v>52</v>
      </c>
      <c r="I344" s="61" t="s">
        <v>1</v>
      </c>
    </row>
    <row r="345" spans="1:9">
      <c r="A345" s="225"/>
      <c r="B345" s="213">
        <v>2016</v>
      </c>
      <c r="C345" s="640">
        <v>156</v>
      </c>
      <c r="D345" s="182">
        <v>104</v>
      </c>
      <c r="E345" s="182">
        <v>104</v>
      </c>
      <c r="F345" s="182" t="s">
        <v>1</v>
      </c>
      <c r="G345" s="182" t="s">
        <v>1</v>
      </c>
      <c r="H345" s="59">
        <v>52</v>
      </c>
      <c r="I345" s="61" t="s">
        <v>1</v>
      </c>
    </row>
    <row r="346" spans="1:9">
      <c r="A346" s="225"/>
      <c r="B346" s="213">
        <v>2017</v>
      </c>
      <c r="C346" s="640">
        <v>156</v>
      </c>
      <c r="D346" s="182">
        <v>104</v>
      </c>
      <c r="E346" s="182">
        <v>104</v>
      </c>
      <c r="F346" s="182" t="s">
        <v>1</v>
      </c>
      <c r="G346" s="182" t="s">
        <v>1</v>
      </c>
      <c r="H346" s="59">
        <v>51</v>
      </c>
      <c r="I346" s="61" t="s">
        <v>1</v>
      </c>
    </row>
    <row r="347" spans="1:9">
      <c r="A347" s="225"/>
      <c r="B347" s="213"/>
      <c r="C347" s="640"/>
      <c r="D347" s="182"/>
      <c r="E347" s="182"/>
      <c r="F347" s="182"/>
      <c r="G347" s="182"/>
      <c r="H347" s="59"/>
      <c r="I347" s="61"/>
    </row>
    <row r="348" spans="1:9">
      <c r="A348" s="225" t="s">
        <v>619</v>
      </c>
      <c r="B348" s="213">
        <v>2013</v>
      </c>
      <c r="C348" s="640">
        <v>153</v>
      </c>
      <c r="D348" s="182">
        <v>112</v>
      </c>
      <c r="E348" s="182">
        <v>112</v>
      </c>
      <c r="F348" s="182" t="s">
        <v>1</v>
      </c>
      <c r="G348" s="182" t="s">
        <v>1</v>
      </c>
      <c r="H348" s="59">
        <v>41</v>
      </c>
      <c r="I348" s="61" t="s">
        <v>1</v>
      </c>
    </row>
    <row r="349" spans="1:9">
      <c r="A349" s="225"/>
      <c r="B349" s="213">
        <v>2014</v>
      </c>
      <c r="C349" s="640">
        <v>153</v>
      </c>
      <c r="D349" s="182">
        <v>112</v>
      </c>
      <c r="E349" s="182">
        <v>112</v>
      </c>
      <c r="F349" s="182" t="s">
        <v>1</v>
      </c>
      <c r="G349" s="182" t="s">
        <v>1</v>
      </c>
      <c r="H349" s="59">
        <v>41</v>
      </c>
      <c r="I349" s="61" t="s">
        <v>1</v>
      </c>
    </row>
    <row r="350" spans="1:9">
      <c r="A350" s="225"/>
      <c r="B350" s="213">
        <v>2015</v>
      </c>
      <c r="C350" s="640">
        <v>153</v>
      </c>
      <c r="D350" s="182">
        <v>119</v>
      </c>
      <c r="E350" s="182">
        <v>119</v>
      </c>
      <c r="F350" s="182" t="s">
        <v>1</v>
      </c>
      <c r="G350" s="182" t="s">
        <v>1</v>
      </c>
      <c r="H350" s="59">
        <v>34</v>
      </c>
      <c r="I350" s="61" t="s">
        <v>1</v>
      </c>
    </row>
    <row r="351" spans="1:9">
      <c r="A351" s="225"/>
      <c r="B351" s="213">
        <v>2016</v>
      </c>
      <c r="C351" s="640">
        <v>147</v>
      </c>
      <c r="D351" s="182">
        <v>112</v>
      </c>
      <c r="E351" s="182">
        <v>112</v>
      </c>
      <c r="F351" s="182" t="s">
        <v>1</v>
      </c>
      <c r="G351" s="182" t="s">
        <v>1</v>
      </c>
      <c r="H351" s="59">
        <v>35</v>
      </c>
      <c r="I351" s="61" t="s">
        <v>1</v>
      </c>
    </row>
    <row r="352" spans="1:9">
      <c r="A352" s="225"/>
      <c r="B352" s="213">
        <v>2017</v>
      </c>
      <c r="C352" s="640">
        <v>147</v>
      </c>
      <c r="D352" s="182">
        <v>112</v>
      </c>
      <c r="E352" s="182">
        <v>112</v>
      </c>
      <c r="F352" s="182" t="s">
        <v>1</v>
      </c>
      <c r="G352" s="182" t="s">
        <v>1</v>
      </c>
      <c r="H352" s="59">
        <v>35</v>
      </c>
      <c r="I352" s="61" t="s">
        <v>1</v>
      </c>
    </row>
    <row r="353" spans="1:9">
      <c r="A353" s="225"/>
      <c r="B353" s="213"/>
      <c r="C353" s="640"/>
      <c r="D353" s="182"/>
      <c r="E353" s="182"/>
      <c r="F353" s="182"/>
      <c r="G353" s="182"/>
      <c r="H353" s="59"/>
      <c r="I353" s="61"/>
    </row>
    <row r="354" spans="1:9">
      <c r="A354" s="225" t="s">
        <v>620</v>
      </c>
      <c r="B354" s="213">
        <v>2013</v>
      </c>
      <c r="C354" s="640">
        <v>138</v>
      </c>
      <c r="D354" s="182">
        <v>44</v>
      </c>
      <c r="E354" s="182">
        <v>44</v>
      </c>
      <c r="F354" s="182" t="s">
        <v>1</v>
      </c>
      <c r="G354" s="182" t="s">
        <v>1</v>
      </c>
      <c r="H354" s="59">
        <v>94</v>
      </c>
      <c r="I354" s="61" t="s">
        <v>1</v>
      </c>
    </row>
    <row r="355" spans="1:9">
      <c r="A355" s="225"/>
      <c r="B355" s="213">
        <v>2014</v>
      </c>
      <c r="C355" s="640">
        <v>138</v>
      </c>
      <c r="D355" s="182">
        <v>45</v>
      </c>
      <c r="E355" s="182">
        <v>45</v>
      </c>
      <c r="F355" s="182" t="s">
        <v>1</v>
      </c>
      <c r="G355" s="182" t="s">
        <v>1</v>
      </c>
      <c r="H355" s="59">
        <v>93</v>
      </c>
      <c r="I355" s="61" t="s">
        <v>1</v>
      </c>
    </row>
    <row r="356" spans="1:9">
      <c r="A356" s="225"/>
      <c r="B356" s="213">
        <v>2015</v>
      </c>
      <c r="C356" s="640">
        <v>138</v>
      </c>
      <c r="D356" s="182">
        <v>45</v>
      </c>
      <c r="E356" s="182">
        <v>45</v>
      </c>
      <c r="F356" s="182" t="s">
        <v>1</v>
      </c>
      <c r="G356" s="182" t="s">
        <v>1</v>
      </c>
      <c r="H356" s="59">
        <v>93</v>
      </c>
      <c r="I356" s="61" t="s">
        <v>1</v>
      </c>
    </row>
    <row r="357" spans="1:9">
      <c r="A357" s="225"/>
      <c r="B357" s="213">
        <v>2016</v>
      </c>
      <c r="C357" s="640">
        <v>138</v>
      </c>
      <c r="D357" s="182">
        <v>45</v>
      </c>
      <c r="E357" s="182">
        <v>45</v>
      </c>
      <c r="F357" s="182" t="s">
        <v>1</v>
      </c>
      <c r="G357" s="182" t="s">
        <v>1</v>
      </c>
      <c r="H357" s="59">
        <v>93</v>
      </c>
      <c r="I357" s="61" t="s">
        <v>1</v>
      </c>
    </row>
    <row r="358" spans="1:9">
      <c r="A358" s="225"/>
      <c r="B358" s="213">
        <v>2017</v>
      </c>
      <c r="C358" s="640">
        <v>138</v>
      </c>
      <c r="D358" s="182">
        <v>47</v>
      </c>
      <c r="E358" s="182">
        <v>47</v>
      </c>
      <c r="F358" s="182" t="s">
        <v>1</v>
      </c>
      <c r="G358" s="182" t="s">
        <v>1</v>
      </c>
      <c r="H358" s="59">
        <v>91</v>
      </c>
      <c r="I358" s="61" t="s">
        <v>1</v>
      </c>
    </row>
    <row r="359" spans="1:9">
      <c r="A359" s="225"/>
      <c r="B359" s="213"/>
      <c r="C359" s="640"/>
      <c r="D359" s="182"/>
      <c r="E359" s="182"/>
      <c r="F359" s="182"/>
      <c r="G359" s="182"/>
      <c r="H359" s="59"/>
      <c r="I359" s="61"/>
    </row>
    <row r="360" spans="1:9">
      <c r="A360" s="225" t="s">
        <v>621</v>
      </c>
      <c r="B360" s="213">
        <v>2013</v>
      </c>
      <c r="C360" s="640">
        <v>202</v>
      </c>
      <c r="D360" s="182">
        <v>52</v>
      </c>
      <c r="E360" s="182">
        <v>52</v>
      </c>
      <c r="F360" s="182" t="s">
        <v>1</v>
      </c>
      <c r="G360" s="182" t="s">
        <v>1</v>
      </c>
      <c r="H360" s="59">
        <v>117</v>
      </c>
      <c r="I360" s="61">
        <v>33</v>
      </c>
    </row>
    <row r="361" spans="1:9">
      <c r="A361" s="225"/>
      <c r="B361" s="213">
        <v>2014</v>
      </c>
      <c r="C361" s="640">
        <v>202</v>
      </c>
      <c r="D361" s="182">
        <v>52</v>
      </c>
      <c r="E361" s="182">
        <v>52</v>
      </c>
      <c r="F361" s="182" t="s">
        <v>1</v>
      </c>
      <c r="G361" s="182" t="s">
        <v>1</v>
      </c>
      <c r="H361" s="59">
        <v>117</v>
      </c>
      <c r="I361" s="61">
        <v>33</v>
      </c>
    </row>
    <row r="362" spans="1:9">
      <c r="A362" s="225"/>
      <c r="B362" s="213">
        <v>2015</v>
      </c>
      <c r="C362" s="640">
        <v>202</v>
      </c>
      <c r="D362" s="182">
        <v>52</v>
      </c>
      <c r="E362" s="182">
        <v>52</v>
      </c>
      <c r="F362" s="182" t="s">
        <v>1</v>
      </c>
      <c r="G362" s="182" t="s">
        <v>1</v>
      </c>
      <c r="H362" s="59">
        <v>117</v>
      </c>
      <c r="I362" s="61">
        <v>33</v>
      </c>
    </row>
    <row r="363" spans="1:9">
      <c r="A363" s="225"/>
      <c r="B363" s="213">
        <v>2016</v>
      </c>
      <c r="C363" s="640">
        <v>204</v>
      </c>
      <c r="D363" s="182">
        <v>53</v>
      </c>
      <c r="E363" s="182">
        <v>53</v>
      </c>
      <c r="F363" s="182" t="s">
        <v>1</v>
      </c>
      <c r="G363" s="182" t="s">
        <v>1</v>
      </c>
      <c r="H363" s="59">
        <v>119</v>
      </c>
      <c r="I363" s="61">
        <v>32</v>
      </c>
    </row>
    <row r="364" spans="1:9">
      <c r="A364" s="225"/>
      <c r="B364" s="213">
        <v>2017</v>
      </c>
      <c r="C364" s="640">
        <v>123</v>
      </c>
      <c r="D364" s="182">
        <v>74</v>
      </c>
      <c r="E364" s="182">
        <v>74</v>
      </c>
      <c r="F364" s="182" t="s">
        <v>1</v>
      </c>
      <c r="G364" s="182" t="s">
        <v>1</v>
      </c>
      <c r="H364" s="59">
        <v>49</v>
      </c>
      <c r="I364" s="61" t="s">
        <v>1</v>
      </c>
    </row>
    <row r="365" spans="1:9">
      <c r="A365" s="225"/>
      <c r="B365" s="213"/>
      <c r="C365" s="640"/>
      <c r="D365" s="182"/>
      <c r="E365" s="182"/>
      <c r="F365" s="182"/>
      <c r="G365" s="182"/>
      <c r="H365" s="59"/>
      <c r="I365" s="61"/>
    </row>
    <row r="366" spans="1:9">
      <c r="A366" s="225" t="s">
        <v>622</v>
      </c>
      <c r="B366" s="213">
        <v>2013</v>
      </c>
      <c r="C366" s="640">
        <v>78</v>
      </c>
      <c r="D366" s="182">
        <v>25</v>
      </c>
      <c r="E366" s="182">
        <v>25</v>
      </c>
      <c r="F366" s="182" t="s">
        <v>1</v>
      </c>
      <c r="G366" s="182" t="s">
        <v>1</v>
      </c>
      <c r="H366" s="59">
        <v>53</v>
      </c>
      <c r="I366" s="61" t="s">
        <v>1</v>
      </c>
    </row>
    <row r="367" spans="1:9">
      <c r="A367" s="225"/>
      <c r="B367" s="213">
        <v>2014</v>
      </c>
      <c r="C367" s="640">
        <v>78</v>
      </c>
      <c r="D367" s="182">
        <v>25</v>
      </c>
      <c r="E367" s="182">
        <v>25</v>
      </c>
      <c r="F367" s="182" t="s">
        <v>1</v>
      </c>
      <c r="G367" s="182" t="s">
        <v>1</v>
      </c>
      <c r="H367" s="59">
        <v>53</v>
      </c>
      <c r="I367" s="61" t="s">
        <v>1</v>
      </c>
    </row>
    <row r="368" spans="1:9">
      <c r="A368" s="225"/>
      <c r="B368" s="213">
        <v>2015</v>
      </c>
      <c r="C368" s="640">
        <v>78</v>
      </c>
      <c r="D368" s="182">
        <v>25</v>
      </c>
      <c r="E368" s="182">
        <v>25</v>
      </c>
      <c r="F368" s="182" t="s">
        <v>1</v>
      </c>
      <c r="G368" s="182" t="s">
        <v>1</v>
      </c>
      <c r="H368" s="59">
        <v>53</v>
      </c>
      <c r="I368" s="61" t="s">
        <v>1</v>
      </c>
    </row>
    <row r="369" spans="1:9">
      <c r="A369" s="225"/>
      <c r="B369" s="213">
        <v>2016</v>
      </c>
      <c r="C369" s="640">
        <v>78</v>
      </c>
      <c r="D369" s="182">
        <v>25</v>
      </c>
      <c r="E369" s="182">
        <v>25</v>
      </c>
      <c r="F369" s="182" t="s">
        <v>1</v>
      </c>
      <c r="G369" s="182" t="s">
        <v>1</v>
      </c>
      <c r="H369" s="59">
        <v>53</v>
      </c>
      <c r="I369" s="61" t="s">
        <v>1</v>
      </c>
    </row>
    <row r="370" spans="1:9">
      <c r="A370" s="225"/>
      <c r="B370" s="213">
        <v>2017</v>
      </c>
      <c r="C370" s="640">
        <v>78</v>
      </c>
      <c r="D370" s="182">
        <v>25</v>
      </c>
      <c r="E370" s="182">
        <v>25</v>
      </c>
      <c r="F370" s="182" t="s">
        <v>1</v>
      </c>
      <c r="G370" s="182" t="s">
        <v>1</v>
      </c>
      <c r="H370" s="59">
        <v>53</v>
      </c>
      <c r="I370" s="61" t="s">
        <v>1</v>
      </c>
    </row>
    <row r="371" spans="1:9">
      <c r="A371" s="225"/>
      <c r="B371" s="213"/>
      <c r="C371" s="640"/>
      <c r="D371" s="182"/>
      <c r="E371" s="182"/>
      <c r="F371" s="182"/>
      <c r="G371" s="182"/>
      <c r="H371" s="59"/>
      <c r="I371" s="61"/>
    </row>
    <row r="372" spans="1:9">
      <c r="A372" s="225" t="s">
        <v>623</v>
      </c>
      <c r="B372" s="213">
        <v>2013</v>
      </c>
      <c r="C372" s="640">
        <v>112</v>
      </c>
      <c r="D372" s="182">
        <v>69</v>
      </c>
      <c r="E372" s="182">
        <v>69</v>
      </c>
      <c r="F372" s="182" t="s">
        <v>1</v>
      </c>
      <c r="G372" s="182" t="s">
        <v>1</v>
      </c>
      <c r="H372" s="59">
        <v>43</v>
      </c>
      <c r="I372" s="61" t="s">
        <v>1</v>
      </c>
    </row>
    <row r="373" spans="1:9">
      <c r="A373" s="225"/>
      <c r="B373" s="213">
        <v>2014</v>
      </c>
      <c r="C373" s="640">
        <v>112</v>
      </c>
      <c r="D373" s="182">
        <v>70</v>
      </c>
      <c r="E373" s="182">
        <v>70</v>
      </c>
      <c r="F373" s="182" t="s">
        <v>1</v>
      </c>
      <c r="G373" s="182" t="s">
        <v>1</v>
      </c>
      <c r="H373" s="59">
        <v>42</v>
      </c>
      <c r="I373" s="61" t="s">
        <v>1</v>
      </c>
    </row>
    <row r="374" spans="1:9">
      <c r="A374" s="225"/>
      <c r="B374" s="213">
        <v>2015</v>
      </c>
      <c r="C374" s="640">
        <v>112</v>
      </c>
      <c r="D374" s="182">
        <v>70</v>
      </c>
      <c r="E374" s="182">
        <v>70</v>
      </c>
      <c r="F374" s="182" t="s">
        <v>1</v>
      </c>
      <c r="G374" s="182" t="s">
        <v>1</v>
      </c>
      <c r="H374" s="59">
        <v>42</v>
      </c>
      <c r="I374" s="61" t="s">
        <v>1</v>
      </c>
    </row>
    <row r="375" spans="1:9">
      <c r="A375" s="225"/>
      <c r="B375" s="213">
        <v>2016</v>
      </c>
      <c r="C375" s="640">
        <v>112</v>
      </c>
      <c r="D375" s="182">
        <v>71</v>
      </c>
      <c r="E375" s="182">
        <v>71</v>
      </c>
      <c r="F375" s="182" t="s">
        <v>1</v>
      </c>
      <c r="G375" s="182" t="s">
        <v>1</v>
      </c>
      <c r="H375" s="59">
        <v>41</v>
      </c>
      <c r="I375" s="61" t="s">
        <v>1</v>
      </c>
    </row>
    <row r="376" spans="1:9">
      <c r="A376" s="225"/>
      <c r="B376" s="213">
        <v>2017</v>
      </c>
      <c r="C376" s="640">
        <v>112</v>
      </c>
      <c r="D376" s="182">
        <v>71</v>
      </c>
      <c r="E376" s="182">
        <v>71</v>
      </c>
      <c r="F376" s="182" t="s">
        <v>1</v>
      </c>
      <c r="G376" s="182" t="s">
        <v>1</v>
      </c>
      <c r="H376" s="59">
        <v>41</v>
      </c>
      <c r="I376" s="61" t="s">
        <v>1</v>
      </c>
    </row>
    <row r="377" spans="1:9">
      <c r="A377" s="225"/>
      <c r="B377" s="213"/>
      <c r="C377" s="640"/>
      <c r="D377" s="182"/>
      <c r="E377" s="182"/>
      <c r="F377" s="182"/>
      <c r="G377" s="182"/>
      <c r="H377" s="59"/>
      <c r="I377" s="61"/>
    </row>
    <row r="378" spans="1:9">
      <c r="A378" s="225" t="s">
        <v>624</v>
      </c>
      <c r="B378" s="213">
        <v>2013</v>
      </c>
      <c r="C378" s="640">
        <v>100</v>
      </c>
      <c r="D378" s="182">
        <v>80</v>
      </c>
      <c r="E378" s="182">
        <v>80</v>
      </c>
      <c r="F378" s="182" t="s">
        <v>1</v>
      </c>
      <c r="G378" s="182" t="s">
        <v>1</v>
      </c>
      <c r="H378" s="59">
        <v>20</v>
      </c>
      <c r="I378" s="61" t="s">
        <v>1</v>
      </c>
    </row>
    <row r="379" spans="1:9">
      <c r="A379" s="225"/>
      <c r="B379" s="213">
        <v>2014</v>
      </c>
      <c r="C379" s="640">
        <v>100</v>
      </c>
      <c r="D379" s="182">
        <v>80</v>
      </c>
      <c r="E379" s="182">
        <v>80</v>
      </c>
      <c r="F379" s="182" t="s">
        <v>1</v>
      </c>
      <c r="G379" s="182" t="s">
        <v>1</v>
      </c>
      <c r="H379" s="59">
        <v>20</v>
      </c>
      <c r="I379" s="61" t="s">
        <v>1</v>
      </c>
    </row>
    <row r="380" spans="1:9">
      <c r="A380" s="225"/>
      <c r="B380" s="213">
        <v>2015</v>
      </c>
      <c r="C380" s="640">
        <v>100</v>
      </c>
      <c r="D380" s="182">
        <v>80</v>
      </c>
      <c r="E380" s="182">
        <v>80</v>
      </c>
      <c r="F380" s="182" t="s">
        <v>1</v>
      </c>
      <c r="G380" s="182" t="s">
        <v>1</v>
      </c>
      <c r="H380" s="59">
        <v>20</v>
      </c>
      <c r="I380" s="61" t="s">
        <v>1</v>
      </c>
    </row>
    <row r="381" spans="1:9">
      <c r="A381" s="225"/>
      <c r="B381" s="213">
        <v>2016</v>
      </c>
      <c r="C381" s="640">
        <v>99</v>
      </c>
      <c r="D381" s="182">
        <v>79</v>
      </c>
      <c r="E381" s="182">
        <v>79</v>
      </c>
      <c r="F381" s="182" t="s">
        <v>1</v>
      </c>
      <c r="G381" s="182" t="s">
        <v>1</v>
      </c>
      <c r="H381" s="59">
        <v>20</v>
      </c>
      <c r="I381" s="61" t="s">
        <v>1</v>
      </c>
    </row>
    <row r="382" spans="1:9">
      <c r="A382" s="225"/>
      <c r="B382" s="213">
        <v>2017</v>
      </c>
      <c r="C382" s="640">
        <v>100</v>
      </c>
      <c r="D382" s="182">
        <v>81</v>
      </c>
      <c r="E382" s="182">
        <v>81</v>
      </c>
      <c r="F382" s="182" t="s">
        <v>1</v>
      </c>
      <c r="G382" s="182" t="s">
        <v>1</v>
      </c>
      <c r="H382" s="59">
        <v>18</v>
      </c>
      <c r="I382" s="61" t="s">
        <v>1</v>
      </c>
    </row>
    <row r="383" spans="1:9">
      <c r="A383" s="225"/>
      <c r="B383" s="213"/>
      <c r="C383" s="640"/>
      <c r="D383" s="182"/>
      <c r="E383" s="182"/>
      <c r="F383" s="182"/>
      <c r="G383" s="182"/>
      <c r="H383" s="59"/>
      <c r="I383" s="61"/>
    </row>
    <row r="384" spans="1:9">
      <c r="A384" s="225" t="s">
        <v>625</v>
      </c>
      <c r="B384" s="213">
        <v>2013</v>
      </c>
      <c r="C384" s="640">
        <v>44</v>
      </c>
      <c r="D384" s="182">
        <v>12</v>
      </c>
      <c r="E384" s="182">
        <v>12</v>
      </c>
      <c r="F384" s="182" t="s">
        <v>1</v>
      </c>
      <c r="G384" s="182" t="s">
        <v>1</v>
      </c>
      <c r="H384" s="59">
        <v>32</v>
      </c>
      <c r="I384" s="61" t="s">
        <v>1</v>
      </c>
    </row>
    <row r="385" spans="1:9">
      <c r="A385" s="225"/>
      <c r="B385" s="213">
        <v>2014</v>
      </c>
      <c r="C385" s="640">
        <v>61</v>
      </c>
      <c r="D385" s="182">
        <v>17</v>
      </c>
      <c r="E385" s="182">
        <v>17</v>
      </c>
      <c r="F385" s="182" t="s">
        <v>1</v>
      </c>
      <c r="G385" s="182" t="s">
        <v>1</v>
      </c>
      <c r="H385" s="59">
        <v>44</v>
      </c>
      <c r="I385" s="61" t="s">
        <v>1</v>
      </c>
    </row>
    <row r="386" spans="1:9">
      <c r="A386" s="225"/>
      <c r="B386" s="213">
        <v>2015</v>
      </c>
      <c r="C386" s="640">
        <v>61</v>
      </c>
      <c r="D386" s="182">
        <v>17</v>
      </c>
      <c r="E386" s="182">
        <v>17</v>
      </c>
      <c r="F386" s="182" t="s">
        <v>1</v>
      </c>
      <c r="G386" s="182" t="s">
        <v>1</v>
      </c>
      <c r="H386" s="59">
        <v>44</v>
      </c>
      <c r="I386" s="61" t="s">
        <v>1</v>
      </c>
    </row>
    <row r="387" spans="1:9">
      <c r="A387" s="225"/>
      <c r="B387" s="213">
        <v>2016</v>
      </c>
      <c r="C387" s="640">
        <v>61</v>
      </c>
      <c r="D387" s="182">
        <v>20</v>
      </c>
      <c r="E387" s="182">
        <v>20</v>
      </c>
      <c r="F387" s="182" t="s">
        <v>1</v>
      </c>
      <c r="G387" s="182" t="s">
        <v>1</v>
      </c>
      <c r="H387" s="59">
        <v>41</v>
      </c>
      <c r="I387" s="61" t="s">
        <v>1</v>
      </c>
    </row>
    <row r="388" spans="1:9">
      <c r="A388" s="225"/>
      <c r="B388" s="213">
        <v>2017</v>
      </c>
      <c r="C388" s="640">
        <v>61</v>
      </c>
      <c r="D388" s="182">
        <v>23</v>
      </c>
      <c r="E388" s="182">
        <v>23</v>
      </c>
      <c r="F388" s="182" t="s">
        <v>1</v>
      </c>
      <c r="G388" s="182" t="s">
        <v>1</v>
      </c>
      <c r="H388" s="59">
        <v>38</v>
      </c>
      <c r="I388" s="61" t="s">
        <v>1</v>
      </c>
    </row>
    <row r="389" spans="1:9">
      <c r="A389" s="225"/>
      <c r="B389" s="213"/>
      <c r="C389" s="640"/>
      <c r="D389" s="182"/>
      <c r="E389" s="182"/>
      <c r="F389" s="182"/>
      <c r="G389" s="182"/>
      <c r="H389" s="59"/>
      <c r="I389" s="61"/>
    </row>
    <row r="390" spans="1:9">
      <c r="A390" s="225" t="s">
        <v>626</v>
      </c>
      <c r="B390" s="213">
        <v>2013</v>
      </c>
      <c r="C390" s="640">
        <v>211</v>
      </c>
      <c r="D390" s="182">
        <v>71</v>
      </c>
      <c r="E390" s="182">
        <v>71</v>
      </c>
      <c r="F390" s="182" t="s">
        <v>1</v>
      </c>
      <c r="G390" s="182" t="s">
        <v>1</v>
      </c>
      <c r="H390" s="59">
        <v>18</v>
      </c>
      <c r="I390" s="61">
        <v>122</v>
      </c>
    </row>
    <row r="391" spans="1:9">
      <c r="A391" s="225"/>
      <c r="B391" s="213">
        <v>2014</v>
      </c>
      <c r="C391" s="640">
        <v>211</v>
      </c>
      <c r="D391" s="182">
        <v>71</v>
      </c>
      <c r="E391" s="182">
        <v>71</v>
      </c>
      <c r="F391" s="182" t="s">
        <v>1</v>
      </c>
      <c r="G391" s="182" t="s">
        <v>1</v>
      </c>
      <c r="H391" s="59">
        <v>20</v>
      </c>
      <c r="I391" s="61">
        <v>120</v>
      </c>
    </row>
    <row r="392" spans="1:9">
      <c r="A392" s="225"/>
      <c r="B392" s="213">
        <v>2015</v>
      </c>
      <c r="C392" s="640">
        <v>211</v>
      </c>
      <c r="D392" s="182">
        <v>71</v>
      </c>
      <c r="E392" s="182">
        <v>71</v>
      </c>
      <c r="F392" s="182" t="s">
        <v>1</v>
      </c>
      <c r="G392" s="182" t="s">
        <v>1</v>
      </c>
      <c r="H392" s="59">
        <v>20</v>
      </c>
      <c r="I392" s="61">
        <v>120</v>
      </c>
    </row>
    <row r="393" spans="1:9">
      <c r="A393" s="17"/>
      <c r="B393" s="213">
        <v>2016</v>
      </c>
      <c r="C393" s="640">
        <v>211</v>
      </c>
      <c r="D393" s="182">
        <v>72</v>
      </c>
      <c r="E393" s="182">
        <v>72</v>
      </c>
      <c r="F393" s="182" t="s">
        <v>1</v>
      </c>
      <c r="G393" s="182" t="s">
        <v>1</v>
      </c>
      <c r="H393" s="59">
        <v>18</v>
      </c>
      <c r="I393" s="182">
        <v>121</v>
      </c>
    </row>
    <row r="394" spans="1:9">
      <c r="A394" s="349"/>
      <c r="B394" s="552">
        <v>2017</v>
      </c>
      <c r="C394" s="645">
        <v>221</v>
      </c>
      <c r="D394" s="553">
        <v>88</v>
      </c>
      <c r="E394" s="553">
        <v>88</v>
      </c>
      <c r="F394" s="553" t="s">
        <v>1</v>
      </c>
      <c r="G394" s="553" t="s">
        <v>1</v>
      </c>
      <c r="H394" s="286">
        <v>133</v>
      </c>
      <c r="I394" s="553" t="s">
        <v>1</v>
      </c>
    </row>
    <row r="395" spans="1:9">
      <c r="B395" s="17"/>
      <c r="D395" s="17"/>
      <c r="E395" s="17"/>
      <c r="F395" s="17"/>
      <c r="G395" s="17"/>
      <c r="H395" s="17"/>
      <c r="I395" s="20"/>
    </row>
    <row r="396" spans="1:9">
      <c r="A396" s="45" t="s">
        <v>1235</v>
      </c>
      <c r="B396" s="17"/>
      <c r="C396" s="17"/>
      <c r="D396" s="17"/>
      <c r="E396" s="46"/>
      <c r="F396" s="46"/>
      <c r="G396" s="46"/>
      <c r="H396" s="17"/>
      <c r="I396" s="529"/>
    </row>
    <row r="397" spans="1:9">
      <c r="A397" s="17"/>
      <c r="B397" s="17"/>
      <c r="C397" s="17"/>
      <c r="D397" s="17"/>
      <c r="E397" s="46"/>
      <c r="F397" s="46"/>
      <c r="G397" s="46"/>
      <c r="H397" s="17"/>
      <c r="I397" s="529"/>
    </row>
    <row r="398" spans="1:9">
      <c r="A398" s="17" t="s">
        <v>1236</v>
      </c>
      <c r="I398" s="529"/>
    </row>
    <row r="399" spans="1:9">
      <c r="I399" s="529"/>
    </row>
    <row r="400" spans="1:9">
      <c r="I400" s="529"/>
    </row>
  </sheetData>
  <mergeCells count="7">
    <mergeCell ref="H3:I3"/>
    <mergeCell ref="A2:I2"/>
    <mergeCell ref="A4:B5"/>
    <mergeCell ref="C4:C5"/>
    <mergeCell ref="D4:G4"/>
    <mergeCell ref="H4:H5"/>
    <mergeCell ref="I4:I5"/>
  </mergeCells>
  <hyperlinks>
    <hyperlink ref="H3" location="'Листа табела'!A1" display="Листа табела"/>
    <hyperlink ref="H3:I3" location="'Lista tabela'!A1" display="Lista tabela"/>
  </hyperlink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9"/>
  <sheetViews>
    <sheetView workbookViewId="0">
      <pane ySplit="4" topLeftCell="A5" activePane="bottomLeft" state="frozen"/>
      <selection pane="bottomLeft" activeCell="I3" sqref="I3:J3"/>
    </sheetView>
  </sheetViews>
  <sheetFormatPr defaultRowHeight="15"/>
  <cols>
    <col min="1" max="1" width="22" bestFit="1" customWidth="1"/>
    <col min="4" max="4" width="12.42578125" customWidth="1"/>
    <col min="5" max="5" width="12" customWidth="1"/>
    <col min="8" max="8" width="12.42578125" customWidth="1"/>
    <col min="9" max="9" width="11.5703125" customWidth="1"/>
    <col min="10" max="10" width="13.85546875" customWidth="1"/>
  </cols>
  <sheetData>
    <row r="2" spans="1:10" ht="13.5" customHeight="1">
      <c r="A2" s="908" t="s">
        <v>1237</v>
      </c>
      <c r="B2" s="908"/>
      <c r="C2" s="908"/>
      <c r="D2" s="908"/>
      <c r="E2" s="908"/>
      <c r="F2" s="908"/>
      <c r="G2" s="908"/>
      <c r="H2" s="908"/>
      <c r="I2" s="908"/>
      <c r="J2" s="908"/>
    </row>
    <row r="3" spans="1:10" ht="15.75" thickBot="1">
      <c r="A3" s="380"/>
      <c r="B3" s="380"/>
      <c r="C3" s="380"/>
      <c r="D3" s="380"/>
      <c r="E3" s="380"/>
      <c r="F3" s="380"/>
      <c r="G3" s="380"/>
      <c r="H3" s="380"/>
      <c r="I3" s="802" t="s">
        <v>887</v>
      </c>
      <c r="J3" s="802"/>
    </row>
    <row r="4" spans="1:10" ht="48.75" thickBot="1">
      <c r="A4" s="381" t="s">
        <v>888</v>
      </c>
      <c r="B4" s="382" t="s">
        <v>855</v>
      </c>
      <c r="C4" s="382" t="s">
        <v>823</v>
      </c>
      <c r="D4" s="382" t="s">
        <v>1238</v>
      </c>
      <c r="E4" s="382" t="s">
        <v>1239</v>
      </c>
      <c r="F4" s="382" t="s">
        <v>1240</v>
      </c>
      <c r="G4" s="382" t="s">
        <v>1241</v>
      </c>
      <c r="H4" s="382" t="s">
        <v>1242</v>
      </c>
      <c r="I4" s="382" t="s">
        <v>1243</v>
      </c>
      <c r="J4" s="383" t="s">
        <v>1244</v>
      </c>
    </row>
    <row r="5" spans="1:10">
      <c r="A5" s="376" t="s">
        <v>759</v>
      </c>
      <c r="B5" s="397" t="s">
        <v>511</v>
      </c>
      <c r="C5" s="543">
        <v>1005535</v>
      </c>
      <c r="D5" s="543">
        <v>58651</v>
      </c>
      <c r="E5" s="543">
        <v>97022</v>
      </c>
      <c r="F5" s="543">
        <v>212834</v>
      </c>
      <c r="G5" s="543">
        <v>508414</v>
      </c>
      <c r="H5" s="543">
        <v>7618</v>
      </c>
      <c r="I5" s="543">
        <v>33960</v>
      </c>
      <c r="J5" s="543">
        <v>87036</v>
      </c>
    </row>
    <row r="6" spans="1:10">
      <c r="A6" s="401"/>
      <c r="B6" s="398" t="s">
        <v>14</v>
      </c>
      <c r="C6" s="543">
        <v>487292</v>
      </c>
      <c r="D6" s="543">
        <v>9370</v>
      </c>
      <c r="E6" s="543">
        <v>33465</v>
      </c>
      <c r="F6" s="543">
        <v>95682</v>
      </c>
      <c r="G6" s="543">
        <v>280747</v>
      </c>
      <c r="H6" s="543">
        <v>6324</v>
      </c>
      <c r="I6" s="543">
        <v>19142</v>
      </c>
      <c r="J6" s="543">
        <v>42562</v>
      </c>
    </row>
    <row r="7" spans="1:10">
      <c r="A7" s="401"/>
      <c r="B7" s="398" t="s">
        <v>7</v>
      </c>
      <c r="C7" s="543">
        <v>518243</v>
      </c>
      <c r="D7" s="543">
        <v>49281</v>
      </c>
      <c r="E7" s="543">
        <v>63557</v>
      </c>
      <c r="F7" s="543">
        <v>117152</v>
      </c>
      <c r="G7" s="543">
        <v>227667</v>
      </c>
      <c r="H7" s="543">
        <v>1294</v>
      </c>
      <c r="I7" s="543">
        <v>14818</v>
      </c>
      <c r="J7" s="543">
        <v>44474</v>
      </c>
    </row>
    <row r="8" spans="1:10">
      <c r="A8" s="387"/>
      <c r="B8" s="384"/>
      <c r="C8" s="86"/>
      <c r="D8" s="86"/>
      <c r="E8" s="86"/>
      <c r="F8" s="86"/>
      <c r="G8" s="86"/>
      <c r="H8" s="86"/>
      <c r="I8" s="86"/>
      <c r="J8" s="86"/>
    </row>
    <row r="9" spans="1:10">
      <c r="A9" s="388" t="s">
        <v>815</v>
      </c>
      <c r="B9" s="384" t="s">
        <v>511</v>
      </c>
      <c r="C9" s="86">
        <v>153659</v>
      </c>
      <c r="D9" s="86">
        <v>5673</v>
      </c>
      <c r="E9" s="86">
        <v>6483</v>
      </c>
      <c r="F9" s="86">
        <v>23011</v>
      </c>
      <c r="G9" s="86">
        <v>83044</v>
      </c>
      <c r="H9" s="86">
        <v>1552</v>
      </c>
      <c r="I9" s="86">
        <v>7972</v>
      </c>
      <c r="J9" s="86">
        <v>25924</v>
      </c>
    </row>
    <row r="10" spans="1:10">
      <c r="A10" s="387"/>
      <c r="B10" s="384" t="s">
        <v>14</v>
      </c>
      <c r="C10" s="86">
        <v>73026</v>
      </c>
      <c r="D10" s="86">
        <v>921</v>
      </c>
      <c r="E10" s="86">
        <v>2117</v>
      </c>
      <c r="F10" s="86">
        <v>9927</v>
      </c>
      <c r="G10" s="86">
        <v>42327</v>
      </c>
      <c r="H10" s="86">
        <v>1261</v>
      </c>
      <c r="I10" s="86">
        <v>4272</v>
      </c>
      <c r="J10" s="86">
        <v>12201</v>
      </c>
    </row>
    <row r="11" spans="1:10">
      <c r="A11" s="387"/>
      <c r="B11" s="384" t="s">
        <v>7</v>
      </c>
      <c r="C11" s="86">
        <v>80633</v>
      </c>
      <c r="D11" s="86">
        <v>4752</v>
      </c>
      <c r="E11" s="86">
        <v>4366</v>
      </c>
      <c r="F11" s="86">
        <v>13084</v>
      </c>
      <c r="G11" s="86">
        <v>40717</v>
      </c>
      <c r="H11" s="86">
        <v>291</v>
      </c>
      <c r="I11" s="86">
        <v>3700</v>
      </c>
      <c r="J11" s="86">
        <v>13723</v>
      </c>
    </row>
    <row r="12" spans="1:10">
      <c r="A12" s="387"/>
      <c r="B12" s="384"/>
      <c r="C12" s="86"/>
      <c r="D12" s="86"/>
      <c r="E12" s="86"/>
      <c r="F12" s="86"/>
      <c r="G12" s="86"/>
      <c r="H12" s="86"/>
      <c r="I12" s="86"/>
      <c r="J12" s="86"/>
    </row>
    <row r="13" spans="1:10">
      <c r="A13" s="387" t="s">
        <v>571</v>
      </c>
      <c r="B13" s="384" t="s">
        <v>511</v>
      </c>
      <c r="C13" s="86">
        <v>1684</v>
      </c>
      <c r="D13" s="86">
        <v>104</v>
      </c>
      <c r="E13" s="86">
        <v>229</v>
      </c>
      <c r="F13" s="86">
        <v>430</v>
      </c>
      <c r="G13" s="86">
        <v>771</v>
      </c>
      <c r="H13" s="86">
        <v>11</v>
      </c>
      <c r="I13" s="86">
        <v>47</v>
      </c>
      <c r="J13" s="86">
        <v>92</v>
      </c>
    </row>
    <row r="14" spans="1:10">
      <c r="A14" s="387"/>
      <c r="B14" s="384" t="s">
        <v>14</v>
      </c>
      <c r="C14" s="86">
        <v>845</v>
      </c>
      <c r="D14" s="86">
        <v>8</v>
      </c>
      <c r="E14" s="86">
        <v>74</v>
      </c>
      <c r="F14" s="86">
        <v>221</v>
      </c>
      <c r="G14" s="86">
        <v>446</v>
      </c>
      <c r="H14" s="86">
        <v>11</v>
      </c>
      <c r="I14" s="86">
        <v>34</v>
      </c>
      <c r="J14" s="86">
        <v>51</v>
      </c>
    </row>
    <row r="15" spans="1:10">
      <c r="A15" s="387"/>
      <c r="B15" s="384" t="s">
        <v>7</v>
      </c>
      <c r="C15" s="86">
        <v>839</v>
      </c>
      <c r="D15" s="86">
        <v>96</v>
      </c>
      <c r="E15" s="86">
        <v>155</v>
      </c>
      <c r="F15" s="86">
        <v>209</v>
      </c>
      <c r="G15" s="86">
        <v>325</v>
      </c>
      <c r="H15" s="86" t="s">
        <v>1</v>
      </c>
      <c r="I15" s="86">
        <v>13</v>
      </c>
      <c r="J15" s="86">
        <v>41</v>
      </c>
    </row>
    <row r="16" spans="1:10">
      <c r="A16" s="387"/>
      <c r="B16" s="384"/>
      <c r="C16" s="86"/>
      <c r="D16" s="86"/>
      <c r="E16" s="86"/>
      <c r="F16" s="86"/>
      <c r="G16" s="86"/>
      <c r="H16" s="86"/>
      <c r="I16" s="86"/>
      <c r="J16" s="86"/>
    </row>
    <row r="17" spans="1:10">
      <c r="A17" s="388" t="s">
        <v>816</v>
      </c>
      <c r="B17" s="384" t="s">
        <v>511</v>
      </c>
      <c r="C17" s="86">
        <v>88664</v>
      </c>
      <c r="D17" s="86">
        <v>3916</v>
      </c>
      <c r="E17" s="86">
        <v>10740</v>
      </c>
      <c r="F17" s="86">
        <v>18771</v>
      </c>
      <c r="G17" s="86">
        <v>43231</v>
      </c>
      <c r="H17" s="86">
        <v>564</v>
      </c>
      <c r="I17" s="86">
        <v>3354</v>
      </c>
      <c r="J17" s="86">
        <v>8088</v>
      </c>
    </row>
    <row r="18" spans="1:10">
      <c r="A18" s="387"/>
      <c r="B18" s="384" t="s">
        <v>14</v>
      </c>
      <c r="C18" s="86">
        <v>42935</v>
      </c>
      <c r="D18" s="86">
        <v>650</v>
      </c>
      <c r="E18" s="86">
        <v>3999</v>
      </c>
      <c r="F18" s="86">
        <v>8590</v>
      </c>
      <c r="G18" s="86">
        <v>23560</v>
      </c>
      <c r="H18" s="86">
        <v>485</v>
      </c>
      <c r="I18" s="86">
        <v>1805</v>
      </c>
      <c r="J18" s="86">
        <v>3846</v>
      </c>
    </row>
    <row r="19" spans="1:10">
      <c r="A19" s="387"/>
      <c r="B19" s="384" t="s">
        <v>7</v>
      </c>
      <c r="C19" s="86">
        <v>45729</v>
      </c>
      <c r="D19" s="86">
        <v>3266</v>
      </c>
      <c r="E19" s="86">
        <v>6741</v>
      </c>
      <c r="F19" s="86">
        <v>10181</v>
      </c>
      <c r="G19" s="86">
        <v>19671</v>
      </c>
      <c r="H19" s="86">
        <v>79</v>
      </c>
      <c r="I19" s="86">
        <v>1549</v>
      </c>
      <c r="J19" s="86">
        <v>4242</v>
      </c>
    </row>
    <row r="20" spans="1:10">
      <c r="A20" s="387"/>
      <c r="B20" s="384"/>
      <c r="C20" s="86"/>
      <c r="D20" s="86"/>
      <c r="E20" s="86"/>
      <c r="F20" s="86"/>
      <c r="G20" s="86"/>
      <c r="H20" s="86"/>
      <c r="I20" s="86"/>
      <c r="J20" s="86"/>
    </row>
    <row r="21" spans="1:10">
      <c r="A21" s="387" t="s">
        <v>572</v>
      </c>
      <c r="B21" s="384" t="s">
        <v>511</v>
      </c>
      <c r="C21" s="86">
        <v>9036</v>
      </c>
      <c r="D21" s="86">
        <v>246</v>
      </c>
      <c r="E21" s="86">
        <v>747</v>
      </c>
      <c r="F21" s="86">
        <v>1951</v>
      </c>
      <c r="G21" s="86">
        <v>4799</v>
      </c>
      <c r="H21" s="86">
        <v>68</v>
      </c>
      <c r="I21" s="86">
        <v>434</v>
      </c>
      <c r="J21" s="86">
        <v>791</v>
      </c>
    </row>
    <row r="22" spans="1:10">
      <c r="A22" s="387"/>
      <c r="B22" s="384" t="s">
        <v>14</v>
      </c>
      <c r="C22" s="86">
        <v>4536</v>
      </c>
      <c r="D22" s="86">
        <v>42</v>
      </c>
      <c r="E22" s="86">
        <v>187</v>
      </c>
      <c r="F22" s="86">
        <v>867</v>
      </c>
      <c r="G22" s="86">
        <v>2692</v>
      </c>
      <c r="H22" s="86">
        <v>56</v>
      </c>
      <c r="I22" s="86">
        <v>249</v>
      </c>
      <c r="J22" s="86">
        <v>443</v>
      </c>
    </row>
    <row r="23" spans="1:10">
      <c r="A23" s="387"/>
      <c r="B23" s="384" t="s">
        <v>7</v>
      </c>
      <c r="C23" s="86">
        <v>4500</v>
      </c>
      <c r="D23" s="86">
        <v>204</v>
      </c>
      <c r="E23" s="86">
        <v>560</v>
      </c>
      <c r="F23" s="86">
        <v>1084</v>
      </c>
      <c r="G23" s="86">
        <v>2107</v>
      </c>
      <c r="H23" s="86">
        <v>12</v>
      </c>
      <c r="I23" s="86">
        <v>185</v>
      </c>
      <c r="J23" s="86">
        <v>348</v>
      </c>
    </row>
    <row r="24" spans="1:10">
      <c r="A24" s="387"/>
      <c r="B24" s="384"/>
      <c r="C24" s="86"/>
      <c r="D24" s="86"/>
      <c r="E24" s="86"/>
      <c r="F24" s="86"/>
      <c r="G24" s="86"/>
      <c r="H24" s="86"/>
      <c r="I24" s="86"/>
      <c r="J24" s="86"/>
    </row>
    <row r="25" spans="1:10">
      <c r="A25" s="387" t="s">
        <v>573</v>
      </c>
      <c r="B25" s="384" t="s">
        <v>511</v>
      </c>
      <c r="C25" s="86">
        <v>15912</v>
      </c>
      <c r="D25" s="86">
        <v>1297</v>
      </c>
      <c r="E25" s="86">
        <v>1364</v>
      </c>
      <c r="F25" s="86">
        <v>3893</v>
      </c>
      <c r="G25" s="86">
        <v>7868</v>
      </c>
      <c r="H25" s="86">
        <v>77</v>
      </c>
      <c r="I25" s="86">
        <v>399</v>
      </c>
      <c r="J25" s="86">
        <v>1014</v>
      </c>
    </row>
    <row r="26" spans="1:10">
      <c r="A26" s="387"/>
      <c r="B26" s="384" t="s">
        <v>14</v>
      </c>
      <c r="C26" s="86">
        <v>7785</v>
      </c>
      <c r="D26" s="86">
        <v>166</v>
      </c>
      <c r="E26" s="86">
        <v>395</v>
      </c>
      <c r="F26" s="86">
        <v>1769</v>
      </c>
      <c r="G26" s="86">
        <v>4649</v>
      </c>
      <c r="H26" s="86">
        <v>61</v>
      </c>
      <c r="I26" s="86">
        <v>230</v>
      </c>
      <c r="J26" s="86">
        <v>515</v>
      </c>
    </row>
    <row r="27" spans="1:10">
      <c r="A27" s="387"/>
      <c r="B27" s="384" t="s">
        <v>7</v>
      </c>
      <c r="C27" s="86">
        <v>8127</v>
      </c>
      <c r="D27" s="86">
        <v>1131</v>
      </c>
      <c r="E27" s="86">
        <v>969</v>
      </c>
      <c r="F27" s="86">
        <v>2124</v>
      </c>
      <c r="G27" s="86">
        <v>3219</v>
      </c>
      <c r="H27" s="86">
        <v>16</v>
      </c>
      <c r="I27" s="86">
        <v>169</v>
      </c>
      <c r="J27" s="86">
        <v>499</v>
      </c>
    </row>
    <row r="28" spans="1:10">
      <c r="A28" s="387"/>
      <c r="B28" s="384"/>
      <c r="C28" s="86"/>
      <c r="D28" s="86"/>
      <c r="E28" s="86"/>
      <c r="F28" s="86"/>
      <c r="G28" s="86"/>
      <c r="H28" s="86"/>
      <c r="I28" s="86"/>
      <c r="J28" s="86"/>
    </row>
    <row r="29" spans="1:10">
      <c r="A29" s="387" t="s">
        <v>574</v>
      </c>
      <c r="B29" s="384" t="s">
        <v>511</v>
      </c>
      <c r="C29" s="86">
        <v>13506</v>
      </c>
      <c r="D29" s="86">
        <v>586</v>
      </c>
      <c r="E29" s="86">
        <v>1241</v>
      </c>
      <c r="F29" s="86">
        <v>2986</v>
      </c>
      <c r="G29" s="86">
        <v>7331</v>
      </c>
      <c r="H29" s="86">
        <v>187</v>
      </c>
      <c r="I29" s="86">
        <v>374</v>
      </c>
      <c r="J29" s="86">
        <v>801</v>
      </c>
    </row>
    <row r="30" spans="1:10">
      <c r="A30" s="387"/>
      <c r="B30" s="384" t="s">
        <v>14</v>
      </c>
      <c r="C30" s="86">
        <v>6510</v>
      </c>
      <c r="D30" s="86">
        <v>90</v>
      </c>
      <c r="E30" s="86">
        <v>328</v>
      </c>
      <c r="F30" s="86">
        <v>1248</v>
      </c>
      <c r="G30" s="86">
        <v>4080</v>
      </c>
      <c r="H30" s="86">
        <v>160</v>
      </c>
      <c r="I30" s="86">
        <v>215</v>
      </c>
      <c r="J30" s="86">
        <v>389</v>
      </c>
    </row>
    <row r="31" spans="1:10">
      <c r="A31" s="387"/>
      <c r="B31" s="384" t="s">
        <v>7</v>
      </c>
      <c r="C31" s="86">
        <v>6996</v>
      </c>
      <c r="D31" s="86">
        <v>496</v>
      </c>
      <c r="E31" s="86">
        <v>913</v>
      </c>
      <c r="F31" s="86">
        <v>1738</v>
      </c>
      <c r="G31" s="86">
        <v>3251</v>
      </c>
      <c r="H31" s="86">
        <v>27</v>
      </c>
      <c r="I31" s="86">
        <v>159</v>
      </c>
      <c r="J31" s="86">
        <v>412</v>
      </c>
    </row>
    <row r="32" spans="1:10">
      <c r="A32" s="387"/>
      <c r="B32" s="384"/>
      <c r="C32" s="86"/>
      <c r="D32" s="86"/>
      <c r="E32" s="86"/>
      <c r="F32" s="86"/>
      <c r="G32" s="86"/>
      <c r="H32" s="86"/>
      <c r="I32" s="86"/>
      <c r="J32" s="86"/>
    </row>
    <row r="33" spans="1:10">
      <c r="A33" s="387" t="s">
        <v>575</v>
      </c>
      <c r="B33" s="384" t="s">
        <v>511</v>
      </c>
      <c r="C33" s="86">
        <v>8950</v>
      </c>
      <c r="D33" s="86">
        <v>576</v>
      </c>
      <c r="E33" s="86">
        <v>783</v>
      </c>
      <c r="F33" s="86">
        <v>1626</v>
      </c>
      <c r="G33" s="86">
        <v>4635</v>
      </c>
      <c r="H33" s="86">
        <v>137</v>
      </c>
      <c r="I33" s="86">
        <v>375</v>
      </c>
      <c r="J33" s="86">
        <v>818</v>
      </c>
    </row>
    <row r="34" spans="1:10">
      <c r="A34" s="387"/>
      <c r="B34" s="384" t="s">
        <v>14</v>
      </c>
      <c r="C34" s="86">
        <v>4259</v>
      </c>
      <c r="D34" s="86">
        <v>65</v>
      </c>
      <c r="E34" s="86">
        <v>203</v>
      </c>
      <c r="F34" s="86">
        <v>593</v>
      </c>
      <c r="G34" s="86">
        <v>2672</v>
      </c>
      <c r="H34" s="86">
        <v>120</v>
      </c>
      <c r="I34" s="86">
        <v>196</v>
      </c>
      <c r="J34" s="86">
        <v>410</v>
      </c>
    </row>
    <row r="35" spans="1:10">
      <c r="A35" s="387"/>
      <c r="B35" s="384" t="s">
        <v>7</v>
      </c>
      <c r="C35" s="86">
        <v>4691</v>
      </c>
      <c r="D35" s="86">
        <v>511</v>
      </c>
      <c r="E35" s="86">
        <v>580</v>
      </c>
      <c r="F35" s="86">
        <v>1033</v>
      </c>
      <c r="G35" s="86">
        <v>1963</v>
      </c>
      <c r="H35" s="86">
        <v>17</v>
      </c>
      <c r="I35" s="86">
        <v>179</v>
      </c>
      <c r="J35" s="86">
        <v>408</v>
      </c>
    </row>
    <row r="36" spans="1:10">
      <c r="A36" s="387"/>
      <c r="B36" s="384"/>
      <c r="C36" s="86"/>
      <c r="D36" s="86"/>
      <c r="E36" s="86"/>
      <c r="F36" s="86"/>
      <c r="G36" s="86"/>
      <c r="H36" s="86"/>
      <c r="I36" s="86"/>
      <c r="J36" s="86"/>
    </row>
    <row r="37" spans="1:10">
      <c r="A37" s="387" t="s">
        <v>576</v>
      </c>
      <c r="B37" s="384" t="s">
        <v>511</v>
      </c>
      <c r="C37" s="86">
        <v>9131</v>
      </c>
      <c r="D37" s="86">
        <v>629</v>
      </c>
      <c r="E37" s="86">
        <v>758</v>
      </c>
      <c r="F37" s="86">
        <v>2268</v>
      </c>
      <c r="G37" s="86">
        <v>4607</v>
      </c>
      <c r="H37" s="86">
        <v>28</v>
      </c>
      <c r="I37" s="86">
        <v>200</v>
      </c>
      <c r="J37" s="86">
        <v>641</v>
      </c>
    </row>
    <row r="38" spans="1:10">
      <c r="A38" s="387"/>
      <c r="B38" s="384" t="s">
        <v>14</v>
      </c>
      <c r="C38" s="86">
        <v>4393</v>
      </c>
      <c r="D38" s="86">
        <v>101</v>
      </c>
      <c r="E38" s="86">
        <v>243</v>
      </c>
      <c r="F38" s="86">
        <v>993</v>
      </c>
      <c r="G38" s="86">
        <v>2596</v>
      </c>
      <c r="H38" s="86">
        <v>21</v>
      </c>
      <c r="I38" s="86">
        <v>123</v>
      </c>
      <c r="J38" s="86">
        <v>316</v>
      </c>
    </row>
    <row r="39" spans="1:10">
      <c r="A39" s="387"/>
      <c r="B39" s="384" t="s">
        <v>7</v>
      </c>
      <c r="C39" s="86">
        <v>4738</v>
      </c>
      <c r="D39" s="86">
        <v>528</v>
      </c>
      <c r="E39" s="86">
        <v>515</v>
      </c>
      <c r="F39" s="86">
        <v>1275</v>
      </c>
      <c r="G39" s="86">
        <v>2011</v>
      </c>
      <c r="H39" s="86">
        <v>7</v>
      </c>
      <c r="I39" s="86">
        <v>77</v>
      </c>
      <c r="J39" s="86">
        <v>325</v>
      </c>
    </row>
    <row r="40" spans="1:10">
      <c r="A40" s="387"/>
      <c r="B40" s="384"/>
      <c r="C40" s="86"/>
      <c r="D40" s="86"/>
      <c r="E40" s="86"/>
      <c r="F40" s="86"/>
      <c r="G40" s="86"/>
      <c r="H40" s="86"/>
      <c r="I40" s="86"/>
      <c r="J40" s="86"/>
    </row>
    <row r="41" spans="1:10">
      <c r="A41" s="387" t="s">
        <v>577</v>
      </c>
      <c r="B41" s="384" t="s">
        <v>511</v>
      </c>
      <c r="C41" s="86">
        <v>3701</v>
      </c>
      <c r="D41" s="86">
        <v>329</v>
      </c>
      <c r="E41" s="86">
        <v>719</v>
      </c>
      <c r="F41" s="86">
        <v>999</v>
      </c>
      <c r="G41" s="86">
        <v>1504</v>
      </c>
      <c r="H41" s="86">
        <v>14</v>
      </c>
      <c r="I41" s="86">
        <v>39</v>
      </c>
      <c r="J41" s="86">
        <v>97</v>
      </c>
    </row>
    <row r="42" spans="1:10">
      <c r="A42" s="387"/>
      <c r="B42" s="384" t="s">
        <v>14</v>
      </c>
      <c r="C42" s="86">
        <v>1852</v>
      </c>
      <c r="D42" s="86">
        <v>69</v>
      </c>
      <c r="E42" s="86">
        <v>300</v>
      </c>
      <c r="F42" s="86">
        <v>472</v>
      </c>
      <c r="G42" s="86">
        <v>919</v>
      </c>
      <c r="H42" s="86">
        <v>12</v>
      </c>
      <c r="I42" s="86">
        <v>25</v>
      </c>
      <c r="J42" s="86">
        <v>55</v>
      </c>
    </row>
    <row r="43" spans="1:10">
      <c r="A43" s="387"/>
      <c r="B43" s="384" t="s">
        <v>7</v>
      </c>
      <c r="C43" s="86">
        <v>1849</v>
      </c>
      <c r="D43" s="86">
        <v>260</v>
      </c>
      <c r="E43" s="86">
        <v>419</v>
      </c>
      <c r="F43" s="86">
        <v>527</v>
      </c>
      <c r="G43" s="86">
        <v>585</v>
      </c>
      <c r="H43" s="86">
        <v>2</v>
      </c>
      <c r="I43" s="86">
        <v>14</v>
      </c>
      <c r="J43" s="86">
        <v>42</v>
      </c>
    </row>
    <row r="44" spans="1:10">
      <c r="A44" s="387"/>
      <c r="B44" s="384"/>
      <c r="C44" s="86"/>
      <c r="D44" s="86"/>
      <c r="E44" s="86"/>
      <c r="F44" s="86"/>
      <c r="G44" s="86"/>
      <c r="H44" s="86"/>
      <c r="I44" s="86"/>
      <c r="J44" s="86"/>
    </row>
    <row r="45" spans="1:10">
      <c r="A45" s="387" t="s">
        <v>578</v>
      </c>
      <c r="B45" s="384" t="s">
        <v>511</v>
      </c>
      <c r="C45" s="86">
        <v>7337</v>
      </c>
      <c r="D45" s="86">
        <v>268</v>
      </c>
      <c r="E45" s="86">
        <v>496</v>
      </c>
      <c r="F45" s="86">
        <v>1356</v>
      </c>
      <c r="G45" s="86">
        <v>3801</v>
      </c>
      <c r="H45" s="86">
        <v>269</v>
      </c>
      <c r="I45" s="86">
        <v>335</v>
      </c>
      <c r="J45" s="86">
        <v>812</v>
      </c>
    </row>
    <row r="46" spans="1:10">
      <c r="A46" s="387"/>
      <c r="B46" s="384" t="s">
        <v>14</v>
      </c>
      <c r="C46" s="86">
        <v>3691</v>
      </c>
      <c r="D46" s="86">
        <v>22</v>
      </c>
      <c r="E46" s="86">
        <v>135</v>
      </c>
      <c r="F46" s="86">
        <v>530</v>
      </c>
      <c r="G46" s="86">
        <v>2151</v>
      </c>
      <c r="H46" s="86">
        <v>249</v>
      </c>
      <c r="I46" s="86">
        <v>191</v>
      </c>
      <c r="J46" s="86">
        <v>413</v>
      </c>
    </row>
    <row r="47" spans="1:10">
      <c r="A47" s="387"/>
      <c r="B47" s="384" t="s">
        <v>7</v>
      </c>
      <c r="C47" s="86">
        <v>3646</v>
      </c>
      <c r="D47" s="86">
        <v>246</v>
      </c>
      <c r="E47" s="86">
        <v>361</v>
      </c>
      <c r="F47" s="86">
        <v>826</v>
      </c>
      <c r="G47" s="86">
        <v>1650</v>
      </c>
      <c r="H47" s="86">
        <v>20</v>
      </c>
      <c r="I47" s="86">
        <v>144</v>
      </c>
      <c r="J47" s="86">
        <v>399</v>
      </c>
    </row>
    <row r="48" spans="1:10">
      <c r="A48" s="387"/>
      <c r="B48" s="384"/>
      <c r="C48" s="86"/>
      <c r="D48" s="86"/>
      <c r="E48" s="86"/>
      <c r="F48" s="86"/>
      <c r="G48" s="86"/>
      <c r="H48" s="86"/>
      <c r="I48" s="86"/>
      <c r="J48" s="86"/>
    </row>
    <row r="49" spans="1:10">
      <c r="A49" s="387" t="s">
        <v>579</v>
      </c>
      <c r="B49" s="384" t="s">
        <v>511</v>
      </c>
      <c r="C49" s="86">
        <v>42640</v>
      </c>
      <c r="D49" s="86">
        <v>2608</v>
      </c>
      <c r="E49" s="86">
        <v>4821</v>
      </c>
      <c r="F49" s="86">
        <v>9626</v>
      </c>
      <c r="G49" s="86">
        <v>21633</v>
      </c>
      <c r="H49" s="86">
        <v>192</v>
      </c>
      <c r="I49" s="86">
        <v>1222</v>
      </c>
      <c r="J49" s="86">
        <v>2538</v>
      </c>
    </row>
    <row r="50" spans="1:10">
      <c r="A50" s="387"/>
      <c r="B50" s="384" t="s">
        <v>14</v>
      </c>
      <c r="C50" s="86">
        <v>20635</v>
      </c>
      <c r="D50" s="86">
        <v>425</v>
      </c>
      <c r="E50" s="86">
        <v>1832</v>
      </c>
      <c r="F50" s="86">
        <v>4493</v>
      </c>
      <c r="G50" s="86">
        <v>11815</v>
      </c>
      <c r="H50" s="86">
        <v>142</v>
      </c>
      <c r="I50" s="86">
        <v>658</v>
      </c>
      <c r="J50" s="86">
        <v>1270</v>
      </c>
    </row>
    <row r="51" spans="1:10">
      <c r="A51" s="387"/>
      <c r="B51" s="384" t="s">
        <v>7</v>
      </c>
      <c r="C51" s="86">
        <v>22005</v>
      </c>
      <c r="D51" s="86">
        <v>2183</v>
      </c>
      <c r="E51" s="86">
        <v>2989</v>
      </c>
      <c r="F51" s="86">
        <v>5133</v>
      </c>
      <c r="G51" s="86">
        <v>9818</v>
      </c>
      <c r="H51" s="86">
        <v>50</v>
      </c>
      <c r="I51" s="86">
        <v>564</v>
      </c>
      <c r="J51" s="86">
        <v>1268</v>
      </c>
    </row>
    <row r="52" spans="1:10">
      <c r="A52" s="387"/>
      <c r="B52" s="384"/>
      <c r="C52" s="86"/>
      <c r="D52" s="86"/>
      <c r="E52" s="86"/>
      <c r="F52" s="86"/>
      <c r="G52" s="86"/>
      <c r="H52" s="86"/>
      <c r="I52" s="86"/>
      <c r="J52" s="86"/>
    </row>
    <row r="53" spans="1:10">
      <c r="A53" s="387" t="s">
        <v>580</v>
      </c>
      <c r="B53" s="384" t="s">
        <v>511</v>
      </c>
      <c r="C53" s="86">
        <v>22345</v>
      </c>
      <c r="D53" s="86">
        <v>1538</v>
      </c>
      <c r="E53" s="86">
        <v>2759</v>
      </c>
      <c r="F53" s="86">
        <v>5260</v>
      </c>
      <c r="G53" s="86">
        <v>10884</v>
      </c>
      <c r="H53" s="86">
        <v>120</v>
      </c>
      <c r="I53" s="86">
        <v>542</v>
      </c>
      <c r="J53" s="86">
        <v>1242</v>
      </c>
    </row>
    <row r="54" spans="1:10">
      <c r="A54" s="387"/>
      <c r="B54" s="384" t="s">
        <v>14</v>
      </c>
      <c r="C54" s="86">
        <v>10830</v>
      </c>
      <c r="D54" s="86">
        <v>281</v>
      </c>
      <c r="E54" s="86">
        <v>1030</v>
      </c>
      <c r="F54" s="86">
        <v>2463</v>
      </c>
      <c r="G54" s="86">
        <v>6033</v>
      </c>
      <c r="H54" s="86">
        <v>94</v>
      </c>
      <c r="I54" s="86">
        <v>331</v>
      </c>
      <c r="J54" s="86">
        <v>598</v>
      </c>
    </row>
    <row r="55" spans="1:10">
      <c r="A55" s="387"/>
      <c r="B55" s="384" t="s">
        <v>7</v>
      </c>
      <c r="C55" s="86">
        <v>11515</v>
      </c>
      <c r="D55" s="86">
        <v>1257</v>
      </c>
      <c r="E55" s="86">
        <v>1729</v>
      </c>
      <c r="F55" s="86">
        <v>2797</v>
      </c>
      <c r="G55" s="86">
        <v>4851</v>
      </c>
      <c r="H55" s="86">
        <v>26</v>
      </c>
      <c r="I55" s="86">
        <v>211</v>
      </c>
      <c r="J55" s="86">
        <v>644</v>
      </c>
    </row>
    <row r="56" spans="1:10">
      <c r="A56" s="387"/>
      <c r="B56" s="384"/>
      <c r="C56" s="86"/>
      <c r="D56" s="86"/>
      <c r="E56" s="86"/>
      <c r="F56" s="86"/>
      <c r="G56" s="86"/>
      <c r="H56" s="86"/>
      <c r="I56" s="86"/>
      <c r="J56" s="86"/>
    </row>
    <row r="57" spans="1:10">
      <c r="A57" s="388" t="s">
        <v>817</v>
      </c>
      <c r="B57" s="384" t="s">
        <v>511</v>
      </c>
      <c r="C57" s="86">
        <v>58805</v>
      </c>
      <c r="D57" s="86">
        <v>3364</v>
      </c>
      <c r="E57" s="86">
        <v>6019</v>
      </c>
      <c r="F57" s="86">
        <v>13403</v>
      </c>
      <c r="G57" s="86">
        <v>29051</v>
      </c>
      <c r="H57" s="86">
        <v>507</v>
      </c>
      <c r="I57" s="86">
        <v>1827</v>
      </c>
      <c r="J57" s="86">
        <v>4634</v>
      </c>
    </row>
    <row r="58" spans="1:10">
      <c r="A58" s="387"/>
      <c r="B58" s="384" t="s">
        <v>14</v>
      </c>
      <c r="C58" s="86">
        <v>28207</v>
      </c>
      <c r="D58" s="86">
        <v>496</v>
      </c>
      <c r="E58" s="86">
        <v>1823</v>
      </c>
      <c r="F58" s="86">
        <v>5750</v>
      </c>
      <c r="G58" s="86">
        <v>16192</v>
      </c>
      <c r="H58" s="86">
        <v>448</v>
      </c>
      <c r="I58" s="86">
        <v>1078</v>
      </c>
      <c r="J58" s="86">
        <v>2420</v>
      </c>
    </row>
    <row r="59" spans="1:10">
      <c r="A59" s="387"/>
      <c r="B59" s="384" t="s">
        <v>7</v>
      </c>
      <c r="C59" s="86">
        <v>30598</v>
      </c>
      <c r="D59" s="86">
        <v>2868</v>
      </c>
      <c r="E59" s="86">
        <v>4196</v>
      </c>
      <c r="F59" s="86">
        <v>7653</v>
      </c>
      <c r="G59" s="86">
        <v>12859</v>
      </c>
      <c r="H59" s="86">
        <v>59</v>
      </c>
      <c r="I59" s="86">
        <v>749</v>
      </c>
      <c r="J59" s="86">
        <v>2214</v>
      </c>
    </row>
    <row r="60" spans="1:10">
      <c r="A60" s="387"/>
      <c r="B60" s="384"/>
      <c r="C60" s="86"/>
      <c r="D60" s="86"/>
      <c r="E60" s="86"/>
      <c r="F60" s="86"/>
      <c r="G60" s="86"/>
      <c r="H60" s="86"/>
      <c r="I60" s="86"/>
      <c r="J60" s="86"/>
    </row>
    <row r="61" spans="1:10">
      <c r="A61" s="387" t="s">
        <v>581</v>
      </c>
      <c r="B61" s="384" t="s">
        <v>511</v>
      </c>
      <c r="C61" s="86">
        <v>3139</v>
      </c>
      <c r="D61" s="86">
        <v>209</v>
      </c>
      <c r="E61" s="86">
        <v>707</v>
      </c>
      <c r="F61" s="86">
        <v>815</v>
      </c>
      <c r="G61" s="86">
        <v>1261</v>
      </c>
      <c r="H61" s="86">
        <v>10</v>
      </c>
      <c r="I61" s="86">
        <v>37</v>
      </c>
      <c r="J61" s="86">
        <v>100</v>
      </c>
    </row>
    <row r="62" spans="1:10">
      <c r="A62" s="387"/>
      <c r="B62" s="384" t="s">
        <v>14</v>
      </c>
      <c r="C62" s="86">
        <v>1578</v>
      </c>
      <c r="D62" s="86">
        <v>37</v>
      </c>
      <c r="E62" s="86">
        <v>304</v>
      </c>
      <c r="F62" s="86">
        <v>408</v>
      </c>
      <c r="G62" s="86">
        <v>739</v>
      </c>
      <c r="H62" s="86">
        <v>8</v>
      </c>
      <c r="I62" s="86">
        <v>23</v>
      </c>
      <c r="J62" s="86">
        <v>59</v>
      </c>
    </row>
    <row r="63" spans="1:10">
      <c r="A63" s="387"/>
      <c r="B63" s="384" t="s">
        <v>7</v>
      </c>
      <c r="C63" s="86">
        <v>1561</v>
      </c>
      <c r="D63" s="86">
        <v>172</v>
      </c>
      <c r="E63" s="86">
        <v>403</v>
      </c>
      <c r="F63" s="86">
        <v>407</v>
      </c>
      <c r="G63" s="86">
        <v>522</v>
      </c>
      <c r="H63" s="86">
        <v>2</v>
      </c>
      <c r="I63" s="86">
        <v>14</v>
      </c>
      <c r="J63" s="86">
        <v>41</v>
      </c>
    </row>
    <row r="64" spans="1:10">
      <c r="A64" s="387"/>
      <c r="B64" s="384"/>
      <c r="C64" s="86"/>
      <c r="D64" s="86"/>
      <c r="E64" s="86"/>
      <c r="F64" s="86"/>
      <c r="G64" s="86"/>
      <c r="H64" s="86"/>
      <c r="I64" s="86"/>
      <c r="J64" s="86"/>
    </row>
    <row r="65" spans="1:10">
      <c r="A65" s="387" t="s">
        <v>760</v>
      </c>
      <c r="B65" s="384" t="s">
        <v>511</v>
      </c>
      <c r="C65" s="86">
        <v>45697</v>
      </c>
      <c r="D65" s="86">
        <v>3216</v>
      </c>
      <c r="E65" s="86">
        <v>4702</v>
      </c>
      <c r="F65" s="86">
        <v>11440</v>
      </c>
      <c r="G65" s="86">
        <v>21815</v>
      </c>
      <c r="H65" s="86">
        <v>277</v>
      </c>
      <c r="I65" s="86">
        <v>1283</v>
      </c>
      <c r="J65" s="86">
        <v>2964</v>
      </c>
    </row>
    <row r="66" spans="1:10">
      <c r="A66" s="387"/>
      <c r="B66" s="384" t="s">
        <v>14</v>
      </c>
      <c r="C66" s="86">
        <v>22384</v>
      </c>
      <c r="D66" s="86">
        <v>484</v>
      </c>
      <c r="E66" s="86">
        <v>1472</v>
      </c>
      <c r="F66" s="86">
        <v>5163</v>
      </c>
      <c r="G66" s="86">
        <v>12776</v>
      </c>
      <c r="H66" s="86">
        <v>244</v>
      </c>
      <c r="I66" s="86">
        <v>716</v>
      </c>
      <c r="J66" s="86">
        <v>1529</v>
      </c>
    </row>
    <row r="67" spans="1:10">
      <c r="A67" s="387"/>
      <c r="B67" s="384" t="s">
        <v>7</v>
      </c>
      <c r="C67" s="86">
        <v>23313</v>
      </c>
      <c r="D67" s="86">
        <v>2732</v>
      </c>
      <c r="E67" s="86">
        <v>3230</v>
      </c>
      <c r="F67" s="86">
        <v>6277</v>
      </c>
      <c r="G67" s="86">
        <v>9039</v>
      </c>
      <c r="H67" s="86">
        <v>33</v>
      </c>
      <c r="I67" s="86">
        <v>567</v>
      </c>
      <c r="J67" s="86">
        <v>1435</v>
      </c>
    </row>
    <row r="68" spans="1:10">
      <c r="A68" s="387"/>
      <c r="B68" s="384"/>
      <c r="C68" s="86"/>
      <c r="D68" s="86"/>
      <c r="E68" s="86"/>
      <c r="F68" s="86"/>
      <c r="G68" s="86"/>
      <c r="H68" s="86"/>
      <c r="I68" s="86"/>
      <c r="J68" s="86"/>
    </row>
    <row r="69" spans="1:10">
      <c r="A69" s="387" t="s">
        <v>582</v>
      </c>
      <c r="B69" s="384" t="s">
        <v>511</v>
      </c>
      <c r="C69" s="86">
        <v>65</v>
      </c>
      <c r="D69" s="86">
        <v>5</v>
      </c>
      <c r="E69" s="86">
        <v>6</v>
      </c>
      <c r="F69" s="86">
        <v>9</v>
      </c>
      <c r="G69" s="86">
        <v>29</v>
      </c>
      <c r="H69" s="86">
        <v>1</v>
      </c>
      <c r="I69" s="86">
        <v>5</v>
      </c>
      <c r="J69" s="86">
        <v>10</v>
      </c>
    </row>
    <row r="70" spans="1:10">
      <c r="A70" s="387"/>
      <c r="B70" s="384" t="s">
        <v>14</v>
      </c>
      <c r="C70" s="86">
        <v>43</v>
      </c>
      <c r="D70" s="86" t="s">
        <v>1</v>
      </c>
      <c r="E70" s="86">
        <v>4</v>
      </c>
      <c r="F70" s="86">
        <v>2</v>
      </c>
      <c r="G70" s="86">
        <v>24</v>
      </c>
      <c r="H70" s="86" t="s">
        <v>1</v>
      </c>
      <c r="I70" s="86">
        <v>5</v>
      </c>
      <c r="J70" s="86">
        <v>8</v>
      </c>
    </row>
    <row r="71" spans="1:10">
      <c r="A71" s="387"/>
      <c r="B71" s="384" t="s">
        <v>7</v>
      </c>
      <c r="C71" s="86">
        <v>22</v>
      </c>
      <c r="D71" s="86">
        <v>5</v>
      </c>
      <c r="E71" s="86">
        <v>2</v>
      </c>
      <c r="F71" s="86">
        <v>7</v>
      </c>
      <c r="G71" s="86">
        <v>5</v>
      </c>
      <c r="H71" s="86">
        <v>1</v>
      </c>
      <c r="I71" s="86" t="s">
        <v>1</v>
      </c>
      <c r="J71" s="86">
        <v>2</v>
      </c>
    </row>
    <row r="72" spans="1:10">
      <c r="A72" s="387"/>
      <c r="B72" s="384"/>
      <c r="C72" s="86"/>
      <c r="D72" s="86"/>
      <c r="E72" s="86"/>
      <c r="F72" s="86"/>
      <c r="G72" s="86"/>
      <c r="H72" s="86"/>
      <c r="I72" s="86"/>
      <c r="J72" s="86"/>
    </row>
    <row r="73" spans="1:10">
      <c r="A73" s="387" t="s">
        <v>583</v>
      </c>
      <c r="B73" s="384" t="s">
        <v>511</v>
      </c>
      <c r="C73" s="86">
        <v>213</v>
      </c>
      <c r="D73" s="86">
        <v>19</v>
      </c>
      <c r="E73" s="86">
        <v>41</v>
      </c>
      <c r="F73" s="86">
        <v>38</v>
      </c>
      <c r="G73" s="86">
        <v>99</v>
      </c>
      <c r="H73" s="86" t="s">
        <v>1</v>
      </c>
      <c r="I73" s="86">
        <v>2</v>
      </c>
      <c r="J73" s="86">
        <v>14</v>
      </c>
    </row>
    <row r="74" spans="1:10">
      <c r="A74" s="387"/>
      <c r="B74" s="384" t="s">
        <v>14</v>
      </c>
      <c r="C74" s="86">
        <v>120</v>
      </c>
      <c r="D74" s="86">
        <v>1</v>
      </c>
      <c r="E74" s="86">
        <v>21</v>
      </c>
      <c r="F74" s="86">
        <v>24</v>
      </c>
      <c r="G74" s="86">
        <v>65</v>
      </c>
      <c r="H74" s="86" t="s">
        <v>1</v>
      </c>
      <c r="I74" s="86">
        <v>2</v>
      </c>
      <c r="J74" s="86">
        <v>7</v>
      </c>
    </row>
    <row r="75" spans="1:10">
      <c r="A75" s="387"/>
      <c r="B75" s="384" t="s">
        <v>7</v>
      </c>
      <c r="C75" s="86">
        <v>93</v>
      </c>
      <c r="D75" s="86">
        <v>18</v>
      </c>
      <c r="E75" s="86">
        <v>20</v>
      </c>
      <c r="F75" s="86">
        <v>14</v>
      </c>
      <c r="G75" s="86">
        <v>34</v>
      </c>
      <c r="H75" s="86" t="s">
        <v>1</v>
      </c>
      <c r="I75" s="86" t="s">
        <v>1</v>
      </c>
      <c r="J75" s="86">
        <v>7</v>
      </c>
    </row>
    <row r="76" spans="1:10">
      <c r="A76" s="389"/>
      <c r="B76" s="385"/>
      <c r="C76" s="86"/>
      <c r="D76" s="86"/>
      <c r="E76" s="86"/>
      <c r="F76" s="86"/>
      <c r="G76" s="86"/>
      <c r="H76" s="86"/>
      <c r="I76" s="86"/>
      <c r="J76" s="86"/>
    </row>
    <row r="77" spans="1:10">
      <c r="A77" s="391" t="s">
        <v>819</v>
      </c>
      <c r="B77" s="385" t="s">
        <v>511</v>
      </c>
      <c r="C77" s="86">
        <v>51799</v>
      </c>
      <c r="D77" s="86">
        <v>1673</v>
      </c>
      <c r="E77" s="86">
        <v>3021</v>
      </c>
      <c r="F77" s="86">
        <v>7631</v>
      </c>
      <c r="G77" s="86">
        <v>29649</v>
      </c>
      <c r="H77" s="86">
        <v>570</v>
      </c>
      <c r="I77" s="86">
        <v>2005</v>
      </c>
      <c r="J77" s="86">
        <v>7250</v>
      </c>
    </row>
    <row r="78" spans="1:10">
      <c r="A78" s="389"/>
      <c r="B78" s="385" t="s">
        <v>14</v>
      </c>
      <c r="C78" s="86">
        <v>24691</v>
      </c>
      <c r="D78" s="86">
        <v>209</v>
      </c>
      <c r="E78" s="86">
        <v>640</v>
      </c>
      <c r="F78" s="86">
        <v>2711</v>
      </c>
      <c r="G78" s="86">
        <v>16121</v>
      </c>
      <c r="H78" s="86">
        <v>482</v>
      </c>
      <c r="I78" s="86">
        <v>1217</v>
      </c>
      <c r="J78" s="86">
        <v>3311</v>
      </c>
    </row>
    <row r="79" spans="1:10">
      <c r="A79" s="389"/>
      <c r="B79" s="385" t="s">
        <v>7</v>
      </c>
      <c r="C79" s="86">
        <v>27108</v>
      </c>
      <c r="D79" s="86">
        <v>1464</v>
      </c>
      <c r="E79" s="86">
        <v>2381</v>
      </c>
      <c r="F79" s="86">
        <v>4920</v>
      </c>
      <c r="G79" s="86">
        <v>13528</v>
      </c>
      <c r="H79" s="86">
        <v>88</v>
      </c>
      <c r="I79" s="86">
        <v>788</v>
      </c>
      <c r="J79" s="86">
        <v>3939</v>
      </c>
    </row>
    <row r="80" spans="1:10">
      <c r="A80" s="389"/>
      <c r="B80" s="385"/>
      <c r="C80" s="86"/>
      <c r="D80" s="86"/>
      <c r="E80" s="86"/>
      <c r="F80" s="86"/>
      <c r="G80" s="86"/>
      <c r="H80" s="86"/>
      <c r="I80" s="86"/>
      <c r="J80" s="86"/>
    </row>
    <row r="81" spans="1:10">
      <c r="A81" s="390" t="s">
        <v>584</v>
      </c>
      <c r="B81" s="384" t="s">
        <v>511</v>
      </c>
      <c r="C81" s="86">
        <v>12477</v>
      </c>
      <c r="D81" s="86">
        <v>280</v>
      </c>
      <c r="E81" s="86">
        <v>550</v>
      </c>
      <c r="F81" s="86">
        <v>1676</v>
      </c>
      <c r="G81" s="86">
        <v>7474</v>
      </c>
      <c r="H81" s="86">
        <v>140</v>
      </c>
      <c r="I81" s="86">
        <v>513</v>
      </c>
      <c r="J81" s="86">
        <v>1844</v>
      </c>
    </row>
    <row r="82" spans="1:10">
      <c r="A82" s="390"/>
      <c r="B82" s="384" t="s">
        <v>14</v>
      </c>
      <c r="C82" s="86">
        <v>5939</v>
      </c>
      <c r="D82" s="86">
        <v>33</v>
      </c>
      <c r="E82" s="86">
        <v>65</v>
      </c>
      <c r="F82" s="86">
        <v>519</v>
      </c>
      <c r="G82" s="86">
        <v>4082</v>
      </c>
      <c r="H82" s="86">
        <v>123</v>
      </c>
      <c r="I82" s="86">
        <v>315</v>
      </c>
      <c r="J82" s="86">
        <v>802</v>
      </c>
    </row>
    <row r="83" spans="1:10">
      <c r="A83" s="390"/>
      <c r="B83" s="384" t="s">
        <v>7</v>
      </c>
      <c r="C83" s="86">
        <v>6538</v>
      </c>
      <c r="D83" s="86">
        <v>247</v>
      </c>
      <c r="E83" s="86">
        <v>485</v>
      </c>
      <c r="F83" s="86">
        <v>1157</v>
      </c>
      <c r="G83" s="86">
        <v>3392</v>
      </c>
      <c r="H83" s="86">
        <v>17</v>
      </c>
      <c r="I83" s="86">
        <v>198</v>
      </c>
      <c r="J83" s="86">
        <v>1042</v>
      </c>
    </row>
    <row r="84" spans="1:10">
      <c r="A84" s="390"/>
      <c r="B84" s="384"/>
      <c r="C84" s="86"/>
      <c r="D84" s="86"/>
      <c r="E84" s="86"/>
      <c r="F84" s="86"/>
      <c r="G84" s="86"/>
      <c r="H84" s="86"/>
      <c r="I84" s="86"/>
      <c r="J84" s="86"/>
    </row>
    <row r="85" spans="1:10">
      <c r="A85" s="390" t="s">
        <v>585</v>
      </c>
      <c r="B85" s="384" t="s">
        <v>511</v>
      </c>
      <c r="C85" s="86">
        <v>1004</v>
      </c>
      <c r="D85" s="86">
        <v>61</v>
      </c>
      <c r="E85" s="86">
        <v>133</v>
      </c>
      <c r="F85" s="86">
        <v>166</v>
      </c>
      <c r="G85" s="86">
        <v>548</v>
      </c>
      <c r="H85" s="86">
        <v>16</v>
      </c>
      <c r="I85" s="86">
        <v>27</v>
      </c>
      <c r="J85" s="86">
        <v>53</v>
      </c>
    </row>
    <row r="86" spans="1:10">
      <c r="A86" s="390"/>
      <c r="B86" s="384" t="s">
        <v>14</v>
      </c>
      <c r="C86" s="86">
        <v>488</v>
      </c>
      <c r="D86" s="86">
        <v>5</v>
      </c>
      <c r="E86" s="86">
        <v>29</v>
      </c>
      <c r="F86" s="86">
        <v>75</v>
      </c>
      <c r="G86" s="86">
        <v>329</v>
      </c>
      <c r="H86" s="86">
        <v>15</v>
      </c>
      <c r="I86" s="86">
        <v>14</v>
      </c>
      <c r="J86" s="86">
        <v>21</v>
      </c>
    </row>
    <row r="87" spans="1:10">
      <c r="A87" s="390"/>
      <c r="B87" s="384" t="s">
        <v>7</v>
      </c>
      <c r="C87" s="86">
        <v>516</v>
      </c>
      <c r="D87" s="86">
        <v>56</v>
      </c>
      <c r="E87" s="86">
        <v>104</v>
      </c>
      <c r="F87" s="86">
        <v>91</v>
      </c>
      <c r="G87" s="86">
        <v>219</v>
      </c>
      <c r="H87" s="86">
        <v>1</v>
      </c>
      <c r="I87" s="86">
        <v>13</v>
      </c>
      <c r="J87" s="86">
        <v>32</v>
      </c>
    </row>
    <row r="88" spans="1:10">
      <c r="A88" s="390"/>
      <c r="B88" s="384"/>
      <c r="C88" s="86"/>
      <c r="D88" s="86"/>
      <c r="E88" s="86"/>
      <c r="F88" s="86"/>
      <c r="G88" s="86"/>
      <c r="H88" s="86"/>
      <c r="I88" s="86"/>
      <c r="J88" s="86"/>
    </row>
    <row r="89" spans="1:10">
      <c r="A89" s="390" t="s">
        <v>586</v>
      </c>
      <c r="B89" s="384" t="s">
        <v>511</v>
      </c>
      <c r="C89" s="86">
        <v>8824</v>
      </c>
      <c r="D89" s="86">
        <v>191</v>
      </c>
      <c r="E89" s="86">
        <v>454</v>
      </c>
      <c r="F89" s="86">
        <v>1087</v>
      </c>
      <c r="G89" s="86">
        <v>5073</v>
      </c>
      <c r="H89" s="86">
        <v>81</v>
      </c>
      <c r="I89" s="86">
        <v>375</v>
      </c>
      <c r="J89" s="86">
        <v>1563</v>
      </c>
    </row>
    <row r="90" spans="1:10">
      <c r="A90" s="390"/>
      <c r="B90" s="384" t="s">
        <v>14</v>
      </c>
      <c r="C90" s="86">
        <v>4165</v>
      </c>
      <c r="D90" s="86">
        <v>25</v>
      </c>
      <c r="E90" s="86">
        <v>89</v>
      </c>
      <c r="F90" s="86">
        <v>356</v>
      </c>
      <c r="G90" s="86">
        <v>2656</v>
      </c>
      <c r="H90" s="86">
        <v>69</v>
      </c>
      <c r="I90" s="86">
        <v>225</v>
      </c>
      <c r="J90" s="86">
        <v>745</v>
      </c>
    </row>
    <row r="91" spans="1:10">
      <c r="A91" s="390"/>
      <c r="B91" s="384" t="s">
        <v>7</v>
      </c>
      <c r="C91" s="86">
        <v>4659</v>
      </c>
      <c r="D91" s="86">
        <v>166</v>
      </c>
      <c r="E91" s="86">
        <v>365</v>
      </c>
      <c r="F91" s="86">
        <v>731</v>
      </c>
      <c r="G91" s="86">
        <v>2417</v>
      </c>
      <c r="H91" s="86">
        <v>12</v>
      </c>
      <c r="I91" s="86">
        <v>150</v>
      </c>
      <c r="J91" s="86">
        <v>818</v>
      </c>
    </row>
    <row r="92" spans="1:10">
      <c r="A92" s="390"/>
      <c r="B92" s="384"/>
      <c r="C92" s="86"/>
      <c r="D92" s="86"/>
      <c r="E92" s="86"/>
      <c r="F92" s="86"/>
      <c r="G92" s="86"/>
      <c r="H92" s="86"/>
      <c r="I92" s="86"/>
      <c r="J92" s="86"/>
    </row>
    <row r="93" spans="1:10">
      <c r="A93" s="390" t="s">
        <v>771</v>
      </c>
      <c r="B93" s="384" t="s">
        <v>511</v>
      </c>
      <c r="C93" s="86">
        <v>17661</v>
      </c>
      <c r="D93" s="86">
        <v>606</v>
      </c>
      <c r="E93" s="86">
        <v>986</v>
      </c>
      <c r="F93" s="86">
        <v>2570</v>
      </c>
      <c r="G93" s="86">
        <v>10069</v>
      </c>
      <c r="H93" s="86">
        <v>247</v>
      </c>
      <c r="I93" s="86">
        <v>645</v>
      </c>
      <c r="J93" s="86">
        <v>2538</v>
      </c>
    </row>
    <row r="94" spans="1:10">
      <c r="A94" s="390"/>
      <c r="B94" s="384" t="s">
        <v>14</v>
      </c>
      <c r="C94" s="86">
        <v>8344</v>
      </c>
      <c r="D94" s="86">
        <v>80</v>
      </c>
      <c r="E94" s="86">
        <v>214</v>
      </c>
      <c r="F94" s="86">
        <v>935</v>
      </c>
      <c r="G94" s="86">
        <v>5373</v>
      </c>
      <c r="H94" s="86">
        <v>205</v>
      </c>
      <c r="I94" s="86">
        <v>389</v>
      </c>
      <c r="J94" s="86">
        <v>1148</v>
      </c>
    </row>
    <row r="95" spans="1:10">
      <c r="A95" s="390"/>
      <c r="B95" s="384" t="s">
        <v>7</v>
      </c>
      <c r="C95" s="86">
        <v>9317</v>
      </c>
      <c r="D95" s="86">
        <v>526</v>
      </c>
      <c r="E95" s="86">
        <v>772</v>
      </c>
      <c r="F95" s="86">
        <v>1635</v>
      </c>
      <c r="G95" s="86">
        <v>4696</v>
      </c>
      <c r="H95" s="86">
        <v>42</v>
      </c>
      <c r="I95" s="86">
        <v>256</v>
      </c>
      <c r="J95" s="86">
        <v>1390</v>
      </c>
    </row>
    <row r="96" spans="1:10">
      <c r="A96" s="390"/>
      <c r="B96" s="384"/>
      <c r="C96" s="86"/>
      <c r="D96" s="86"/>
      <c r="E96" s="86"/>
      <c r="F96" s="86"/>
      <c r="G96" s="86"/>
      <c r="H96" s="86"/>
      <c r="I96" s="86"/>
      <c r="J96" s="86"/>
    </row>
    <row r="97" spans="1:10">
      <c r="A97" s="390" t="s">
        <v>588</v>
      </c>
      <c r="B97" s="384" t="s">
        <v>511</v>
      </c>
      <c r="C97" s="86">
        <v>10049</v>
      </c>
      <c r="D97" s="86">
        <v>392</v>
      </c>
      <c r="E97" s="86">
        <v>747</v>
      </c>
      <c r="F97" s="86">
        <v>1790</v>
      </c>
      <c r="G97" s="86">
        <v>5543</v>
      </c>
      <c r="H97" s="86">
        <v>71</v>
      </c>
      <c r="I97" s="86">
        <v>393</v>
      </c>
      <c r="J97" s="86">
        <v>1113</v>
      </c>
    </row>
    <row r="98" spans="1:10">
      <c r="A98" s="390"/>
      <c r="B98" s="384" t="s">
        <v>14</v>
      </c>
      <c r="C98" s="86">
        <v>4907</v>
      </c>
      <c r="D98" s="86">
        <v>52</v>
      </c>
      <c r="E98" s="86">
        <v>207</v>
      </c>
      <c r="F98" s="86">
        <v>720</v>
      </c>
      <c r="G98" s="86">
        <v>3105</v>
      </c>
      <c r="H98" s="86">
        <v>57</v>
      </c>
      <c r="I98" s="86">
        <v>237</v>
      </c>
      <c r="J98" s="86">
        <v>529</v>
      </c>
    </row>
    <row r="99" spans="1:10">
      <c r="A99" s="390"/>
      <c r="B99" s="384" t="s">
        <v>7</v>
      </c>
      <c r="C99" s="86">
        <v>5142</v>
      </c>
      <c r="D99" s="86">
        <v>340</v>
      </c>
      <c r="E99" s="86">
        <v>540</v>
      </c>
      <c r="F99" s="86">
        <v>1070</v>
      </c>
      <c r="G99" s="86">
        <v>2438</v>
      </c>
      <c r="H99" s="86">
        <v>14</v>
      </c>
      <c r="I99" s="86">
        <v>156</v>
      </c>
      <c r="J99" s="86">
        <v>584</v>
      </c>
    </row>
    <row r="100" spans="1:10">
      <c r="A100" s="390"/>
      <c r="B100" s="384"/>
      <c r="C100" s="86"/>
      <c r="D100" s="86"/>
      <c r="E100" s="86"/>
      <c r="F100" s="86"/>
      <c r="G100" s="86"/>
      <c r="H100" s="86"/>
      <c r="I100" s="86"/>
      <c r="J100" s="86"/>
    </row>
    <row r="101" spans="1:10">
      <c r="A101" s="390" t="s">
        <v>772</v>
      </c>
      <c r="B101" s="384" t="s">
        <v>511</v>
      </c>
      <c r="C101" s="86">
        <v>1784</v>
      </c>
      <c r="D101" s="86">
        <v>143</v>
      </c>
      <c r="E101" s="86">
        <v>151</v>
      </c>
      <c r="F101" s="86">
        <v>342</v>
      </c>
      <c r="G101" s="86">
        <v>942</v>
      </c>
      <c r="H101" s="86">
        <v>15</v>
      </c>
      <c r="I101" s="86">
        <v>52</v>
      </c>
      <c r="J101" s="86">
        <v>139</v>
      </c>
    </row>
    <row r="102" spans="1:10">
      <c r="A102" s="390"/>
      <c r="B102" s="384" t="s">
        <v>14</v>
      </c>
      <c r="C102" s="86">
        <v>848</v>
      </c>
      <c r="D102" s="86">
        <v>14</v>
      </c>
      <c r="E102" s="86">
        <v>36</v>
      </c>
      <c r="F102" s="86">
        <v>106</v>
      </c>
      <c r="G102" s="86">
        <v>576</v>
      </c>
      <c r="H102" s="86">
        <v>13</v>
      </c>
      <c r="I102" s="86">
        <v>37</v>
      </c>
      <c r="J102" s="86">
        <v>66</v>
      </c>
    </row>
    <row r="103" spans="1:10">
      <c r="A103" s="387"/>
      <c r="B103" s="384" t="s">
        <v>7</v>
      </c>
      <c r="C103" s="86">
        <v>936</v>
      </c>
      <c r="D103" s="86">
        <v>129</v>
      </c>
      <c r="E103" s="86">
        <v>115</v>
      </c>
      <c r="F103" s="86">
        <v>236</v>
      </c>
      <c r="G103" s="86">
        <v>366</v>
      </c>
      <c r="H103" s="86">
        <v>2</v>
      </c>
      <c r="I103" s="86">
        <v>15</v>
      </c>
      <c r="J103" s="86">
        <v>73</v>
      </c>
    </row>
    <row r="104" spans="1:10">
      <c r="A104" s="387"/>
      <c r="B104" s="384"/>
      <c r="C104" s="86"/>
      <c r="D104" s="86"/>
      <c r="E104" s="86"/>
      <c r="F104" s="86"/>
      <c r="G104" s="86"/>
      <c r="H104" s="86"/>
      <c r="I104" s="86"/>
      <c r="J104" s="86"/>
    </row>
    <row r="105" spans="1:10">
      <c r="A105" s="387" t="s">
        <v>590</v>
      </c>
      <c r="B105" s="384" t="s">
        <v>511</v>
      </c>
      <c r="C105" s="86">
        <v>902</v>
      </c>
      <c r="D105" s="86">
        <v>79</v>
      </c>
      <c r="E105" s="86">
        <v>105</v>
      </c>
      <c r="F105" s="86">
        <v>236</v>
      </c>
      <c r="G105" s="86">
        <v>435</v>
      </c>
      <c r="H105" s="86">
        <v>1</v>
      </c>
      <c r="I105" s="86">
        <v>16</v>
      </c>
      <c r="J105" s="86">
        <v>30</v>
      </c>
    </row>
    <row r="106" spans="1:10">
      <c r="A106" s="387"/>
      <c r="B106" s="384" t="s">
        <v>14</v>
      </c>
      <c r="C106" s="86">
        <v>465</v>
      </c>
      <c r="D106" s="86">
        <v>14</v>
      </c>
      <c r="E106" s="86">
        <v>39</v>
      </c>
      <c r="F106" s="86">
        <v>109</v>
      </c>
      <c r="G106" s="86">
        <v>273</v>
      </c>
      <c r="H106" s="86">
        <v>1</v>
      </c>
      <c r="I106" s="86">
        <v>10</v>
      </c>
      <c r="J106" s="86">
        <v>19</v>
      </c>
    </row>
    <row r="107" spans="1:10">
      <c r="A107" s="387"/>
      <c r="B107" s="384" t="s">
        <v>7</v>
      </c>
      <c r="C107" s="86">
        <v>437</v>
      </c>
      <c r="D107" s="86">
        <v>65</v>
      </c>
      <c r="E107" s="86">
        <v>66</v>
      </c>
      <c r="F107" s="86">
        <v>127</v>
      </c>
      <c r="G107" s="86">
        <v>162</v>
      </c>
      <c r="H107" s="86" t="s">
        <v>1</v>
      </c>
      <c r="I107" s="86">
        <v>6</v>
      </c>
      <c r="J107" s="86">
        <v>11</v>
      </c>
    </row>
    <row r="108" spans="1:10">
      <c r="A108" s="387"/>
      <c r="B108" s="384"/>
      <c r="C108" s="86"/>
      <c r="D108" s="86"/>
      <c r="E108" s="86"/>
      <c r="F108" s="86"/>
      <c r="G108" s="86"/>
      <c r="H108" s="86"/>
      <c r="I108" s="86"/>
      <c r="J108" s="86"/>
    </row>
    <row r="109" spans="1:10">
      <c r="A109" s="387" t="s">
        <v>591</v>
      </c>
      <c r="B109" s="384" t="s">
        <v>511</v>
      </c>
      <c r="C109" s="86">
        <v>1769</v>
      </c>
      <c r="D109" s="86">
        <v>158</v>
      </c>
      <c r="E109" s="86">
        <v>175</v>
      </c>
      <c r="F109" s="86">
        <v>334</v>
      </c>
      <c r="G109" s="86">
        <v>881</v>
      </c>
      <c r="H109" s="86">
        <v>16</v>
      </c>
      <c r="I109" s="86">
        <v>58</v>
      </c>
      <c r="J109" s="86">
        <v>147</v>
      </c>
    </row>
    <row r="110" spans="1:10">
      <c r="A110" s="387"/>
      <c r="B110" s="384" t="s">
        <v>14</v>
      </c>
      <c r="C110" s="86">
        <v>871</v>
      </c>
      <c r="D110" s="86">
        <v>11</v>
      </c>
      <c r="E110" s="86">
        <v>48</v>
      </c>
      <c r="F110" s="86">
        <v>122</v>
      </c>
      <c r="G110" s="86">
        <v>551</v>
      </c>
      <c r="H110" s="86">
        <v>13</v>
      </c>
      <c r="I110" s="86">
        <v>41</v>
      </c>
      <c r="J110" s="86">
        <v>85</v>
      </c>
    </row>
    <row r="111" spans="1:10">
      <c r="A111" s="387"/>
      <c r="B111" s="384" t="s">
        <v>7</v>
      </c>
      <c r="C111" s="86">
        <v>898</v>
      </c>
      <c r="D111" s="86">
        <v>147</v>
      </c>
      <c r="E111" s="86">
        <v>127</v>
      </c>
      <c r="F111" s="86">
        <v>212</v>
      </c>
      <c r="G111" s="86">
        <v>330</v>
      </c>
      <c r="H111" s="86">
        <v>3</v>
      </c>
      <c r="I111" s="86">
        <v>17</v>
      </c>
      <c r="J111" s="86">
        <v>62</v>
      </c>
    </row>
    <row r="112" spans="1:10">
      <c r="A112" s="387"/>
      <c r="B112" s="384"/>
      <c r="C112" s="86"/>
      <c r="D112" s="86"/>
      <c r="E112" s="86"/>
      <c r="F112" s="86"/>
      <c r="G112" s="86"/>
      <c r="H112" s="86"/>
      <c r="I112" s="86"/>
      <c r="J112" s="86"/>
    </row>
    <row r="113" spans="1:10">
      <c r="A113" s="387" t="s">
        <v>592</v>
      </c>
      <c r="B113" s="384" t="s">
        <v>511</v>
      </c>
      <c r="C113" s="86">
        <v>8016</v>
      </c>
      <c r="D113" s="86">
        <v>1390</v>
      </c>
      <c r="E113" s="86">
        <v>752</v>
      </c>
      <c r="F113" s="86">
        <v>1918</v>
      </c>
      <c r="G113" s="86">
        <v>3485</v>
      </c>
      <c r="H113" s="86">
        <v>12</v>
      </c>
      <c r="I113" s="86">
        <v>125</v>
      </c>
      <c r="J113" s="86">
        <v>334</v>
      </c>
    </row>
    <row r="114" spans="1:10">
      <c r="A114" s="387"/>
      <c r="B114" s="384" t="s">
        <v>14</v>
      </c>
      <c r="C114" s="86">
        <v>3937</v>
      </c>
      <c r="D114" s="86">
        <v>311</v>
      </c>
      <c r="E114" s="86">
        <v>318</v>
      </c>
      <c r="F114" s="86">
        <v>990</v>
      </c>
      <c r="G114" s="86">
        <v>2026</v>
      </c>
      <c r="H114" s="86">
        <v>11</v>
      </c>
      <c r="I114" s="86">
        <v>93</v>
      </c>
      <c r="J114" s="86">
        <v>188</v>
      </c>
    </row>
    <row r="115" spans="1:10">
      <c r="A115" s="387"/>
      <c r="B115" s="384" t="s">
        <v>7</v>
      </c>
      <c r="C115" s="86">
        <v>4079</v>
      </c>
      <c r="D115" s="86">
        <v>1079</v>
      </c>
      <c r="E115" s="86">
        <v>434</v>
      </c>
      <c r="F115" s="86">
        <v>928</v>
      </c>
      <c r="G115" s="86">
        <v>1459</v>
      </c>
      <c r="H115" s="86">
        <v>1</v>
      </c>
      <c r="I115" s="86">
        <v>32</v>
      </c>
      <c r="J115" s="86">
        <v>146</v>
      </c>
    </row>
    <row r="116" spans="1:10">
      <c r="A116" s="387"/>
      <c r="B116" s="384"/>
      <c r="C116" s="86"/>
      <c r="D116" s="86"/>
      <c r="E116" s="86"/>
      <c r="F116" s="86"/>
      <c r="G116" s="86"/>
      <c r="H116" s="86"/>
      <c r="I116" s="86"/>
      <c r="J116" s="86"/>
    </row>
    <row r="117" spans="1:10">
      <c r="A117" s="387" t="s">
        <v>593</v>
      </c>
      <c r="B117" s="384" t="s">
        <v>511</v>
      </c>
      <c r="C117" s="86">
        <v>18231</v>
      </c>
      <c r="D117" s="86">
        <v>984</v>
      </c>
      <c r="E117" s="86">
        <v>1894</v>
      </c>
      <c r="F117" s="86">
        <v>3921</v>
      </c>
      <c r="G117" s="86">
        <v>9698</v>
      </c>
      <c r="H117" s="86">
        <v>91</v>
      </c>
      <c r="I117" s="86">
        <v>644</v>
      </c>
      <c r="J117" s="86">
        <v>999</v>
      </c>
    </row>
    <row r="118" spans="1:10">
      <c r="A118" s="387"/>
      <c r="B118" s="384" t="s">
        <v>14</v>
      </c>
      <c r="C118" s="86">
        <v>8845</v>
      </c>
      <c r="D118" s="86">
        <v>154</v>
      </c>
      <c r="E118" s="86">
        <v>683</v>
      </c>
      <c r="F118" s="86">
        <v>1839</v>
      </c>
      <c r="G118" s="86">
        <v>5259</v>
      </c>
      <c r="H118" s="86">
        <v>64</v>
      </c>
      <c r="I118" s="86">
        <v>345</v>
      </c>
      <c r="J118" s="86">
        <v>501</v>
      </c>
    </row>
    <row r="119" spans="1:10">
      <c r="A119" s="387"/>
      <c r="B119" s="384" t="s">
        <v>7</v>
      </c>
      <c r="C119" s="86">
        <v>9386</v>
      </c>
      <c r="D119" s="86">
        <v>830</v>
      </c>
      <c r="E119" s="86">
        <v>1211</v>
      </c>
      <c r="F119" s="86">
        <v>2082</v>
      </c>
      <c r="G119" s="86">
        <v>4439</v>
      </c>
      <c r="H119" s="86">
        <v>27</v>
      </c>
      <c r="I119" s="86">
        <v>299</v>
      </c>
      <c r="J119" s="86">
        <v>498</v>
      </c>
    </row>
    <row r="120" spans="1:10">
      <c r="A120" s="387"/>
      <c r="B120" s="384"/>
      <c r="C120" s="86"/>
      <c r="D120" s="86"/>
      <c r="E120" s="86"/>
      <c r="F120" s="86"/>
      <c r="G120" s="86"/>
      <c r="H120" s="86"/>
      <c r="I120" s="86"/>
      <c r="J120" s="86"/>
    </row>
    <row r="121" spans="1:10">
      <c r="A121" s="387" t="s">
        <v>594</v>
      </c>
      <c r="B121" s="384" t="s">
        <v>511</v>
      </c>
      <c r="C121" s="86">
        <v>4975</v>
      </c>
      <c r="D121" s="86">
        <v>163</v>
      </c>
      <c r="E121" s="86">
        <v>387</v>
      </c>
      <c r="F121" s="86">
        <v>1117</v>
      </c>
      <c r="G121" s="86">
        <v>2798</v>
      </c>
      <c r="H121" s="86">
        <v>23</v>
      </c>
      <c r="I121" s="86">
        <v>206</v>
      </c>
      <c r="J121" s="86">
        <v>281</v>
      </c>
    </row>
    <row r="122" spans="1:10">
      <c r="A122" s="387"/>
      <c r="B122" s="384" t="s">
        <v>14</v>
      </c>
      <c r="C122" s="86">
        <v>2437</v>
      </c>
      <c r="D122" s="86">
        <v>28</v>
      </c>
      <c r="E122" s="86">
        <v>132</v>
      </c>
      <c r="F122" s="86">
        <v>486</v>
      </c>
      <c r="G122" s="86">
        <v>1545</v>
      </c>
      <c r="H122" s="86">
        <v>18</v>
      </c>
      <c r="I122" s="86">
        <v>94</v>
      </c>
      <c r="J122" s="86">
        <v>134</v>
      </c>
    </row>
    <row r="123" spans="1:10">
      <c r="A123" s="387"/>
      <c r="B123" s="384" t="s">
        <v>7</v>
      </c>
      <c r="C123" s="86">
        <v>2538</v>
      </c>
      <c r="D123" s="86">
        <v>135</v>
      </c>
      <c r="E123" s="86">
        <v>255</v>
      </c>
      <c r="F123" s="86">
        <v>631</v>
      </c>
      <c r="G123" s="86">
        <v>1253</v>
      </c>
      <c r="H123" s="86">
        <v>5</v>
      </c>
      <c r="I123" s="86">
        <v>112</v>
      </c>
      <c r="J123" s="86">
        <v>147</v>
      </c>
    </row>
    <row r="124" spans="1:10">
      <c r="A124" s="387"/>
      <c r="B124" s="384"/>
      <c r="C124" s="86"/>
      <c r="D124" s="86"/>
      <c r="E124" s="86"/>
      <c r="F124" s="86"/>
      <c r="G124" s="86"/>
      <c r="H124" s="86"/>
      <c r="I124" s="86"/>
      <c r="J124" s="86"/>
    </row>
    <row r="125" spans="1:10">
      <c r="A125" s="387" t="s">
        <v>595</v>
      </c>
      <c r="B125" s="384" t="s">
        <v>511</v>
      </c>
      <c r="C125" s="86">
        <v>15368</v>
      </c>
      <c r="D125" s="86">
        <v>1503</v>
      </c>
      <c r="E125" s="86">
        <v>1183</v>
      </c>
      <c r="F125" s="86">
        <v>3809</v>
      </c>
      <c r="G125" s="86">
        <v>7807</v>
      </c>
      <c r="H125" s="86">
        <v>74</v>
      </c>
      <c r="I125" s="86">
        <v>225</v>
      </c>
      <c r="J125" s="86">
        <v>767</v>
      </c>
    </row>
    <row r="126" spans="1:10">
      <c r="A126" s="387"/>
      <c r="B126" s="384" t="s">
        <v>14</v>
      </c>
      <c r="C126" s="86">
        <v>7454</v>
      </c>
      <c r="D126" s="86">
        <v>282</v>
      </c>
      <c r="E126" s="86">
        <v>391</v>
      </c>
      <c r="F126" s="86">
        <v>1797</v>
      </c>
      <c r="G126" s="86">
        <v>4380</v>
      </c>
      <c r="H126" s="86">
        <v>52</v>
      </c>
      <c r="I126" s="86">
        <v>144</v>
      </c>
      <c r="J126" s="86">
        <v>408</v>
      </c>
    </row>
    <row r="127" spans="1:10">
      <c r="A127" s="387"/>
      <c r="B127" s="384" t="s">
        <v>7</v>
      </c>
      <c r="C127" s="86">
        <v>7914</v>
      </c>
      <c r="D127" s="86">
        <v>1221</v>
      </c>
      <c r="E127" s="86">
        <v>792</v>
      </c>
      <c r="F127" s="86">
        <v>2012</v>
      </c>
      <c r="G127" s="86">
        <v>3427</v>
      </c>
      <c r="H127" s="86">
        <v>22</v>
      </c>
      <c r="I127" s="86">
        <v>81</v>
      </c>
      <c r="J127" s="86">
        <v>359</v>
      </c>
    </row>
    <row r="128" spans="1:10">
      <c r="A128" s="387"/>
      <c r="B128" s="384"/>
      <c r="C128" s="86"/>
      <c r="D128" s="86"/>
      <c r="E128" s="86"/>
      <c r="F128" s="86"/>
      <c r="G128" s="86"/>
      <c r="H128" s="86"/>
      <c r="I128" s="86"/>
      <c r="J128" s="86"/>
    </row>
    <row r="129" spans="1:10">
      <c r="A129" s="387" t="s">
        <v>596</v>
      </c>
      <c r="B129" s="384" t="s">
        <v>511</v>
      </c>
      <c r="C129" s="86">
        <v>1381</v>
      </c>
      <c r="D129" s="86">
        <v>157</v>
      </c>
      <c r="E129" s="86">
        <v>316</v>
      </c>
      <c r="F129" s="86">
        <v>524</v>
      </c>
      <c r="G129" s="86">
        <v>355</v>
      </c>
      <c r="H129" s="86">
        <v>5</v>
      </c>
      <c r="I129" s="86">
        <v>11</v>
      </c>
      <c r="J129" s="86">
        <v>13</v>
      </c>
    </row>
    <row r="130" spans="1:10">
      <c r="A130" s="387"/>
      <c r="B130" s="384" t="s">
        <v>14</v>
      </c>
      <c r="C130" s="86">
        <v>753</v>
      </c>
      <c r="D130" s="86">
        <v>19</v>
      </c>
      <c r="E130" s="86">
        <v>165</v>
      </c>
      <c r="F130" s="86">
        <v>317</v>
      </c>
      <c r="G130" s="86">
        <v>236</v>
      </c>
      <c r="H130" s="86">
        <v>3</v>
      </c>
      <c r="I130" s="86">
        <v>6</v>
      </c>
      <c r="J130" s="86">
        <v>7</v>
      </c>
    </row>
    <row r="131" spans="1:10">
      <c r="A131" s="387"/>
      <c r="B131" s="384" t="s">
        <v>7</v>
      </c>
      <c r="C131" s="86">
        <v>628</v>
      </c>
      <c r="D131" s="86">
        <v>138</v>
      </c>
      <c r="E131" s="86">
        <v>151</v>
      </c>
      <c r="F131" s="86">
        <v>207</v>
      </c>
      <c r="G131" s="86">
        <v>119</v>
      </c>
      <c r="H131" s="86">
        <v>2</v>
      </c>
      <c r="I131" s="86">
        <v>5</v>
      </c>
      <c r="J131" s="86">
        <v>6</v>
      </c>
    </row>
    <row r="132" spans="1:10">
      <c r="A132" s="387"/>
      <c r="B132" s="384"/>
      <c r="C132" s="86"/>
      <c r="D132" s="86"/>
      <c r="E132" s="86"/>
      <c r="F132" s="86"/>
      <c r="G132" s="86"/>
      <c r="H132" s="86"/>
      <c r="I132" s="86"/>
      <c r="J132" s="86"/>
    </row>
    <row r="133" spans="1:10">
      <c r="A133" s="387" t="s">
        <v>767</v>
      </c>
      <c r="B133" s="384" t="s">
        <v>511</v>
      </c>
      <c r="C133" s="86">
        <v>266</v>
      </c>
      <c r="D133" s="86">
        <v>103</v>
      </c>
      <c r="E133" s="86">
        <v>19</v>
      </c>
      <c r="F133" s="86">
        <v>53</v>
      </c>
      <c r="G133" s="86">
        <v>84</v>
      </c>
      <c r="H133" s="86">
        <v>1</v>
      </c>
      <c r="I133" s="86">
        <v>2</v>
      </c>
      <c r="J133" s="86">
        <v>4</v>
      </c>
    </row>
    <row r="134" spans="1:10">
      <c r="A134" s="387"/>
      <c r="B134" s="384" t="s">
        <v>14</v>
      </c>
      <c r="C134" s="86">
        <v>139</v>
      </c>
      <c r="D134" s="86">
        <v>33</v>
      </c>
      <c r="E134" s="86">
        <v>9</v>
      </c>
      <c r="F134" s="86">
        <v>33</v>
      </c>
      <c r="G134" s="86">
        <v>59</v>
      </c>
      <c r="H134" s="86" t="s">
        <v>1</v>
      </c>
      <c r="I134" s="86">
        <v>2</v>
      </c>
      <c r="J134" s="86">
        <v>3</v>
      </c>
    </row>
    <row r="135" spans="1:10">
      <c r="A135" s="387"/>
      <c r="B135" s="384" t="s">
        <v>7</v>
      </c>
      <c r="C135" s="86">
        <v>127</v>
      </c>
      <c r="D135" s="86">
        <v>70</v>
      </c>
      <c r="E135" s="86">
        <v>10</v>
      </c>
      <c r="F135" s="86">
        <v>20</v>
      </c>
      <c r="G135" s="86">
        <v>25</v>
      </c>
      <c r="H135" s="86">
        <v>1</v>
      </c>
      <c r="I135" s="86" t="s">
        <v>1</v>
      </c>
      <c r="J135" s="86">
        <v>1</v>
      </c>
    </row>
    <row r="136" spans="1:10">
      <c r="A136" s="387"/>
      <c r="B136" s="384"/>
      <c r="C136" s="86"/>
      <c r="D136" s="86"/>
      <c r="E136" s="86"/>
      <c r="F136" s="86"/>
      <c r="G136" s="86"/>
      <c r="H136" s="86"/>
      <c r="I136" s="86"/>
      <c r="J136" s="86"/>
    </row>
    <row r="137" spans="1:10">
      <c r="A137" s="387" t="s">
        <v>598</v>
      </c>
      <c r="B137" s="384" t="s">
        <v>511</v>
      </c>
      <c r="C137" s="86">
        <v>28847</v>
      </c>
      <c r="D137" s="86">
        <v>1363</v>
      </c>
      <c r="E137" s="86">
        <v>2504</v>
      </c>
      <c r="F137" s="86">
        <v>6602</v>
      </c>
      <c r="G137" s="86">
        <v>15658</v>
      </c>
      <c r="H137" s="86">
        <v>169</v>
      </c>
      <c r="I137" s="86">
        <v>822</v>
      </c>
      <c r="J137" s="86">
        <v>1729</v>
      </c>
    </row>
    <row r="138" spans="1:10">
      <c r="A138" s="387"/>
      <c r="B138" s="384" t="s">
        <v>14</v>
      </c>
      <c r="C138" s="86">
        <v>14165</v>
      </c>
      <c r="D138" s="86">
        <v>229</v>
      </c>
      <c r="E138" s="86">
        <v>946</v>
      </c>
      <c r="F138" s="86">
        <v>3078</v>
      </c>
      <c r="G138" s="86">
        <v>8480</v>
      </c>
      <c r="H138" s="86">
        <v>141</v>
      </c>
      <c r="I138" s="86">
        <v>462</v>
      </c>
      <c r="J138" s="86">
        <v>829</v>
      </c>
    </row>
    <row r="139" spans="1:10">
      <c r="A139" s="387"/>
      <c r="B139" s="384" t="s">
        <v>7</v>
      </c>
      <c r="C139" s="86">
        <v>14682</v>
      </c>
      <c r="D139" s="86">
        <v>1134</v>
      </c>
      <c r="E139" s="86">
        <v>1558</v>
      </c>
      <c r="F139" s="86">
        <v>3524</v>
      </c>
      <c r="G139" s="86">
        <v>7178</v>
      </c>
      <c r="H139" s="86">
        <v>28</v>
      </c>
      <c r="I139" s="86">
        <v>360</v>
      </c>
      <c r="J139" s="86">
        <v>900</v>
      </c>
    </row>
    <row r="140" spans="1:10">
      <c r="A140" s="387"/>
      <c r="B140" s="384"/>
      <c r="C140" s="86"/>
      <c r="D140" s="86"/>
      <c r="E140" s="86"/>
      <c r="F140" s="86"/>
      <c r="G140" s="86"/>
      <c r="H140" s="86"/>
      <c r="I140" s="86"/>
      <c r="J140" s="86"/>
    </row>
    <row r="141" spans="1:10">
      <c r="A141" s="387" t="s">
        <v>599</v>
      </c>
      <c r="B141" s="384" t="s">
        <v>511</v>
      </c>
      <c r="C141" s="86">
        <v>12938</v>
      </c>
      <c r="D141" s="86">
        <v>1235</v>
      </c>
      <c r="E141" s="86">
        <v>2118</v>
      </c>
      <c r="F141" s="86">
        <v>3267</v>
      </c>
      <c r="G141" s="86">
        <v>5477</v>
      </c>
      <c r="H141" s="86">
        <v>64</v>
      </c>
      <c r="I141" s="86">
        <v>217</v>
      </c>
      <c r="J141" s="86">
        <v>560</v>
      </c>
    </row>
    <row r="142" spans="1:10">
      <c r="A142" s="387"/>
      <c r="B142" s="384" t="s">
        <v>14</v>
      </c>
      <c r="C142" s="86">
        <v>6467</v>
      </c>
      <c r="D142" s="86">
        <v>243</v>
      </c>
      <c r="E142" s="86">
        <v>943</v>
      </c>
      <c r="F142" s="86">
        <v>1670</v>
      </c>
      <c r="G142" s="86">
        <v>3169</v>
      </c>
      <c r="H142" s="86">
        <v>45</v>
      </c>
      <c r="I142" s="86">
        <v>133</v>
      </c>
      <c r="J142" s="86">
        <v>264</v>
      </c>
    </row>
    <row r="143" spans="1:10">
      <c r="A143" s="387"/>
      <c r="B143" s="384" t="s">
        <v>7</v>
      </c>
      <c r="C143" s="86">
        <v>6471</v>
      </c>
      <c r="D143" s="86">
        <v>992</v>
      </c>
      <c r="E143" s="86">
        <v>1175</v>
      </c>
      <c r="F143" s="86">
        <v>1597</v>
      </c>
      <c r="G143" s="86">
        <v>2308</v>
      </c>
      <c r="H143" s="86">
        <v>19</v>
      </c>
      <c r="I143" s="86">
        <v>84</v>
      </c>
      <c r="J143" s="86">
        <v>296</v>
      </c>
    </row>
    <row r="144" spans="1:10">
      <c r="A144" s="387"/>
      <c r="B144" s="384"/>
      <c r="C144" s="86"/>
      <c r="D144" s="86"/>
      <c r="E144" s="86"/>
      <c r="F144" s="86"/>
      <c r="G144" s="86"/>
      <c r="H144" s="86"/>
      <c r="I144" s="86"/>
      <c r="J144" s="86"/>
    </row>
    <row r="145" spans="1:10">
      <c r="A145" s="387" t="s">
        <v>909</v>
      </c>
      <c r="B145" s="384" t="s">
        <v>511</v>
      </c>
      <c r="C145" s="86">
        <v>2898</v>
      </c>
      <c r="D145" s="86">
        <v>110</v>
      </c>
      <c r="E145" s="86">
        <v>275</v>
      </c>
      <c r="F145" s="86">
        <v>619</v>
      </c>
      <c r="G145" s="86">
        <v>1432</v>
      </c>
      <c r="H145" s="86">
        <v>81</v>
      </c>
      <c r="I145" s="86">
        <v>126</v>
      </c>
      <c r="J145" s="86">
        <v>255</v>
      </c>
    </row>
    <row r="146" spans="1:10">
      <c r="A146" s="387"/>
      <c r="B146" s="384" t="s">
        <v>14</v>
      </c>
      <c r="C146" s="86">
        <v>1423</v>
      </c>
      <c r="D146" s="86">
        <v>12</v>
      </c>
      <c r="E146" s="86">
        <v>64</v>
      </c>
      <c r="F146" s="86">
        <v>261</v>
      </c>
      <c r="G146" s="86">
        <v>800</v>
      </c>
      <c r="H146" s="86">
        <v>72</v>
      </c>
      <c r="I146" s="86">
        <v>69</v>
      </c>
      <c r="J146" s="86">
        <v>145</v>
      </c>
    </row>
    <row r="147" spans="1:10">
      <c r="A147" s="387"/>
      <c r="B147" s="384" t="s">
        <v>7</v>
      </c>
      <c r="C147" s="86">
        <v>1475</v>
      </c>
      <c r="D147" s="86">
        <v>98</v>
      </c>
      <c r="E147" s="86">
        <v>211</v>
      </c>
      <c r="F147" s="86">
        <v>358</v>
      </c>
      <c r="G147" s="86">
        <v>632</v>
      </c>
      <c r="H147" s="86">
        <v>9</v>
      </c>
      <c r="I147" s="86">
        <v>57</v>
      </c>
      <c r="J147" s="86">
        <v>110</v>
      </c>
    </row>
    <row r="148" spans="1:10">
      <c r="A148" s="387"/>
      <c r="B148" s="384"/>
      <c r="C148" s="86"/>
      <c r="D148" s="86"/>
      <c r="E148" s="86"/>
      <c r="F148" s="86"/>
      <c r="G148" s="86"/>
      <c r="H148" s="86"/>
      <c r="I148" s="86"/>
      <c r="J148" s="86"/>
    </row>
    <row r="149" spans="1:10">
      <c r="A149" s="387" t="s">
        <v>600</v>
      </c>
      <c r="B149" s="384" t="s">
        <v>511</v>
      </c>
      <c r="C149" s="86">
        <v>9001</v>
      </c>
      <c r="D149" s="86">
        <v>643</v>
      </c>
      <c r="E149" s="86">
        <v>729</v>
      </c>
      <c r="F149" s="86">
        <v>2387</v>
      </c>
      <c r="G149" s="86">
        <v>4441</v>
      </c>
      <c r="H149" s="86">
        <v>15</v>
      </c>
      <c r="I149" s="86">
        <v>213</v>
      </c>
      <c r="J149" s="86">
        <v>573</v>
      </c>
    </row>
    <row r="150" spans="1:10">
      <c r="A150" s="387"/>
      <c r="B150" s="384" t="s">
        <v>14</v>
      </c>
      <c r="C150" s="86">
        <v>4512</v>
      </c>
      <c r="D150" s="86">
        <v>96</v>
      </c>
      <c r="E150" s="86">
        <v>217</v>
      </c>
      <c r="F150" s="86">
        <v>1038</v>
      </c>
      <c r="G150" s="86">
        <v>2743</v>
      </c>
      <c r="H150" s="86">
        <v>10</v>
      </c>
      <c r="I150" s="86">
        <v>113</v>
      </c>
      <c r="J150" s="86">
        <v>295</v>
      </c>
    </row>
    <row r="151" spans="1:10">
      <c r="A151" s="387"/>
      <c r="B151" s="384" t="s">
        <v>7</v>
      </c>
      <c r="C151" s="86">
        <v>4489</v>
      </c>
      <c r="D151" s="86">
        <v>547</v>
      </c>
      <c r="E151" s="86">
        <v>512</v>
      </c>
      <c r="F151" s="86">
        <v>1349</v>
      </c>
      <c r="G151" s="86">
        <v>1698</v>
      </c>
      <c r="H151" s="86">
        <v>5</v>
      </c>
      <c r="I151" s="86">
        <v>100</v>
      </c>
      <c r="J151" s="86">
        <v>278</v>
      </c>
    </row>
    <row r="152" spans="1:10">
      <c r="A152" s="387"/>
      <c r="B152" s="384"/>
      <c r="C152" s="86"/>
      <c r="D152" s="86"/>
      <c r="E152" s="86"/>
      <c r="F152" s="86"/>
      <c r="G152" s="86"/>
      <c r="H152" s="86"/>
      <c r="I152" s="86"/>
      <c r="J152" s="86"/>
    </row>
    <row r="153" spans="1:10">
      <c r="A153" s="387" t="s">
        <v>601</v>
      </c>
      <c r="B153" s="384" t="s">
        <v>511</v>
      </c>
      <c r="C153" s="86">
        <v>21096</v>
      </c>
      <c r="D153" s="86">
        <v>1278</v>
      </c>
      <c r="E153" s="86">
        <v>2912</v>
      </c>
      <c r="F153" s="86">
        <v>5255</v>
      </c>
      <c r="G153" s="86">
        <v>9850</v>
      </c>
      <c r="H153" s="86">
        <v>132</v>
      </c>
      <c r="I153" s="86">
        <v>483</v>
      </c>
      <c r="J153" s="86">
        <v>1186</v>
      </c>
    </row>
    <row r="154" spans="1:10">
      <c r="A154" s="387"/>
      <c r="B154" s="384" t="s">
        <v>14</v>
      </c>
      <c r="C154" s="86">
        <v>10240</v>
      </c>
      <c r="D154" s="86">
        <v>241</v>
      </c>
      <c r="E154" s="86">
        <v>1049</v>
      </c>
      <c r="F154" s="86">
        <v>2469</v>
      </c>
      <c r="G154" s="86">
        <v>5470</v>
      </c>
      <c r="H154" s="86">
        <v>103</v>
      </c>
      <c r="I154" s="86">
        <v>303</v>
      </c>
      <c r="J154" s="86">
        <v>605</v>
      </c>
    </row>
    <row r="155" spans="1:10">
      <c r="A155" s="387"/>
      <c r="B155" s="384" t="s">
        <v>7</v>
      </c>
      <c r="C155" s="86">
        <v>10856</v>
      </c>
      <c r="D155" s="86">
        <v>1037</v>
      </c>
      <c r="E155" s="86">
        <v>1863</v>
      </c>
      <c r="F155" s="86">
        <v>2786</v>
      </c>
      <c r="G155" s="86">
        <v>4380</v>
      </c>
      <c r="H155" s="86">
        <v>29</v>
      </c>
      <c r="I155" s="86">
        <v>180</v>
      </c>
      <c r="J155" s="86">
        <v>581</v>
      </c>
    </row>
    <row r="156" spans="1:10">
      <c r="A156" s="387"/>
      <c r="B156" s="384"/>
      <c r="C156" s="86"/>
      <c r="D156" s="86"/>
      <c r="E156" s="86"/>
      <c r="F156" s="86"/>
      <c r="G156" s="86"/>
      <c r="H156" s="86"/>
      <c r="I156" s="86"/>
      <c r="J156" s="86"/>
    </row>
    <row r="157" spans="1:10">
      <c r="A157" s="387" t="s">
        <v>602</v>
      </c>
      <c r="B157" s="384" t="s">
        <v>511</v>
      </c>
      <c r="C157" s="86">
        <v>13701</v>
      </c>
      <c r="D157" s="86">
        <v>1462</v>
      </c>
      <c r="E157" s="86">
        <v>1769</v>
      </c>
      <c r="F157" s="86">
        <v>2720</v>
      </c>
      <c r="G157" s="86">
        <v>6479</v>
      </c>
      <c r="H157" s="86">
        <v>89</v>
      </c>
      <c r="I157" s="86">
        <v>350</v>
      </c>
      <c r="J157" s="86">
        <v>832</v>
      </c>
    </row>
    <row r="158" spans="1:10">
      <c r="A158" s="387"/>
      <c r="B158" s="384" t="s">
        <v>14</v>
      </c>
      <c r="C158" s="86">
        <v>6548</v>
      </c>
      <c r="D158" s="86">
        <v>213</v>
      </c>
      <c r="E158" s="86">
        <v>777</v>
      </c>
      <c r="F158" s="86">
        <v>1373</v>
      </c>
      <c r="G158" s="86">
        <v>3500</v>
      </c>
      <c r="H158" s="86">
        <v>71</v>
      </c>
      <c r="I158" s="86">
        <v>204</v>
      </c>
      <c r="J158" s="86">
        <v>410</v>
      </c>
    </row>
    <row r="159" spans="1:10">
      <c r="A159" s="387"/>
      <c r="B159" s="384" t="s">
        <v>7</v>
      </c>
      <c r="C159" s="86">
        <v>7153</v>
      </c>
      <c r="D159" s="86">
        <v>1249</v>
      </c>
      <c r="E159" s="86">
        <v>992</v>
      </c>
      <c r="F159" s="86">
        <v>1347</v>
      </c>
      <c r="G159" s="86">
        <v>2979</v>
      </c>
      <c r="H159" s="86">
        <v>18</v>
      </c>
      <c r="I159" s="86">
        <v>146</v>
      </c>
      <c r="J159" s="86">
        <v>422</v>
      </c>
    </row>
    <row r="160" spans="1:10">
      <c r="A160" s="387"/>
      <c r="B160" s="384"/>
      <c r="C160" s="86"/>
      <c r="D160" s="86"/>
      <c r="E160" s="86"/>
      <c r="F160" s="86"/>
      <c r="G160" s="86"/>
      <c r="H160" s="86"/>
      <c r="I160" s="86"/>
      <c r="J160" s="86"/>
    </row>
    <row r="161" spans="1:10">
      <c r="A161" s="387" t="s">
        <v>603</v>
      </c>
      <c r="B161" s="384" t="s">
        <v>511</v>
      </c>
      <c r="C161" s="86">
        <v>10674</v>
      </c>
      <c r="D161" s="86">
        <v>545</v>
      </c>
      <c r="E161" s="86">
        <v>1048</v>
      </c>
      <c r="F161" s="86">
        <v>2193</v>
      </c>
      <c r="G161" s="86">
        <v>5592</v>
      </c>
      <c r="H161" s="86">
        <v>56</v>
      </c>
      <c r="I161" s="86">
        <v>384</v>
      </c>
      <c r="J161" s="86">
        <v>856</v>
      </c>
    </row>
    <row r="162" spans="1:10">
      <c r="A162" s="387"/>
      <c r="B162" s="384" t="s">
        <v>14</v>
      </c>
      <c r="C162" s="86">
        <v>5289</v>
      </c>
      <c r="D162" s="86">
        <v>56</v>
      </c>
      <c r="E162" s="86">
        <v>265</v>
      </c>
      <c r="F162" s="86">
        <v>961</v>
      </c>
      <c r="G162" s="86">
        <v>3261</v>
      </c>
      <c r="H162" s="86">
        <v>51</v>
      </c>
      <c r="I162" s="86">
        <v>236</v>
      </c>
      <c r="J162" s="86">
        <v>459</v>
      </c>
    </row>
    <row r="163" spans="1:10">
      <c r="A163" s="387"/>
      <c r="B163" s="384" t="s">
        <v>7</v>
      </c>
      <c r="C163" s="86">
        <v>5385</v>
      </c>
      <c r="D163" s="86">
        <v>489</v>
      </c>
      <c r="E163" s="86">
        <v>783</v>
      </c>
      <c r="F163" s="86">
        <v>1232</v>
      </c>
      <c r="G163" s="86">
        <v>2331</v>
      </c>
      <c r="H163" s="86">
        <v>5</v>
      </c>
      <c r="I163" s="86">
        <v>148</v>
      </c>
      <c r="J163" s="86">
        <v>397</v>
      </c>
    </row>
    <row r="164" spans="1:10">
      <c r="A164" s="387"/>
      <c r="B164" s="384"/>
      <c r="C164" s="86"/>
      <c r="D164" s="86"/>
      <c r="E164" s="86"/>
      <c r="F164" s="86"/>
      <c r="G164" s="86"/>
      <c r="H164" s="86"/>
      <c r="I164" s="86"/>
      <c r="J164" s="86"/>
    </row>
    <row r="165" spans="1:10">
      <c r="A165" s="387" t="s">
        <v>604</v>
      </c>
      <c r="B165" s="384" t="s">
        <v>511</v>
      </c>
      <c r="C165" s="86">
        <v>22126</v>
      </c>
      <c r="D165" s="86">
        <v>1036</v>
      </c>
      <c r="E165" s="86">
        <v>2172</v>
      </c>
      <c r="F165" s="86">
        <v>5660</v>
      </c>
      <c r="G165" s="86">
        <v>11197</v>
      </c>
      <c r="H165" s="86">
        <v>104</v>
      </c>
      <c r="I165" s="86">
        <v>714</v>
      </c>
      <c r="J165" s="86">
        <v>1243</v>
      </c>
    </row>
    <row r="166" spans="1:10">
      <c r="A166" s="387"/>
      <c r="B166" s="384" t="s">
        <v>14</v>
      </c>
      <c r="C166" s="86">
        <v>10935</v>
      </c>
      <c r="D166" s="86">
        <v>171</v>
      </c>
      <c r="E166" s="86">
        <v>757</v>
      </c>
      <c r="F166" s="86">
        <v>2691</v>
      </c>
      <c r="G166" s="86">
        <v>6273</v>
      </c>
      <c r="H166" s="86">
        <v>75</v>
      </c>
      <c r="I166" s="86">
        <v>366</v>
      </c>
      <c r="J166" s="86">
        <v>602</v>
      </c>
    </row>
    <row r="167" spans="1:10">
      <c r="A167" s="387"/>
      <c r="B167" s="384" t="s">
        <v>7</v>
      </c>
      <c r="C167" s="86">
        <v>11191</v>
      </c>
      <c r="D167" s="86">
        <v>865</v>
      </c>
      <c r="E167" s="86">
        <v>1415</v>
      </c>
      <c r="F167" s="86">
        <v>2969</v>
      </c>
      <c r="G167" s="86">
        <v>4924</v>
      </c>
      <c r="H167" s="86">
        <v>29</v>
      </c>
      <c r="I167" s="86">
        <v>348</v>
      </c>
      <c r="J167" s="86">
        <v>641</v>
      </c>
    </row>
    <row r="168" spans="1:10">
      <c r="A168" s="387"/>
      <c r="B168" s="384"/>
      <c r="C168" s="86"/>
      <c r="D168" s="86"/>
      <c r="E168" s="86"/>
      <c r="F168" s="86"/>
      <c r="G168" s="86"/>
      <c r="H168" s="86"/>
      <c r="I168" s="86"/>
      <c r="J168" s="86"/>
    </row>
    <row r="169" spans="1:10">
      <c r="A169" s="387" t="s">
        <v>605</v>
      </c>
      <c r="B169" s="384" t="s">
        <v>511</v>
      </c>
      <c r="C169" s="86">
        <v>2637</v>
      </c>
      <c r="D169" s="86">
        <v>127</v>
      </c>
      <c r="E169" s="86">
        <v>162</v>
      </c>
      <c r="F169" s="86">
        <v>612</v>
      </c>
      <c r="G169" s="86">
        <v>1533</v>
      </c>
      <c r="H169" s="86">
        <v>10</v>
      </c>
      <c r="I169" s="86">
        <v>48</v>
      </c>
      <c r="J169" s="86">
        <v>145</v>
      </c>
    </row>
    <row r="170" spans="1:10">
      <c r="A170" s="387"/>
      <c r="B170" s="384" t="s">
        <v>14</v>
      </c>
      <c r="C170" s="86">
        <v>1374</v>
      </c>
      <c r="D170" s="86">
        <v>21</v>
      </c>
      <c r="E170" s="86">
        <v>52</v>
      </c>
      <c r="F170" s="86">
        <v>229</v>
      </c>
      <c r="G170" s="86">
        <v>952</v>
      </c>
      <c r="H170" s="86">
        <v>10</v>
      </c>
      <c r="I170" s="86">
        <v>39</v>
      </c>
      <c r="J170" s="86">
        <v>71</v>
      </c>
    </row>
    <row r="171" spans="1:10">
      <c r="A171" s="387"/>
      <c r="B171" s="384" t="s">
        <v>7</v>
      </c>
      <c r="C171" s="86">
        <v>1263</v>
      </c>
      <c r="D171" s="86">
        <v>106</v>
      </c>
      <c r="E171" s="86">
        <v>110</v>
      </c>
      <c r="F171" s="86">
        <v>383</v>
      </c>
      <c r="G171" s="86">
        <v>581</v>
      </c>
      <c r="H171" s="86" t="s">
        <v>1</v>
      </c>
      <c r="I171" s="86">
        <v>9</v>
      </c>
      <c r="J171" s="86">
        <v>74</v>
      </c>
    </row>
    <row r="172" spans="1:10">
      <c r="A172" s="387"/>
      <c r="B172" s="384"/>
      <c r="C172" s="86"/>
      <c r="D172" s="86"/>
      <c r="E172" s="86"/>
      <c r="F172" s="86"/>
      <c r="G172" s="86"/>
      <c r="H172" s="86"/>
      <c r="I172" s="86"/>
      <c r="J172" s="86"/>
    </row>
    <row r="173" spans="1:10">
      <c r="A173" s="387" t="s">
        <v>606</v>
      </c>
      <c r="B173" s="384" t="s">
        <v>511</v>
      </c>
      <c r="C173" s="86">
        <v>4710</v>
      </c>
      <c r="D173" s="86">
        <v>397</v>
      </c>
      <c r="E173" s="86">
        <v>552</v>
      </c>
      <c r="F173" s="86">
        <v>1146</v>
      </c>
      <c r="G173" s="86">
        <v>2300</v>
      </c>
      <c r="H173" s="86">
        <v>15</v>
      </c>
      <c r="I173" s="86">
        <v>65</v>
      </c>
      <c r="J173" s="86">
        <v>235</v>
      </c>
    </row>
    <row r="174" spans="1:10">
      <c r="A174" s="387"/>
      <c r="B174" s="384" t="s">
        <v>14</v>
      </c>
      <c r="C174" s="86">
        <v>2343</v>
      </c>
      <c r="D174" s="86">
        <v>62</v>
      </c>
      <c r="E174" s="86">
        <v>172</v>
      </c>
      <c r="F174" s="86">
        <v>495</v>
      </c>
      <c r="G174" s="86">
        <v>1406</v>
      </c>
      <c r="H174" s="86">
        <v>12</v>
      </c>
      <c r="I174" s="86">
        <v>48</v>
      </c>
      <c r="J174" s="86">
        <v>148</v>
      </c>
    </row>
    <row r="175" spans="1:10">
      <c r="A175" s="387"/>
      <c r="B175" s="384" t="s">
        <v>7</v>
      </c>
      <c r="C175" s="86">
        <v>2367</v>
      </c>
      <c r="D175" s="86">
        <v>335</v>
      </c>
      <c r="E175" s="86">
        <v>380</v>
      </c>
      <c r="F175" s="86">
        <v>651</v>
      </c>
      <c r="G175" s="86">
        <v>894</v>
      </c>
      <c r="H175" s="86">
        <v>3</v>
      </c>
      <c r="I175" s="86">
        <v>17</v>
      </c>
      <c r="J175" s="86">
        <v>87</v>
      </c>
    </row>
    <row r="176" spans="1:10">
      <c r="A176" s="387"/>
      <c r="B176" s="384"/>
      <c r="C176" s="86"/>
      <c r="D176" s="86"/>
      <c r="E176" s="86"/>
      <c r="F176" s="86"/>
      <c r="G176" s="86"/>
      <c r="H176" s="86"/>
      <c r="I176" s="86"/>
      <c r="J176" s="86"/>
    </row>
    <row r="177" spans="1:10">
      <c r="A177" s="387" t="s">
        <v>607</v>
      </c>
      <c r="B177" s="384" t="s">
        <v>511</v>
      </c>
      <c r="C177" s="86">
        <v>2305</v>
      </c>
      <c r="D177" s="86">
        <v>247</v>
      </c>
      <c r="E177" s="86">
        <v>352</v>
      </c>
      <c r="F177" s="86">
        <v>648</v>
      </c>
      <c r="G177" s="86">
        <v>954</v>
      </c>
      <c r="H177" s="86">
        <v>13</v>
      </c>
      <c r="I177" s="86">
        <v>36</v>
      </c>
      <c r="J177" s="86">
        <v>55</v>
      </c>
    </row>
    <row r="178" spans="1:10">
      <c r="A178" s="387"/>
      <c r="B178" s="384" t="s">
        <v>14</v>
      </c>
      <c r="C178" s="86">
        <v>1174</v>
      </c>
      <c r="D178" s="86">
        <v>43</v>
      </c>
      <c r="E178" s="86">
        <v>154</v>
      </c>
      <c r="F178" s="86">
        <v>348</v>
      </c>
      <c r="G178" s="86">
        <v>578</v>
      </c>
      <c r="H178" s="86">
        <v>11</v>
      </c>
      <c r="I178" s="86">
        <v>16</v>
      </c>
      <c r="J178" s="86">
        <v>24</v>
      </c>
    </row>
    <row r="179" spans="1:10">
      <c r="A179" s="387"/>
      <c r="B179" s="384" t="s">
        <v>7</v>
      </c>
      <c r="C179" s="86">
        <v>1131</v>
      </c>
      <c r="D179" s="86">
        <v>204</v>
      </c>
      <c r="E179" s="86">
        <v>198</v>
      </c>
      <c r="F179" s="86">
        <v>300</v>
      </c>
      <c r="G179" s="86">
        <v>376</v>
      </c>
      <c r="H179" s="86">
        <v>2</v>
      </c>
      <c r="I179" s="86">
        <v>20</v>
      </c>
      <c r="J179" s="86">
        <v>31</v>
      </c>
    </row>
    <row r="180" spans="1:10">
      <c r="A180" s="387"/>
      <c r="B180" s="384"/>
      <c r="C180" s="86"/>
      <c r="D180" s="86"/>
      <c r="E180" s="86"/>
      <c r="F180" s="86"/>
      <c r="G180" s="86"/>
      <c r="H180" s="86"/>
      <c r="I180" s="86"/>
      <c r="J180" s="86"/>
    </row>
    <row r="181" spans="1:10">
      <c r="A181" s="387" t="s">
        <v>608</v>
      </c>
      <c r="B181" s="384" t="s">
        <v>511</v>
      </c>
      <c r="C181" s="86">
        <v>3895</v>
      </c>
      <c r="D181" s="86">
        <v>290</v>
      </c>
      <c r="E181" s="86">
        <v>1081</v>
      </c>
      <c r="F181" s="86">
        <v>1081</v>
      </c>
      <c r="G181" s="86">
        <v>1264</v>
      </c>
      <c r="H181" s="86">
        <v>4</v>
      </c>
      <c r="I181" s="86">
        <v>81</v>
      </c>
      <c r="J181" s="86">
        <v>94</v>
      </c>
    </row>
    <row r="182" spans="1:10">
      <c r="A182" s="387"/>
      <c r="B182" s="384" t="s">
        <v>14</v>
      </c>
      <c r="C182" s="86">
        <v>1917</v>
      </c>
      <c r="D182" s="86">
        <v>46</v>
      </c>
      <c r="E182" s="86">
        <v>459</v>
      </c>
      <c r="F182" s="86">
        <v>586</v>
      </c>
      <c r="G182" s="86">
        <v>726</v>
      </c>
      <c r="H182" s="86">
        <v>3</v>
      </c>
      <c r="I182" s="86">
        <v>44</v>
      </c>
      <c r="J182" s="86">
        <v>53</v>
      </c>
    </row>
    <row r="183" spans="1:10">
      <c r="A183" s="387"/>
      <c r="B183" s="384" t="s">
        <v>7</v>
      </c>
      <c r="C183" s="86">
        <v>1978</v>
      </c>
      <c r="D183" s="86">
        <v>244</v>
      </c>
      <c r="E183" s="86">
        <v>622</v>
      </c>
      <c r="F183" s="86">
        <v>495</v>
      </c>
      <c r="G183" s="86">
        <v>538</v>
      </c>
      <c r="H183" s="86">
        <v>1</v>
      </c>
      <c r="I183" s="86">
        <v>37</v>
      </c>
      <c r="J183" s="86">
        <v>41</v>
      </c>
    </row>
    <row r="184" spans="1:10">
      <c r="A184" s="387"/>
      <c r="B184" s="384"/>
      <c r="C184" s="86"/>
      <c r="D184" s="86"/>
      <c r="E184" s="86"/>
      <c r="F184" s="86"/>
      <c r="G184" s="86"/>
      <c r="H184" s="86"/>
      <c r="I184" s="86"/>
      <c r="J184" s="86"/>
    </row>
    <row r="185" spans="1:10">
      <c r="A185" s="387" t="s">
        <v>609</v>
      </c>
      <c r="B185" s="384" t="s">
        <v>511</v>
      </c>
      <c r="C185" s="86">
        <v>302</v>
      </c>
      <c r="D185" s="86">
        <v>11</v>
      </c>
      <c r="E185" s="86">
        <v>28</v>
      </c>
      <c r="F185" s="86">
        <v>57</v>
      </c>
      <c r="G185" s="86">
        <v>169</v>
      </c>
      <c r="H185" s="86" t="s">
        <v>1</v>
      </c>
      <c r="I185" s="86">
        <v>11</v>
      </c>
      <c r="J185" s="86">
        <v>26</v>
      </c>
    </row>
    <row r="186" spans="1:10">
      <c r="A186" s="387"/>
      <c r="B186" s="384" t="s">
        <v>14</v>
      </c>
      <c r="C186" s="86">
        <v>142</v>
      </c>
      <c r="D186" s="86" t="s">
        <v>1</v>
      </c>
      <c r="E186" s="86">
        <v>4</v>
      </c>
      <c r="F186" s="86">
        <v>23</v>
      </c>
      <c r="G186" s="86">
        <v>96</v>
      </c>
      <c r="H186" s="86" t="s">
        <v>1</v>
      </c>
      <c r="I186" s="86">
        <v>6</v>
      </c>
      <c r="J186" s="86">
        <v>13</v>
      </c>
    </row>
    <row r="187" spans="1:10">
      <c r="A187" s="387"/>
      <c r="B187" s="384" t="s">
        <v>7</v>
      </c>
      <c r="C187" s="86">
        <v>160</v>
      </c>
      <c r="D187" s="86">
        <v>11</v>
      </c>
      <c r="E187" s="86">
        <v>24</v>
      </c>
      <c r="F187" s="86">
        <v>34</v>
      </c>
      <c r="G187" s="86">
        <v>73</v>
      </c>
      <c r="H187" s="86" t="s">
        <v>1</v>
      </c>
      <c r="I187" s="86">
        <v>5</v>
      </c>
      <c r="J187" s="86">
        <v>13</v>
      </c>
    </row>
    <row r="188" spans="1:10">
      <c r="A188" s="387"/>
      <c r="B188" s="384"/>
      <c r="C188" s="86"/>
      <c r="D188" s="86"/>
      <c r="E188" s="86"/>
      <c r="F188" s="86"/>
      <c r="G188" s="86"/>
      <c r="H188" s="86"/>
      <c r="I188" s="86"/>
      <c r="J188" s="86"/>
    </row>
    <row r="189" spans="1:10">
      <c r="A189" s="387" t="s">
        <v>610</v>
      </c>
      <c r="B189" s="384" t="s">
        <v>511</v>
      </c>
      <c r="C189" s="86">
        <v>5575</v>
      </c>
      <c r="D189" s="86">
        <v>403</v>
      </c>
      <c r="E189" s="86">
        <v>733</v>
      </c>
      <c r="F189" s="86">
        <v>1114</v>
      </c>
      <c r="G189" s="86">
        <v>2821</v>
      </c>
      <c r="H189" s="86">
        <v>79</v>
      </c>
      <c r="I189" s="86">
        <v>166</v>
      </c>
      <c r="J189" s="86">
        <v>259</v>
      </c>
    </row>
    <row r="190" spans="1:10">
      <c r="A190" s="387"/>
      <c r="B190" s="384" t="s">
        <v>14</v>
      </c>
      <c r="C190" s="86">
        <v>2673</v>
      </c>
      <c r="D190" s="86">
        <v>48</v>
      </c>
      <c r="E190" s="86">
        <v>180</v>
      </c>
      <c r="F190" s="86">
        <v>464</v>
      </c>
      <c r="G190" s="86">
        <v>1664</v>
      </c>
      <c r="H190" s="86">
        <v>74</v>
      </c>
      <c r="I190" s="86">
        <v>109</v>
      </c>
      <c r="J190" s="86">
        <v>134</v>
      </c>
    </row>
    <row r="191" spans="1:10">
      <c r="A191" s="387"/>
      <c r="B191" s="384" t="s">
        <v>7</v>
      </c>
      <c r="C191" s="86">
        <v>2902</v>
      </c>
      <c r="D191" s="86">
        <v>355</v>
      </c>
      <c r="E191" s="86">
        <v>553</v>
      </c>
      <c r="F191" s="86">
        <v>650</v>
      </c>
      <c r="G191" s="86">
        <v>1157</v>
      </c>
      <c r="H191" s="86">
        <v>5</v>
      </c>
      <c r="I191" s="86">
        <v>57</v>
      </c>
      <c r="J191" s="86">
        <v>125</v>
      </c>
    </row>
    <row r="192" spans="1:10">
      <c r="A192" s="387"/>
      <c r="B192" s="384"/>
      <c r="C192" s="86"/>
      <c r="D192" s="86"/>
      <c r="E192" s="86"/>
      <c r="F192" s="86"/>
      <c r="G192" s="86"/>
      <c r="H192" s="86"/>
      <c r="I192" s="86"/>
      <c r="J192" s="86"/>
    </row>
    <row r="193" spans="1:10">
      <c r="A193" s="388" t="s">
        <v>820</v>
      </c>
      <c r="B193" s="384" t="s">
        <v>511</v>
      </c>
      <c r="C193" s="86">
        <v>70732</v>
      </c>
      <c r="D193" s="86">
        <v>3918</v>
      </c>
      <c r="E193" s="86">
        <v>6219</v>
      </c>
      <c r="F193" s="86">
        <v>15121</v>
      </c>
      <c r="G193" s="86">
        <v>37714</v>
      </c>
      <c r="H193" s="86">
        <v>666</v>
      </c>
      <c r="I193" s="86">
        <v>2448</v>
      </c>
      <c r="J193" s="86">
        <v>4646</v>
      </c>
    </row>
    <row r="194" spans="1:10">
      <c r="A194" s="387"/>
      <c r="B194" s="384" t="s">
        <v>14</v>
      </c>
      <c r="C194" s="86">
        <v>34162</v>
      </c>
      <c r="D194" s="86">
        <v>760</v>
      </c>
      <c r="E194" s="86">
        <v>1948</v>
      </c>
      <c r="F194" s="86">
        <v>6682</v>
      </c>
      <c r="G194" s="86">
        <v>20808</v>
      </c>
      <c r="H194" s="86">
        <v>492</v>
      </c>
      <c r="I194" s="86">
        <v>1252</v>
      </c>
      <c r="J194" s="86">
        <v>2220</v>
      </c>
    </row>
    <row r="195" spans="1:10">
      <c r="A195" s="387"/>
      <c r="B195" s="384" t="s">
        <v>7</v>
      </c>
      <c r="C195" s="86">
        <v>36570</v>
      </c>
      <c r="D195" s="86">
        <v>3158</v>
      </c>
      <c r="E195" s="86">
        <v>4271</v>
      </c>
      <c r="F195" s="86">
        <v>8439</v>
      </c>
      <c r="G195" s="86">
        <v>16906</v>
      </c>
      <c r="H195" s="86">
        <v>174</v>
      </c>
      <c r="I195" s="86">
        <v>1196</v>
      </c>
      <c r="J195" s="86">
        <v>2426</v>
      </c>
    </row>
    <row r="196" spans="1:10">
      <c r="A196" s="387"/>
      <c r="B196" s="384"/>
      <c r="C196" s="86"/>
      <c r="D196" s="86"/>
      <c r="E196" s="86"/>
      <c r="F196" s="86"/>
      <c r="G196" s="86"/>
      <c r="H196" s="86"/>
      <c r="I196" s="86"/>
      <c r="J196" s="86"/>
    </row>
    <row r="197" spans="1:10">
      <c r="A197" s="387" t="s">
        <v>611</v>
      </c>
      <c r="B197" s="384" t="s">
        <v>511</v>
      </c>
      <c r="C197" s="86">
        <v>29403</v>
      </c>
      <c r="D197" s="86">
        <v>2654</v>
      </c>
      <c r="E197" s="86">
        <v>4458</v>
      </c>
      <c r="F197" s="86">
        <v>7504</v>
      </c>
      <c r="G197" s="86">
        <v>12669</v>
      </c>
      <c r="H197" s="86">
        <v>112</v>
      </c>
      <c r="I197" s="86">
        <v>670</v>
      </c>
      <c r="J197" s="86">
        <v>1336</v>
      </c>
    </row>
    <row r="198" spans="1:10">
      <c r="A198" s="387"/>
      <c r="B198" s="384" t="s">
        <v>14</v>
      </c>
      <c r="C198" s="86">
        <v>14149</v>
      </c>
      <c r="D198" s="86">
        <v>391</v>
      </c>
      <c r="E198" s="86">
        <v>1948</v>
      </c>
      <c r="F198" s="86">
        <v>3697</v>
      </c>
      <c r="G198" s="86">
        <v>7015</v>
      </c>
      <c r="H198" s="86">
        <v>83</v>
      </c>
      <c r="I198" s="86">
        <v>388</v>
      </c>
      <c r="J198" s="86">
        <v>627</v>
      </c>
    </row>
    <row r="199" spans="1:10">
      <c r="A199" s="387"/>
      <c r="B199" s="384" t="s">
        <v>7</v>
      </c>
      <c r="C199" s="86">
        <v>15254</v>
      </c>
      <c r="D199" s="86">
        <v>2263</v>
      </c>
      <c r="E199" s="86">
        <v>2510</v>
      </c>
      <c r="F199" s="86">
        <v>3807</v>
      </c>
      <c r="G199" s="86">
        <v>5654</v>
      </c>
      <c r="H199" s="86">
        <v>29</v>
      </c>
      <c r="I199" s="86">
        <v>282</v>
      </c>
      <c r="J199" s="86">
        <v>709</v>
      </c>
    </row>
    <row r="200" spans="1:10">
      <c r="A200" s="387"/>
      <c r="B200" s="384"/>
      <c r="C200" s="86"/>
      <c r="D200" s="86"/>
      <c r="E200" s="86"/>
      <c r="F200" s="86"/>
      <c r="G200" s="86"/>
      <c r="H200" s="86"/>
      <c r="I200" s="86"/>
      <c r="J200" s="86"/>
    </row>
    <row r="201" spans="1:10">
      <c r="A201" s="387" t="s">
        <v>612</v>
      </c>
      <c r="B201" s="384" t="s">
        <v>511</v>
      </c>
      <c r="C201" s="86">
        <v>5058</v>
      </c>
      <c r="D201" s="86">
        <v>680</v>
      </c>
      <c r="E201" s="86">
        <v>641</v>
      </c>
      <c r="F201" s="86">
        <v>1275</v>
      </c>
      <c r="G201" s="86">
        <v>2154</v>
      </c>
      <c r="H201" s="86">
        <v>14</v>
      </c>
      <c r="I201" s="86">
        <v>99</v>
      </c>
      <c r="J201" s="86">
        <v>195</v>
      </c>
    </row>
    <row r="202" spans="1:10">
      <c r="A202" s="387"/>
      <c r="B202" s="384" t="s">
        <v>14</v>
      </c>
      <c r="C202" s="86">
        <v>2498</v>
      </c>
      <c r="D202" s="86">
        <v>118</v>
      </c>
      <c r="E202" s="86">
        <v>249</v>
      </c>
      <c r="F202" s="86">
        <v>651</v>
      </c>
      <c r="G202" s="86">
        <v>1291</v>
      </c>
      <c r="H202" s="86">
        <v>13</v>
      </c>
      <c r="I202" s="86">
        <v>68</v>
      </c>
      <c r="J202" s="86">
        <v>108</v>
      </c>
    </row>
    <row r="203" spans="1:10">
      <c r="A203" s="387"/>
      <c r="B203" s="384" t="s">
        <v>7</v>
      </c>
      <c r="C203" s="86">
        <v>2560</v>
      </c>
      <c r="D203" s="86">
        <v>562</v>
      </c>
      <c r="E203" s="86">
        <v>392</v>
      </c>
      <c r="F203" s="86">
        <v>624</v>
      </c>
      <c r="G203" s="86">
        <v>863</v>
      </c>
      <c r="H203" s="86">
        <v>1</v>
      </c>
      <c r="I203" s="86">
        <v>31</v>
      </c>
      <c r="J203" s="86">
        <v>87</v>
      </c>
    </row>
    <row r="204" spans="1:10">
      <c r="A204" s="387"/>
      <c r="B204" s="384"/>
      <c r="C204" s="86"/>
      <c r="D204" s="86"/>
      <c r="E204" s="86"/>
      <c r="F204" s="86"/>
      <c r="G204" s="86"/>
      <c r="H204" s="86"/>
      <c r="I204" s="86"/>
      <c r="J204" s="86"/>
    </row>
    <row r="205" spans="1:10">
      <c r="A205" s="387" t="s">
        <v>613</v>
      </c>
      <c r="B205" s="384" t="s">
        <v>511</v>
      </c>
      <c r="C205" s="86">
        <v>8918</v>
      </c>
      <c r="D205" s="86">
        <v>633</v>
      </c>
      <c r="E205" s="86">
        <v>799</v>
      </c>
      <c r="F205" s="86">
        <v>1761</v>
      </c>
      <c r="G205" s="86">
        <v>4652</v>
      </c>
      <c r="H205" s="86">
        <v>56</v>
      </c>
      <c r="I205" s="86">
        <v>315</v>
      </c>
      <c r="J205" s="86">
        <v>702</v>
      </c>
    </row>
    <row r="206" spans="1:10">
      <c r="A206" s="387"/>
      <c r="B206" s="384" t="s">
        <v>14</v>
      </c>
      <c r="C206" s="86">
        <v>4351</v>
      </c>
      <c r="D206" s="86">
        <v>89</v>
      </c>
      <c r="E206" s="86">
        <v>239</v>
      </c>
      <c r="F206" s="86">
        <v>717</v>
      </c>
      <c r="G206" s="86">
        <v>2694</v>
      </c>
      <c r="H206" s="86">
        <v>49</v>
      </c>
      <c r="I206" s="86">
        <v>209</v>
      </c>
      <c r="J206" s="86">
        <v>354</v>
      </c>
    </row>
    <row r="207" spans="1:10">
      <c r="A207" s="387"/>
      <c r="B207" s="384" t="s">
        <v>7</v>
      </c>
      <c r="C207" s="86">
        <v>4567</v>
      </c>
      <c r="D207" s="86">
        <v>544</v>
      </c>
      <c r="E207" s="86">
        <v>560</v>
      </c>
      <c r="F207" s="86">
        <v>1044</v>
      </c>
      <c r="G207" s="86">
        <v>1958</v>
      </c>
      <c r="H207" s="86">
        <v>7</v>
      </c>
      <c r="I207" s="86">
        <v>106</v>
      </c>
      <c r="J207" s="86">
        <v>348</v>
      </c>
    </row>
    <row r="208" spans="1:10">
      <c r="A208" s="387"/>
      <c r="B208" s="384"/>
      <c r="C208" s="86"/>
      <c r="D208" s="86"/>
      <c r="E208" s="86"/>
      <c r="F208" s="86"/>
      <c r="G208" s="86"/>
      <c r="H208" s="86"/>
      <c r="I208" s="86"/>
      <c r="J208" s="86"/>
    </row>
    <row r="209" spans="1:10">
      <c r="A209" s="387" t="s">
        <v>614</v>
      </c>
      <c r="B209" s="384" t="s">
        <v>511</v>
      </c>
      <c r="C209" s="86">
        <v>6682</v>
      </c>
      <c r="D209" s="86">
        <v>279</v>
      </c>
      <c r="E209" s="86">
        <v>719</v>
      </c>
      <c r="F209" s="86">
        <v>1332</v>
      </c>
      <c r="G209" s="86">
        <v>3609</v>
      </c>
      <c r="H209" s="86">
        <v>12</v>
      </c>
      <c r="I209" s="86">
        <v>277</v>
      </c>
      <c r="J209" s="86">
        <v>454</v>
      </c>
    </row>
    <row r="210" spans="1:10">
      <c r="A210" s="387"/>
      <c r="B210" s="384" t="s">
        <v>14</v>
      </c>
      <c r="C210" s="86">
        <v>3367</v>
      </c>
      <c r="D210" s="86">
        <v>38</v>
      </c>
      <c r="E210" s="86">
        <v>197</v>
      </c>
      <c r="F210" s="86">
        <v>514</v>
      </c>
      <c r="G210" s="86">
        <v>2200</v>
      </c>
      <c r="H210" s="86">
        <v>11</v>
      </c>
      <c r="I210" s="86">
        <v>175</v>
      </c>
      <c r="J210" s="86">
        <v>232</v>
      </c>
    </row>
    <row r="211" spans="1:10">
      <c r="A211" s="387"/>
      <c r="B211" s="384" t="s">
        <v>7</v>
      </c>
      <c r="C211" s="86">
        <v>3315</v>
      </c>
      <c r="D211" s="86">
        <v>241</v>
      </c>
      <c r="E211" s="86">
        <v>522</v>
      </c>
      <c r="F211" s="86">
        <v>818</v>
      </c>
      <c r="G211" s="86">
        <v>1409</v>
      </c>
      <c r="H211" s="86">
        <v>1</v>
      </c>
      <c r="I211" s="86">
        <v>102</v>
      </c>
      <c r="J211" s="86">
        <v>222</v>
      </c>
    </row>
    <row r="212" spans="1:10">
      <c r="A212" s="387"/>
      <c r="B212" s="384"/>
      <c r="C212" s="86"/>
      <c r="D212" s="86"/>
      <c r="E212" s="86"/>
      <c r="F212" s="86"/>
      <c r="G212" s="86"/>
      <c r="H212" s="86"/>
      <c r="I212" s="86"/>
      <c r="J212" s="86"/>
    </row>
    <row r="213" spans="1:10">
      <c r="A213" s="387" t="s">
        <v>615</v>
      </c>
      <c r="B213" s="384" t="s">
        <v>511</v>
      </c>
      <c r="C213" s="86">
        <v>14551</v>
      </c>
      <c r="D213" s="86">
        <v>1115</v>
      </c>
      <c r="E213" s="86">
        <v>2023</v>
      </c>
      <c r="F213" s="86">
        <v>3740</v>
      </c>
      <c r="G213" s="86">
        <v>6472</v>
      </c>
      <c r="H213" s="86">
        <v>61</v>
      </c>
      <c r="I213" s="86">
        <v>342</v>
      </c>
      <c r="J213" s="86">
        <v>798</v>
      </c>
    </row>
    <row r="214" spans="1:10">
      <c r="A214" s="387"/>
      <c r="B214" s="384" t="s">
        <v>14</v>
      </c>
      <c r="C214" s="86">
        <v>7089</v>
      </c>
      <c r="D214" s="86">
        <v>235</v>
      </c>
      <c r="E214" s="86">
        <v>857</v>
      </c>
      <c r="F214" s="86">
        <v>1843</v>
      </c>
      <c r="G214" s="86">
        <v>3466</v>
      </c>
      <c r="H214" s="86">
        <v>46</v>
      </c>
      <c r="I214" s="86">
        <v>232</v>
      </c>
      <c r="J214" s="86">
        <v>410</v>
      </c>
    </row>
    <row r="215" spans="1:10">
      <c r="A215" s="387"/>
      <c r="B215" s="384" t="s">
        <v>7</v>
      </c>
      <c r="C215" s="86">
        <v>7462</v>
      </c>
      <c r="D215" s="86">
        <v>880</v>
      </c>
      <c r="E215" s="86">
        <v>1166</v>
      </c>
      <c r="F215" s="86">
        <v>1897</v>
      </c>
      <c r="G215" s="86">
        <v>3006</v>
      </c>
      <c r="H215" s="86">
        <v>15</v>
      </c>
      <c r="I215" s="86">
        <v>110</v>
      </c>
      <c r="J215" s="86">
        <v>388</v>
      </c>
    </row>
    <row r="216" spans="1:10">
      <c r="A216" s="387"/>
      <c r="B216" s="384"/>
      <c r="C216" s="86"/>
      <c r="D216" s="86"/>
      <c r="E216" s="86"/>
      <c r="F216" s="86"/>
      <c r="G216" s="86"/>
      <c r="H216" s="86"/>
      <c r="I216" s="86"/>
      <c r="J216" s="86"/>
    </row>
    <row r="217" spans="1:10">
      <c r="A217" s="387" t="s">
        <v>616</v>
      </c>
      <c r="B217" s="384" t="s">
        <v>511</v>
      </c>
      <c r="C217" s="86">
        <v>10212</v>
      </c>
      <c r="D217" s="86">
        <v>852</v>
      </c>
      <c r="E217" s="86">
        <v>1086</v>
      </c>
      <c r="F217" s="86">
        <v>2494</v>
      </c>
      <c r="G217" s="86">
        <v>4716</v>
      </c>
      <c r="H217" s="86">
        <v>33</v>
      </c>
      <c r="I217" s="86">
        <v>290</v>
      </c>
      <c r="J217" s="86">
        <v>741</v>
      </c>
    </row>
    <row r="218" spans="1:10">
      <c r="A218" s="387"/>
      <c r="B218" s="384" t="s">
        <v>14</v>
      </c>
      <c r="C218" s="86">
        <v>4952</v>
      </c>
      <c r="D218" s="86">
        <v>105</v>
      </c>
      <c r="E218" s="86">
        <v>308</v>
      </c>
      <c r="F218" s="86">
        <v>1115</v>
      </c>
      <c r="G218" s="86">
        <v>2832</v>
      </c>
      <c r="H218" s="86">
        <v>26</v>
      </c>
      <c r="I218" s="86">
        <v>171</v>
      </c>
      <c r="J218" s="86">
        <v>395</v>
      </c>
    </row>
    <row r="219" spans="1:10">
      <c r="A219" s="387"/>
      <c r="B219" s="384" t="s">
        <v>7</v>
      </c>
      <c r="C219" s="86">
        <v>5260</v>
      </c>
      <c r="D219" s="86">
        <v>747</v>
      </c>
      <c r="E219" s="86">
        <v>778</v>
      </c>
      <c r="F219" s="86">
        <v>1379</v>
      </c>
      <c r="G219" s="86">
        <v>1884</v>
      </c>
      <c r="H219" s="86">
        <v>7</v>
      </c>
      <c r="I219" s="86">
        <v>119</v>
      </c>
      <c r="J219" s="86">
        <v>346</v>
      </c>
    </row>
    <row r="220" spans="1:10">
      <c r="A220" s="387"/>
      <c r="B220" s="384"/>
      <c r="C220" s="86"/>
      <c r="D220" s="86"/>
      <c r="E220" s="86"/>
      <c r="F220" s="86"/>
      <c r="G220" s="86"/>
      <c r="H220" s="86"/>
      <c r="I220" s="86"/>
      <c r="J220" s="86"/>
    </row>
    <row r="221" spans="1:10">
      <c r="A221" s="387" t="s">
        <v>618</v>
      </c>
      <c r="B221" s="384" t="s">
        <v>511</v>
      </c>
      <c r="C221" s="86">
        <v>31305</v>
      </c>
      <c r="D221" s="86">
        <v>3299</v>
      </c>
      <c r="E221" s="86">
        <v>4433</v>
      </c>
      <c r="F221" s="86">
        <v>7412</v>
      </c>
      <c r="G221" s="86">
        <v>14063</v>
      </c>
      <c r="H221" s="86">
        <v>170</v>
      </c>
      <c r="I221" s="86">
        <v>577</v>
      </c>
      <c r="J221" s="86">
        <v>1351</v>
      </c>
    </row>
    <row r="222" spans="1:10">
      <c r="A222" s="387"/>
      <c r="B222" s="384" t="s">
        <v>14</v>
      </c>
      <c r="C222" s="86">
        <v>14814</v>
      </c>
      <c r="D222" s="86">
        <v>471</v>
      </c>
      <c r="E222" s="86">
        <v>1551</v>
      </c>
      <c r="F222" s="86">
        <v>3540</v>
      </c>
      <c r="G222" s="86">
        <v>8090</v>
      </c>
      <c r="H222" s="86">
        <v>138</v>
      </c>
      <c r="I222" s="86">
        <v>335</v>
      </c>
      <c r="J222" s="86">
        <v>689</v>
      </c>
    </row>
    <row r="223" spans="1:10">
      <c r="A223" s="387"/>
      <c r="B223" s="384" t="s">
        <v>7</v>
      </c>
      <c r="C223" s="86">
        <v>16491</v>
      </c>
      <c r="D223" s="86">
        <v>2828</v>
      </c>
      <c r="E223" s="86">
        <v>2882</v>
      </c>
      <c r="F223" s="86">
        <v>3872</v>
      </c>
      <c r="G223" s="86">
        <v>5973</v>
      </c>
      <c r="H223" s="86">
        <v>32</v>
      </c>
      <c r="I223" s="86">
        <v>242</v>
      </c>
      <c r="J223" s="86">
        <v>662</v>
      </c>
    </row>
    <row r="224" spans="1:10">
      <c r="A224" s="387"/>
      <c r="B224" s="384"/>
      <c r="C224" s="86"/>
      <c r="D224" s="86"/>
      <c r="E224" s="86"/>
      <c r="F224" s="86"/>
      <c r="G224" s="86"/>
      <c r="H224" s="86"/>
      <c r="I224" s="86"/>
      <c r="J224" s="86"/>
    </row>
    <row r="225" spans="1:10">
      <c r="A225" s="388" t="s">
        <v>822</v>
      </c>
      <c r="B225" s="384" t="s">
        <v>511</v>
      </c>
      <c r="C225" s="86">
        <v>23982</v>
      </c>
      <c r="D225" s="86">
        <v>382</v>
      </c>
      <c r="E225" s="86">
        <v>1156</v>
      </c>
      <c r="F225" s="86">
        <v>3757</v>
      </c>
      <c r="G225" s="86">
        <v>13551</v>
      </c>
      <c r="H225" s="86">
        <v>432</v>
      </c>
      <c r="I225" s="86">
        <v>1442</v>
      </c>
      <c r="J225" s="86">
        <v>3262</v>
      </c>
    </row>
    <row r="226" spans="1:10">
      <c r="A226" s="387"/>
      <c r="B226" s="384" t="s">
        <v>14</v>
      </c>
      <c r="C226" s="86">
        <v>11546</v>
      </c>
      <c r="D226" s="86">
        <v>44</v>
      </c>
      <c r="E226" s="86">
        <v>210</v>
      </c>
      <c r="F226" s="86">
        <v>1267</v>
      </c>
      <c r="G226" s="86">
        <v>7183</v>
      </c>
      <c r="H226" s="86">
        <v>394</v>
      </c>
      <c r="I226" s="86">
        <v>806</v>
      </c>
      <c r="J226" s="86">
        <v>1642</v>
      </c>
    </row>
    <row r="227" spans="1:10">
      <c r="A227" s="387"/>
      <c r="B227" s="384" t="s">
        <v>7</v>
      </c>
      <c r="C227" s="86">
        <v>12436</v>
      </c>
      <c r="D227" s="86">
        <v>338</v>
      </c>
      <c r="E227" s="86">
        <v>946</v>
      </c>
      <c r="F227" s="86">
        <v>2490</v>
      </c>
      <c r="G227" s="86">
        <v>6368</v>
      </c>
      <c r="H227" s="86">
        <v>38</v>
      </c>
      <c r="I227" s="86">
        <v>636</v>
      </c>
      <c r="J227" s="86">
        <v>1620</v>
      </c>
    </row>
    <row r="228" spans="1:10">
      <c r="A228" s="387"/>
      <c r="B228" s="384"/>
      <c r="C228" s="86"/>
      <c r="D228" s="86"/>
      <c r="E228" s="86"/>
      <c r="F228" s="86"/>
      <c r="G228" s="86"/>
      <c r="H228" s="86"/>
      <c r="I228" s="86"/>
      <c r="J228" s="86"/>
    </row>
    <row r="229" spans="1:10">
      <c r="A229" s="387" t="s">
        <v>619</v>
      </c>
      <c r="B229" s="384" t="s">
        <v>511</v>
      </c>
      <c r="C229" s="86">
        <v>12964</v>
      </c>
      <c r="D229" s="86">
        <v>856</v>
      </c>
      <c r="E229" s="86">
        <v>1829</v>
      </c>
      <c r="F229" s="86">
        <v>2942</v>
      </c>
      <c r="G229" s="86">
        <v>6085</v>
      </c>
      <c r="H229" s="86">
        <v>97</v>
      </c>
      <c r="I229" s="86">
        <v>252</v>
      </c>
      <c r="J229" s="86">
        <v>903</v>
      </c>
    </row>
    <row r="230" spans="1:10">
      <c r="A230" s="387"/>
      <c r="B230" s="384" t="s">
        <v>14</v>
      </c>
      <c r="C230" s="86">
        <v>6513</v>
      </c>
      <c r="D230" s="86">
        <v>135</v>
      </c>
      <c r="E230" s="86">
        <v>734</v>
      </c>
      <c r="F230" s="86">
        <v>1398</v>
      </c>
      <c r="G230" s="86">
        <v>3558</v>
      </c>
      <c r="H230" s="86">
        <v>89</v>
      </c>
      <c r="I230" s="86">
        <v>156</v>
      </c>
      <c r="J230" s="86">
        <v>443</v>
      </c>
    </row>
    <row r="231" spans="1:10">
      <c r="A231" s="387"/>
      <c r="B231" s="384" t="s">
        <v>7</v>
      </c>
      <c r="C231" s="86">
        <v>6451</v>
      </c>
      <c r="D231" s="86">
        <v>721</v>
      </c>
      <c r="E231" s="86">
        <v>1095</v>
      </c>
      <c r="F231" s="86">
        <v>1544</v>
      </c>
      <c r="G231" s="86">
        <v>2527</v>
      </c>
      <c r="H231" s="86">
        <v>8</v>
      </c>
      <c r="I231" s="86">
        <v>96</v>
      </c>
      <c r="J231" s="86">
        <v>460</v>
      </c>
    </row>
    <row r="232" spans="1:10">
      <c r="A232" s="387"/>
      <c r="B232" s="384"/>
      <c r="C232" s="86"/>
      <c r="D232" s="86"/>
      <c r="E232" s="86"/>
      <c r="F232" s="86"/>
      <c r="G232" s="86"/>
      <c r="H232" s="86"/>
      <c r="I232" s="86"/>
      <c r="J232" s="86"/>
    </row>
    <row r="233" spans="1:10">
      <c r="A233" s="387" t="s">
        <v>620</v>
      </c>
      <c r="B233" s="384" t="s">
        <v>511</v>
      </c>
      <c r="C233" s="86">
        <v>15468</v>
      </c>
      <c r="D233" s="86">
        <v>775</v>
      </c>
      <c r="E233" s="86">
        <v>1301</v>
      </c>
      <c r="F233" s="86">
        <v>2975</v>
      </c>
      <c r="G233" s="86">
        <v>8378</v>
      </c>
      <c r="H233" s="86">
        <v>107</v>
      </c>
      <c r="I233" s="86">
        <v>510</v>
      </c>
      <c r="J233" s="86">
        <v>1422</v>
      </c>
    </row>
    <row r="234" spans="1:10">
      <c r="A234" s="387"/>
      <c r="B234" s="384" t="s">
        <v>14</v>
      </c>
      <c r="C234" s="86">
        <v>7768</v>
      </c>
      <c r="D234" s="86">
        <v>92</v>
      </c>
      <c r="E234" s="86">
        <v>346</v>
      </c>
      <c r="F234" s="86">
        <v>1305</v>
      </c>
      <c r="G234" s="86">
        <v>4841</v>
      </c>
      <c r="H234" s="86">
        <v>93</v>
      </c>
      <c r="I234" s="86">
        <v>334</v>
      </c>
      <c r="J234" s="86">
        <v>757</v>
      </c>
    </row>
    <row r="235" spans="1:10">
      <c r="A235" s="387"/>
      <c r="B235" s="384" t="s">
        <v>7</v>
      </c>
      <c r="C235" s="86">
        <v>7700</v>
      </c>
      <c r="D235" s="86">
        <v>683</v>
      </c>
      <c r="E235" s="86">
        <v>955</v>
      </c>
      <c r="F235" s="86">
        <v>1670</v>
      </c>
      <c r="G235" s="86">
        <v>3537</v>
      </c>
      <c r="H235" s="86">
        <v>14</v>
      </c>
      <c r="I235" s="86">
        <v>176</v>
      </c>
      <c r="J235" s="86">
        <v>665</v>
      </c>
    </row>
    <row r="236" spans="1:10">
      <c r="A236" s="387"/>
      <c r="B236" s="384"/>
      <c r="C236" s="86"/>
      <c r="D236" s="86"/>
      <c r="E236" s="86"/>
      <c r="F236" s="86"/>
      <c r="G236" s="86"/>
      <c r="H236" s="86"/>
      <c r="I236" s="86"/>
      <c r="J236" s="86"/>
    </row>
    <row r="237" spans="1:10">
      <c r="A237" s="387" t="s">
        <v>621</v>
      </c>
      <c r="B237" s="384" t="s">
        <v>511</v>
      </c>
      <c r="C237" s="86">
        <v>3060</v>
      </c>
      <c r="D237" s="86">
        <v>198</v>
      </c>
      <c r="E237" s="86">
        <v>258</v>
      </c>
      <c r="F237" s="86">
        <v>686</v>
      </c>
      <c r="G237" s="86">
        <v>1514</v>
      </c>
      <c r="H237" s="86">
        <v>20</v>
      </c>
      <c r="I237" s="86">
        <v>110</v>
      </c>
      <c r="J237" s="86">
        <v>274</v>
      </c>
    </row>
    <row r="238" spans="1:10">
      <c r="A238" s="387"/>
      <c r="B238" s="384" t="s">
        <v>14</v>
      </c>
      <c r="C238" s="86">
        <v>1429</v>
      </c>
      <c r="D238" s="86">
        <v>22</v>
      </c>
      <c r="E238" s="86">
        <v>61</v>
      </c>
      <c r="F238" s="86">
        <v>275</v>
      </c>
      <c r="G238" s="86">
        <v>846</v>
      </c>
      <c r="H238" s="86">
        <v>20</v>
      </c>
      <c r="I238" s="86">
        <v>67</v>
      </c>
      <c r="J238" s="86">
        <v>138</v>
      </c>
    </row>
    <row r="239" spans="1:10">
      <c r="A239" s="387"/>
      <c r="B239" s="384" t="s">
        <v>7</v>
      </c>
      <c r="C239" s="86">
        <v>1631</v>
      </c>
      <c r="D239" s="86">
        <v>176</v>
      </c>
      <c r="E239" s="86">
        <v>197</v>
      </c>
      <c r="F239" s="86">
        <v>411</v>
      </c>
      <c r="G239" s="86">
        <v>668</v>
      </c>
      <c r="H239" s="86" t="s">
        <v>1</v>
      </c>
      <c r="I239" s="86">
        <v>43</v>
      </c>
      <c r="J239" s="86">
        <v>136</v>
      </c>
    </row>
    <row r="240" spans="1:10">
      <c r="A240" s="387"/>
      <c r="B240" s="384"/>
      <c r="C240" s="86"/>
      <c r="D240" s="86"/>
      <c r="E240" s="86"/>
      <c r="F240" s="86"/>
      <c r="G240" s="86"/>
      <c r="H240" s="86"/>
      <c r="I240" s="86"/>
      <c r="J240" s="86"/>
    </row>
    <row r="241" spans="1:10">
      <c r="A241" s="387" t="s">
        <v>622</v>
      </c>
      <c r="B241" s="384" t="s">
        <v>511</v>
      </c>
      <c r="C241" s="86">
        <v>4065</v>
      </c>
      <c r="D241" s="86">
        <v>224</v>
      </c>
      <c r="E241" s="86">
        <v>474</v>
      </c>
      <c r="F241" s="86">
        <v>981</v>
      </c>
      <c r="G241" s="86">
        <v>1993</v>
      </c>
      <c r="H241" s="86">
        <v>38</v>
      </c>
      <c r="I241" s="86">
        <v>75</v>
      </c>
      <c r="J241" s="86">
        <v>280</v>
      </c>
    </row>
    <row r="242" spans="1:10">
      <c r="A242" s="387"/>
      <c r="B242" s="384" t="s">
        <v>14</v>
      </c>
      <c r="C242" s="86">
        <v>2040</v>
      </c>
      <c r="D242" s="86">
        <v>31</v>
      </c>
      <c r="E242" s="86">
        <v>149</v>
      </c>
      <c r="F242" s="86">
        <v>436</v>
      </c>
      <c r="G242" s="86">
        <v>1187</v>
      </c>
      <c r="H242" s="86">
        <v>37</v>
      </c>
      <c r="I242" s="86">
        <v>48</v>
      </c>
      <c r="J242" s="86">
        <v>152</v>
      </c>
    </row>
    <row r="243" spans="1:10">
      <c r="A243" s="387"/>
      <c r="B243" s="384" t="s">
        <v>7</v>
      </c>
      <c r="C243" s="86">
        <v>2025</v>
      </c>
      <c r="D243" s="86">
        <v>193</v>
      </c>
      <c r="E243" s="86">
        <v>325</v>
      </c>
      <c r="F243" s="86">
        <v>545</v>
      </c>
      <c r="G243" s="86">
        <v>806</v>
      </c>
      <c r="H243" s="86">
        <v>1</v>
      </c>
      <c r="I243" s="86">
        <v>27</v>
      </c>
      <c r="J243" s="86">
        <v>128</v>
      </c>
    </row>
    <row r="244" spans="1:10">
      <c r="A244" s="387"/>
      <c r="B244" s="384"/>
      <c r="C244" s="86"/>
      <c r="D244" s="86"/>
      <c r="E244" s="86"/>
      <c r="F244" s="86"/>
      <c r="G244" s="86"/>
      <c r="H244" s="86"/>
      <c r="I244" s="86"/>
      <c r="J244" s="86"/>
    </row>
    <row r="245" spans="1:10">
      <c r="A245" s="387" t="s">
        <v>623</v>
      </c>
      <c r="B245" s="384" t="s">
        <v>511</v>
      </c>
      <c r="C245" s="86">
        <v>12852</v>
      </c>
      <c r="D245" s="86">
        <v>832</v>
      </c>
      <c r="E245" s="86">
        <v>1317</v>
      </c>
      <c r="F245" s="86">
        <v>3312</v>
      </c>
      <c r="G245" s="86">
        <v>6411</v>
      </c>
      <c r="H245" s="86">
        <v>69</v>
      </c>
      <c r="I245" s="86">
        <v>293</v>
      </c>
      <c r="J245" s="86">
        <v>618</v>
      </c>
    </row>
    <row r="246" spans="1:10">
      <c r="A246" s="387"/>
      <c r="B246" s="384" t="s">
        <v>14</v>
      </c>
      <c r="C246" s="86">
        <v>6297</v>
      </c>
      <c r="D246" s="86">
        <v>109</v>
      </c>
      <c r="E246" s="86">
        <v>474</v>
      </c>
      <c r="F246" s="86">
        <v>1626</v>
      </c>
      <c r="G246" s="86">
        <v>3550</v>
      </c>
      <c r="H246" s="86">
        <v>62</v>
      </c>
      <c r="I246" s="86">
        <v>186</v>
      </c>
      <c r="J246" s="86">
        <v>290</v>
      </c>
    </row>
    <row r="247" spans="1:10">
      <c r="A247" s="387"/>
      <c r="B247" s="384" t="s">
        <v>7</v>
      </c>
      <c r="C247" s="86">
        <v>6555</v>
      </c>
      <c r="D247" s="86">
        <v>723</v>
      </c>
      <c r="E247" s="86">
        <v>843</v>
      </c>
      <c r="F247" s="86">
        <v>1686</v>
      </c>
      <c r="G247" s="86">
        <v>2861</v>
      </c>
      <c r="H247" s="86">
        <v>7</v>
      </c>
      <c r="I247" s="86">
        <v>107</v>
      </c>
      <c r="J247" s="86">
        <v>328</v>
      </c>
    </row>
    <row r="248" spans="1:10">
      <c r="A248" s="387"/>
      <c r="B248" s="384"/>
      <c r="C248" s="86"/>
      <c r="D248" s="86"/>
      <c r="E248" s="86"/>
      <c r="F248" s="86"/>
      <c r="G248" s="86"/>
      <c r="H248" s="86"/>
      <c r="I248" s="86"/>
      <c r="J248" s="86"/>
    </row>
    <row r="249" spans="1:10">
      <c r="A249" s="387" t="s">
        <v>624</v>
      </c>
      <c r="B249" s="384" t="s">
        <v>511</v>
      </c>
      <c r="C249" s="86">
        <v>14308</v>
      </c>
      <c r="D249" s="86">
        <v>627</v>
      </c>
      <c r="E249" s="86">
        <v>2046</v>
      </c>
      <c r="F249" s="86">
        <v>3511</v>
      </c>
      <c r="G249" s="86">
        <v>6680</v>
      </c>
      <c r="H249" s="86">
        <v>55</v>
      </c>
      <c r="I249" s="86">
        <v>478</v>
      </c>
      <c r="J249" s="86">
        <v>911</v>
      </c>
    </row>
    <row r="250" spans="1:10">
      <c r="A250" s="387"/>
      <c r="B250" s="384" t="s">
        <v>14</v>
      </c>
      <c r="C250" s="86">
        <v>6877</v>
      </c>
      <c r="D250" s="86">
        <v>90</v>
      </c>
      <c r="E250" s="86">
        <v>731</v>
      </c>
      <c r="F250" s="86">
        <v>1521</v>
      </c>
      <c r="G250" s="86">
        <v>3735</v>
      </c>
      <c r="H250" s="86">
        <v>41</v>
      </c>
      <c r="I250" s="86">
        <v>265</v>
      </c>
      <c r="J250" s="86">
        <v>494</v>
      </c>
    </row>
    <row r="251" spans="1:10">
      <c r="A251" s="387"/>
      <c r="B251" s="384" t="s">
        <v>7</v>
      </c>
      <c r="C251" s="86">
        <v>7431</v>
      </c>
      <c r="D251" s="86">
        <v>537</v>
      </c>
      <c r="E251" s="86">
        <v>1315</v>
      </c>
      <c r="F251" s="86">
        <v>1990</v>
      </c>
      <c r="G251" s="86">
        <v>2945</v>
      </c>
      <c r="H251" s="86">
        <v>14</v>
      </c>
      <c r="I251" s="86">
        <v>213</v>
      </c>
      <c r="J251" s="86">
        <v>417</v>
      </c>
    </row>
    <row r="252" spans="1:10">
      <c r="A252" s="387"/>
      <c r="B252" s="384"/>
      <c r="C252" s="86"/>
      <c r="D252" s="86"/>
      <c r="E252" s="86"/>
      <c r="F252" s="86"/>
      <c r="G252" s="86"/>
      <c r="H252" s="86"/>
      <c r="I252" s="86"/>
      <c r="J252" s="86"/>
    </row>
    <row r="253" spans="1:10">
      <c r="A253" s="387" t="s">
        <v>625</v>
      </c>
      <c r="B253" s="384" t="s">
        <v>511</v>
      </c>
      <c r="C253" s="86">
        <v>5525</v>
      </c>
      <c r="D253" s="86">
        <v>655</v>
      </c>
      <c r="E253" s="86">
        <v>453</v>
      </c>
      <c r="F253" s="86">
        <v>1397</v>
      </c>
      <c r="G253" s="86">
        <v>2601</v>
      </c>
      <c r="H253" s="86">
        <v>16</v>
      </c>
      <c r="I253" s="86">
        <v>136</v>
      </c>
      <c r="J253" s="86">
        <v>267</v>
      </c>
    </row>
    <row r="254" spans="1:10">
      <c r="A254" s="387"/>
      <c r="B254" s="384" t="s">
        <v>14</v>
      </c>
      <c r="C254" s="86">
        <v>2710</v>
      </c>
      <c r="D254" s="86">
        <v>120</v>
      </c>
      <c r="E254" s="86">
        <v>181</v>
      </c>
      <c r="F254" s="86">
        <v>610</v>
      </c>
      <c r="G254" s="86">
        <v>1563</v>
      </c>
      <c r="H254" s="86">
        <v>16</v>
      </c>
      <c r="I254" s="86">
        <v>76</v>
      </c>
      <c r="J254" s="86">
        <v>144</v>
      </c>
    </row>
    <row r="255" spans="1:10">
      <c r="A255" s="387"/>
      <c r="B255" s="384" t="s">
        <v>7</v>
      </c>
      <c r="C255" s="86">
        <v>2815</v>
      </c>
      <c r="D255" s="86">
        <v>535</v>
      </c>
      <c r="E255" s="86">
        <v>272</v>
      </c>
      <c r="F255" s="86">
        <v>787</v>
      </c>
      <c r="G255" s="86">
        <v>1038</v>
      </c>
      <c r="H255" s="86" t="s">
        <v>1</v>
      </c>
      <c r="I255" s="86">
        <v>60</v>
      </c>
      <c r="J255" s="86">
        <v>123</v>
      </c>
    </row>
    <row r="256" spans="1:10">
      <c r="A256" s="387"/>
      <c r="B256" s="384"/>
      <c r="C256" s="86"/>
      <c r="D256" s="86"/>
      <c r="E256" s="86"/>
      <c r="F256" s="86"/>
      <c r="G256" s="86"/>
      <c r="H256" s="86"/>
      <c r="I256" s="86"/>
      <c r="J256" s="86"/>
    </row>
    <row r="257" spans="1:10">
      <c r="A257" s="402" t="s">
        <v>626</v>
      </c>
      <c r="B257" s="384" t="s">
        <v>511</v>
      </c>
      <c r="C257" s="184">
        <v>8554</v>
      </c>
      <c r="D257" s="184">
        <v>732</v>
      </c>
      <c r="E257" s="184">
        <v>908</v>
      </c>
      <c r="F257" s="184">
        <v>1848</v>
      </c>
      <c r="G257" s="184">
        <v>4430</v>
      </c>
      <c r="H257" s="184">
        <v>22</v>
      </c>
      <c r="I257" s="184">
        <v>191</v>
      </c>
      <c r="J257" s="184">
        <v>423</v>
      </c>
    </row>
    <row r="258" spans="1:10">
      <c r="A258" s="402"/>
      <c r="B258" s="384" t="s">
        <v>14</v>
      </c>
      <c r="C258" s="184">
        <v>4307</v>
      </c>
      <c r="D258" s="184">
        <v>120</v>
      </c>
      <c r="E258" s="184">
        <v>351</v>
      </c>
      <c r="F258" s="184">
        <v>882</v>
      </c>
      <c r="G258" s="184">
        <v>2584</v>
      </c>
      <c r="H258" s="184">
        <v>20</v>
      </c>
      <c r="I258" s="184">
        <v>121</v>
      </c>
      <c r="J258" s="184">
        <v>229</v>
      </c>
    </row>
    <row r="259" spans="1:10">
      <c r="A259" s="403"/>
      <c r="B259" s="399" t="s">
        <v>7</v>
      </c>
      <c r="C259" s="341">
        <v>4247</v>
      </c>
      <c r="D259" s="341">
        <v>612</v>
      </c>
      <c r="E259" s="341">
        <v>557</v>
      </c>
      <c r="F259" s="341">
        <v>966</v>
      </c>
      <c r="G259" s="341">
        <v>1846</v>
      </c>
      <c r="H259" s="341">
        <v>2</v>
      </c>
      <c r="I259" s="341">
        <v>70</v>
      </c>
      <c r="J259" s="341">
        <v>194</v>
      </c>
    </row>
  </sheetData>
  <mergeCells count="2">
    <mergeCell ref="I3:J3"/>
    <mergeCell ref="A2:J2"/>
  </mergeCells>
  <hyperlinks>
    <hyperlink ref="I3" location="'Листа табела'!A1" display="Листа табела"/>
    <hyperlink ref="I3:J3" location="'Lista tabela'!A1" display="Lista tabela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5"/>
  <sheetViews>
    <sheetView zoomScaleNormal="100" workbookViewId="0">
      <pane ySplit="5" topLeftCell="A6" activePane="bottomLeft" state="frozen"/>
      <selection activeCell="C132" sqref="C132"/>
      <selection pane="bottomLeft" activeCell="F3" sqref="F3:G3"/>
    </sheetView>
  </sheetViews>
  <sheetFormatPr defaultRowHeight="12"/>
  <cols>
    <col min="1" max="1" width="22" style="48" customWidth="1"/>
    <col min="2" max="2" width="10.7109375" style="48" customWidth="1"/>
    <col min="3" max="3" width="14" style="48" customWidth="1"/>
    <col min="4" max="4" width="11" style="48" customWidth="1"/>
    <col min="5" max="5" width="8.85546875" style="48" customWidth="1"/>
    <col min="6" max="7" width="9.28515625" style="37" bestFit="1" customWidth="1"/>
    <col min="8" max="16384" width="9.140625" style="28"/>
  </cols>
  <sheetData>
    <row r="2" spans="1:8">
      <c r="A2" s="909" t="s">
        <v>1245</v>
      </c>
      <c r="B2" s="909"/>
      <c r="C2" s="909"/>
      <c r="D2" s="909"/>
      <c r="E2" s="909"/>
      <c r="F2" s="909"/>
      <c r="G2" s="909"/>
    </row>
    <row r="3" spans="1:8" s="30" customFormat="1" ht="15.75" customHeight="1" thickBot="1">
      <c r="A3" s="48"/>
      <c r="B3" s="48"/>
      <c r="C3" s="48"/>
      <c r="D3" s="48"/>
      <c r="E3" s="48"/>
      <c r="F3" s="769" t="s">
        <v>887</v>
      </c>
      <c r="G3" s="769"/>
    </row>
    <row r="4" spans="1:8" ht="27.75" customHeight="1">
      <c r="A4" s="824" t="s">
        <v>825</v>
      </c>
      <c r="B4" s="827" t="s">
        <v>1246</v>
      </c>
      <c r="C4" s="827" t="s">
        <v>1247</v>
      </c>
      <c r="D4" s="827" t="s">
        <v>1248</v>
      </c>
      <c r="E4" s="804" t="s">
        <v>1249</v>
      </c>
      <c r="F4" s="804"/>
      <c r="G4" s="910"/>
    </row>
    <row r="5" spans="1:8" ht="27.75" customHeight="1" thickBot="1">
      <c r="A5" s="892"/>
      <c r="B5" s="829"/>
      <c r="C5" s="829"/>
      <c r="D5" s="829"/>
      <c r="E5" s="544" t="s">
        <v>856</v>
      </c>
      <c r="F5" s="509" t="s">
        <v>857</v>
      </c>
      <c r="G5" s="545" t="s">
        <v>858</v>
      </c>
    </row>
    <row r="6" spans="1:8" s="37" customFormat="1" ht="12.95" customHeight="1">
      <c r="A6" s="48" t="s">
        <v>823</v>
      </c>
      <c r="B6" s="239" t="s">
        <v>515</v>
      </c>
      <c r="C6" s="199">
        <v>95</v>
      </c>
      <c r="D6" s="199">
        <v>334</v>
      </c>
      <c r="E6" s="199">
        <v>7369</v>
      </c>
      <c r="F6" s="199">
        <v>3896</v>
      </c>
      <c r="G6" s="199">
        <v>3473</v>
      </c>
      <c r="H6" s="176"/>
    </row>
    <row r="7" spans="1:8" s="37" customFormat="1" ht="12.95" customHeight="1">
      <c r="A7" s="48"/>
      <c r="B7" s="239" t="s">
        <v>516</v>
      </c>
      <c r="C7" s="199">
        <v>99</v>
      </c>
      <c r="D7" s="199">
        <v>366</v>
      </c>
      <c r="E7" s="199">
        <v>7599</v>
      </c>
      <c r="F7" s="199">
        <v>3989</v>
      </c>
      <c r="G7" s="199">
        <v>3610</v>
      </c>
      <c r="H7" s="176"/>
    </row>
    <row r="8" spans="1:8" s="37" customFormat="1" ht="12.95" customHeight="1">
      <c r="A8" s="48"/>
      <c r="B8" s="239" t="s">
        <v>517</v>
      </c>
      <c r="C8" s="199">
        <v>113</v>
      </c>
      <c r="D8" s="199">
        <v>396</v>
      </c>
      <c r="E8" s="199">
        <v>8166</v>
      </c>
      <c r="F8" s="199">
        <v>4239</v>
      </c>
      <c r="G8" s="199">
        <v>3927</v>
      </c>
      <c r="H8" s="176"/>
    </row>
    <row r="9" spans="1:8" s="37" customFormat="1" ht="12.95" customHeight="1">
      <c r="A9" s="48"/>
      <c r="B9" s="239" t="s">
        <v>570</v>
      </c>
      <c r="C9" s="199">
        <v>124</v>
      </c>
      <c r="D9" s="199">
        <v>430</v>
      </c>
      <c r="E9" s="199">
        <v>9093</v>
      </c>
      <c r="F9" s="199">
        <v>4726</v>
      </c>
      <c r="G9" s="199">
        <v>4367</v>
      </c>
      <c r="H9" s="176"/>
    </row>
    <row r="10" spans="1:8" s="37" customFormat="1" ht="12.95" customHeight="1">
      <c r="A10" s="48"/>
      <c r="B10" s="239" t="s">
        <v>1412</v>
      </c>
      <c r="C10" s="199">
        <v>132</v>
      </c>
      <c r="D10" s="199">
        <v>477</v>
      </c>
      <c r="E10" s="199">
        <v>9953</v>
      </c>
      <c r="F10" s="199">
        <v>5184</v>
      </c>
      <c r="G10" s="199">
        <v>4769</v>
      </c>
      <c r="H10" s="176"/>
    </row>
    <row r="11" spans="1:8" s="37" customFormat="1" ht="12.95" customHeight="1">
      <c r="A11" s="48"/>
      <c r="B11" s="239"/>
      <c r="C11" s="199"/>
      <c r="D11" s="55"/>
      <c r="E11" s="55"/>
      <c r="F11" s="201"/>
      <c r="G11" s="201"/>
      <c r="H11" s="176"/>
    </row>
    <row r="12" spans="1:8" s="37" customFormat="1" ht="12.95" customHeight="1">
      <c r="A12" s="238" t="s">
        <v>815</v>
      </c>
      <c r="B12" s="239" t="s">
        <v>515</v>
      </c>
      <c r="C12" s="199">
        <v>30</v>
      </c>
      <c r="D12" s="199">
        <v>100</v>
      </c>
      <c r="E12" s="199">
        <v>2316</v>
      </c>
      <c r="F12" s="199">
        <v>1220</v>
      </c>
      <c r="G12" s="199">
        <v>1096</v>
      </c>
      <c r="H12" s="176"/>
    </row>
    <row r="13" spans="1:8" s="37" customFormat="1" ht="12.95" customHeight="1">
      <c r="A13" s="237"/>
      <c r="B13" s="239" t="s">
        <v>516</v>
      </c>
      <c r="C13" s="199">
        <v>33</v>
      </c>
      <c r="D13" s="199">
        <v>122</v>
      </c>
      <c r="E13" s="199">
        <v>2520</v>
      </c>
      <c r="F13" s="199">
        <v>1314</v>
      </c>
      <c r="G13" s="199">
        <v>1206</v>
      </c>
      <c r="H13" s="176"/>
    </row>
    <row r="14" spans="1:8" s="37" customFormat="1" ht="12.95" customHeight="1">
      <c r="A14" s="48"/>
      <c r="B14" s="239" t="s">
        <v>517</v>
      </c>
      <c r="C14" s="199">
        <v>38</v>
      </c>
      <c r="D14" s="199">
        <v>131</v>
      </c>
      <c r="E14" s="199">
        <v>2740</v>
      </c>
      <c r="F14" s="199">
        <v>1457</v>
      </c>
      <c r="G14" s="199">
        <v>1283</v>
      </c>
      <c r="H14" s="176"/>
    </row>
    <row r="15" spans="1:8" s="37" customFormat="1" ht="12.95" customHeight="1">
      <c r="A15" s="48"/>
      <c r="B15" s="239" t="s">
        <v>570</v>
      </c>
      <c r="C15" s="199">
        <v>41</v>
      </c>
      <c r="D15" s="199">
        <v>141</v>
      </c>
      <c r="E15" s="199">
        <v>2996</v>
      </c>
      <c r="F15" s="199">
        <v>1570</v>
      </c>
      <c r="G15" s="199">
        <v>1426</v>
      </c>
      <c r="H15" s="176"/>
    </row>
    <row r="16" spans="1:8" s="37" customFormat="1" ht="12.95" customHeight="1">
      <c r="A16" s="48"/>
      <c r="B16" s="239" t="s">
        <v>1412</v>
      </c>
      <c r="C16" s="199">
        <v>48</v>
      </c>
      <c r="D16" s="199">
        <v>173</v>
      </c>
      <c r="E16" s="199">
        <v>3348</v>
      </c>
      <c r="F16" s="199">
        <v>1780</v>
      </c>
      <c r="G16" s="199">
        <v>1568</v>
      </c>
      <c r="H16" s="176"/>
    </row>
    <row r="17" spans="1:8" s="37" customFormat="1" ht="12.95" customHeight="1">
      <c r="A17" s="48"/>
      <c r="B17" s="239"/>
      <c r="C17" s="548"/>
      <c r="D17" s="549"/>
      <c r="E17" s="549"/>
      <c r="F17" s="550"/>
      <c r="G17" s="550"/>
      <c r="H17" s="176"/>
    </row>
    <row r="18" spans="1:8" s="37" customFormat="1" ht="12.95" customHeight="1">
      <c r="A18" s="48" t="s">
        <v>571</v>
      </c>
      <c r="B18" s="239" t="s">
        <v>515</v>
      </c>
      <c r="C18" s="199">
        <v>1</v>
      </c>
      <c r="D18" s="199">
        <v>1</v>
      </c>
      <c r="E18" s="199">
        <v>16</v>
      </c>
      <c r="F18" s="199">
        <v>9</v>
      </c>
      <c r="G18" s="199">
        <v>7</v>
      </c>
      <c r="H18" s="176"/>
    </row>
    <row r="19" spans="1:8" s="37" customFormat="1" ht="12.95" customHeight="1">
      <c r="A19" s="48"/>
      <c r="B19" s="239" t="s">
        <v>516</v>
      </c>
      <c r="C19" s="199">
        <v>1</v>
      </c>
      <c r="D19" s="199">
        <v>1</v>
      </c>
      <c r="E19" s="199">
        <v>20</v>
      </c>
      <c r="F19" s="199">
        <v>9</v>
      </c>
      <c r="G19" s="199">
        <v>11</v>
      </c>
      <c r="H19" s="176"/>
    </row>
    <row r="20" spans="1:8" s="37" customFormat="1" ht="12.95" customHeight="1">
      <c r="A20" s="48"/>
      <c r="B20" s="239" t="s">
        <v>517</v>
      </c>
      <c r="C20" s="199">
        <v>1</v>
      </c>
      <c r="D20" s="199">
        <v>1</v>
      </c>
      <c r="E20" s="199">
        <v>19</v>
      </c>
      <c r="F20" s="199">
        <v>11</v>
      </c>
      <c r="G20" s="199">
        <v>8</v>
      </c>
      <c r="H20" s="176"/>
    </row>
    <row r="21" spans="1:8" s="37" customFormat="1" ht="12.95" customHeight="1">
      <c r="A21" s="48"/>
      <c r="B21" s="239" t="s">
        <v>570</v>
      </c>
      <c r="C21" s="199">
        <v>1</v>
      </c>
      <c r="D21" s="199">
        <v>1</v>
      </c>
      <c r="E21" s="199">
        <v>18</v>
      </c>
      <c r="F21" s="199">
        <v>9</v>
      </c>
      <c r="G21" s="199">
        <v>9</v>
      </c>
      <c r="H21" s="176"/>
    </row>
    <row r="22" spans="1:8" s="37" customFormat="1" ht="12.95" customHeight="1">
      <c r="A22" s="48"/>
      <c r="B22" s="239" t="s">
        <v>1412</v>
      </c>
      <c r="C22" s="199">
        <v>1</v>
      </c>
      <c r="D22" s="199">
        <v>1</v>
      </c>
      <c r="E22" s="199">
        <v>18</v>
      </c>
      <c r="F22" s="199">
        <v>11</v>
      </c>
      <c r="G22" s="199">
        <v>7</v>
      </c>
      <c r="H22" s="176"/>
    </row>
    <row r="23" spans="1:8" s="37" customFormat="1" ht="12.95" customHeight="1">
      <c r="A23" s="48"/>
      <c r="B23" s="239"/>
      <c r="C23" s="548"/>
      <c r="D23" s="549"/>
      <c r="E23" s="549"/>
      <c r="F23" s="550"/>
      <c r="G23" s="550"/>
      <c r="H23" s="176"/>
    </row>
    <row r="24" spans="1:8" s="37" customFormat="1" ht="12.95" customHeight="1">
      <c r="A24" s="238" t="s">
        <v>816</v>
      </c>
      <c r="B24" s="239" t="s">
        <v>515</v>
      </c>
      <c r="C24" s="548">
        <v>5</v>
      </c>
      <c r="D24" s="549">
        <v>23</v>
      </c>
      <c r="E24" s="549">
        <v>570</v>
      </c>
      <c r="F24" s="550">
        <v>307</v>
      </c>
      <c r="G24" s="550">
        <v>263</v>
      </c>
      <c r="H24" s="176"/>
    </row>
    <row r="25" spans="1:8" s="37" customFormat="1" ht="12.95" customHeight="1">
      <c r="A25" s="237"/>
      <c r="B25" s="239" t="s">
        <v>516</v>
      </c>
      <c r="C25" s="199">
        <v>6</v>
      </c>
      <c r="D25" s="199">
        <v>27</v>
      </c>
      <c r="E25" s="199">
        <v>628</v>
      </c>
      <c r="F25" s="199">
        <v>332</v>
      </c>
      <c r="G25" s="199">
        <v>296</v>
      </c>
      <c r="H25" s="176"/>
    </row>
    <row r="26" spans="1:8" s="37" customFormat="1" ht="12.95" customHeight="1">
      <c r="A26" s="48"/>
      <c r="B26" s="239" t="s">
        <v>517</v>
      </c>
      <c r="C26" s="199">
        <v>8</v>
      </c>
      <c r="D26" s="199">
        <v>34</v>
      </c>
      <c r="E26" s="199">
        <v>713</v>
      </c>
      <c r="F26" s="199">
        <v>382</v>
      </c>
      <c r="G26" s="199">
        <v>331</v>
      </c>
      <c r="H26" s="176"/>
    </row>
    <row r="27" spans="1:8" s="37" customFormat="1" ht="12.95" customHeight="1">
      <c r="A27" s="48"/>
      <c r="B27" s="239" t="s">
        <v>570</v>
      </c>
      <c r="C27" s="199">
        <v>8</v>
      </c>
      <c r="D27" s="199">
        <v>46</v>
      </c>
      <c r="E27" s="199">
        <v>944</v>
      </c>
      <c r="F27" s="199">
        <v>505</v>
      </c>
      <c r="G27" s="199">
        <v>439</v>
      </c>
      <c r="H27" s="176"/>
    </row>
    <row r="28" spans="1:8" s="37" customFormat="1" ht="12.95" customHeight="1">
      <c r="A28" s="48"/>
      <c r="B28" s="239" t="s">
        <v>1412</v>
      </c>
      <c r="C28" s="199">
        <v>12</v>
      </c>
      <c r="D28" s="199">
        <v>44</v>
      </c>
      <c r="E28" s="199">
        <v>937</v>
      </c>
      <c r="F28" s="199">
        <v>495</v>
      </c>
      <c r="G28" s="199">
        <v>442</v>
      </c>
      <c r="H28" s="176"/>
    </row>
    <row r="29" spans="1:8" s="37" customFormat="1" ht="12.95" customHeight="1">
      <c r="A29" s="48"/>
      <c r="B29" s="239"/>
      <c r="C29" s="548"/>
      <c r="D29" s="549"/>
      <c r="E29" s="549"/>
      <c r="F29" s="550"/>
      <c r="G29" s="550"/>
      <c r="H29" s="176"/>
    </row>
    <row r="30" spans="1:8" s="37" customFormat="1" ht="12.95" customHeight="1">
      <c r="A30" s="48" t="s">
        <v>572</v>
      </c>
      <c r="B30" s="239" t="s">
        <v>515</v>
      </c>
      <c r="C30" s="199">
        <v>1</v>
      </c>
      <c r="D30" s="199">
        <v>3</v>
      </c>
      <c r="E30" s="199">
        <v>66</v>
      </c>
      <c r="F30" s="199">
        <v>35</v>
      </c>
      <c r="G30" s="199">
        <v>31</v>
      </c>
      <c r="H30" s="176"/>
    </row>
    <row r="31" spans="1:8" s="37" customFormat="1" ht="12.95" customHeight="1">
      <c r="A31" s="237"/>
      <c r="B31" s="239" t="s">
        <v>516</v>
      </c>
      <c r="C31" s="199">
        <v>1</v>
      </c>
      <c r="D31" s="199">
        <v>3</v>
      </c>
      <c r="E31" s="199">
        <v>70</v>
      </c>
      <c r="F31" s="199">
        <v>38</v>
      </c>
      <c r="G31" s="199">
        <v>32</v>
      </c>
      <c r="H31" s="176"/>
    </row>
    <row r="32" spans="1:8" s="37" customFormat="1" ht="12.95" customHeight="1">
      <c r="A32" s="48"/>
      <c r="B32" s="239" t="s">
        <v>517</v>
      </c>
      <c r="C32" s="199">
        <v>1</v>
      </c>
      <c r="D32" s="199">
        <v>3</v>
      </c>
      <c r="E32" s="199">
        <v>72</v>
      </c>
      <c r="F32" s="199">
        <v>38</v>
      </c>
      <c r="G32" s="199">
        <v>34</v>
      </c>
      <c r="H32" s="176"/>
    </row>
    <row r="33" spans="1:8" s="37" customFormat="1" ht="12.95" customHeight="1">
      <c r="A33" s="48"/>
      <c r="B33" s="239" t="s">
        <v>570</v>
      </c>
      <c r="C33" s="199">
        <v>1</v>
      </c>
      <c r="D33" s="199">
        <v>4</v>
      </c>
      <c r="E33" s="199">
        <v>107</v>
      </c>
      <c r="F33" s="199">
        <v>50</v>
      </c>
      <c r="G33" s="199">
        <v>57</v>
      </c>
      <c r="H33" s="176"/>
    </row>
    <row r="34" spans="1:8" s="37" customFormat="1" ht="12.95" customHeight="1">
      <c r="A34" s="48"/>
      <c r="B34" s="239" t="s">
        <v>1412</v>
      </c>
      <c r="C34" s="199">
        <v>1</v>
      </c>
      <c r="D34" s="199">
        <v>4</v>
      </c>
      <c r="E34" s="199">
        <v>114</v>
      </c>
      <c r="F34" s="199">
        <v>55</v>
      </c>
      <c r="G34" s="199">
        <v>59</v>
      </c>
      <c r="H34" s="176"/>
    </row>
    <row r="35" spans="1:8" s="37" customFormat="1" ht="12.95" customHeight="1">
      <c r="A35" s="48"/>
      <c r="B35" s="239"/>
      <c r="C35" s="548"/>
      <c r="D35" s="549"/>
      <c r="E35" s="549"/>
      <c r="F35" s="550"/>
      <c r="G35" s="550"/>
      <c r="H35" s="176"/>
    </row>
    <row r="36" spans="1:8" s="37" customFormat="1" ht="12.95" customHeight="1">
      <c r="A36" s="48" t="s">
        <v>573</v>
      </c>
      <c r="B36" s="239" t="s">
        <v>515</v>
      </c>
      <c r="C36" s="199">
        <v>1</v>
      </c>
      <c r="D36" s="199">
        <v>3</v>
      </c>
      <c r="E36" s="199">
        <v>57</v>
      </c>
      <c r="F36" s="199">
        <v>33</v>
      </c>
      <c r="G36" s="199">
        <v>24</v>
      </c>
      <c r="H36" s="176"/>
    </row>
    <row r="37" spans="1:8" s="37" customFormat="1" ht="12.95" customHeight="1">
      <c r="A37" s="237"/>
      <c r="B37" s="239" t="s">
        <v>516</v>
      </c>
      <c r="C37" s="199">
        <v>1</v>
      </c>
      <c r="D37" s="199">
        <v>3</v>
      </c>
      <c r="E37" s="199">
        <v>57</v>
      </c>
      <c r="F37" s="199">
        <v>30</v>
      </c>
      <c r="G37" s="199">
        <v>27</v>
      </c>
      <c r="H37" s="176"/>
    </row>
    <row r="38" spans="1:8" s="37" customFormat="1" ht="12.95" customHeight="1">
      <c r="A38" s="48"/>
      <c r="B38" s="239" t="s">
        <v>517</v>
      </c>
      <c r="C38" s="199">
        <v>1</v>
      </c>
      <c r="D38" s="199">
        <v>3</v>
      </c>
      <c r="E38" s="199">
        <v>60</v>
      </c>
      <c r="F38" s="199">
        <v>33</v>
      </c>
      <c r="G38" s="199">
        <v>27</v>
      </c>
      <c r="H38" s="176"/>
    </row>
    <row r="39" spans="1:8" s="37" customFormat="1" ht="12.95" customHeight="1">
      <c r="A39" s="48"/>
      <c r="B39" s="239" t="s">
        <v>570</v>
      </c>
      <c r="C39" s="199">
        <v>1</v>
      </c>
      <c r="D39" s="199">
        <v>3</v>
      </c>
      <c r="E39" s="199">
        <v>70</v>
      </c>
      <c r="F39" s="199">
        <v>31</v>
      </c>
      <c r="G39" s="199">
        <v>39</v>
      </c>
      <c r="H39" s="176"/>
    </row>
    <row r="40" spans="1:8" s="37" customFormat="1" ht="12.95" customHeight="1">
      <c r="A40" s="48"/>
      <c r="B40" s="239" t="s">
        <v>1412</v>
      </c>
      <c r="C40" s="199">
        <v>1</v>
      </c>
      <c r="D40" s="199">
        <v>4</v>
      </c>
      <c r="E40" s="199">
        <v>92</v>
      </c>
      <c r="F40" s="199">
        <v>41</v>
      </c>
      <c r="G40" s="199">
        <v>51</v>
      </c>
      <c r="H40" s="176"/>
    </row>
    <row r="41" spans="1:8" s="37" customFormat="1" ht="12.95" customHeight="1">
      <c r="A41" s="48"/>
      <c r="B41" s="239"/>
      <c r="C41" s="548"/>
      <c r="D41" s="549"/>
      <c r="E41" s="549"/>
      <c r="F41" s="550"/>
      <c r="G41" s="550"/>
      <c r="H41" s="176"/>
    </row>
    <row r="42" spans="1:8" s="37" customFormat="1" ht="12.95" customHeight="1">
      <c r="A42" s="48" t="s">
        <v>574</v>
      </c>
      <c r="B42" s="239" t="s">
        <v>515</v>
      </c>
      <c r="C42" s="199">
        <v>1</v>
      </c>
      <c r="D42" s="199">
        <v>5</v>
      </c>
      <c r="E42" s="199">
        <v>95</v>
      </c>
      <c r="F42" s="199">
        <v>55</v>
      </c>
      <c r="G42" s="199">
        <v>40</v>
      </c>
      <c r="H42" s="176"/>
    </row>
    <row r="43" spans="1:8" s="37" customFormat="1" ht="12.95" customHeight="1">
      <c r="A43" s="237"/>
      <c r="B43" s="239" t="s">
        <v>516</v>
      </c>
      <c r="C43" s="199">
        <v>1</v>
      </c>
      <c r="D43" s="199">
        <v>5</v>
      </c>
      <c r="E43" s="199">
        <v>91</v>
      </c>
      <c r="F43" s="199">
        <v>54</v>
      </c>
      <c r="G43" s="199">
        <v>37</v>
      </c>
      <c r="H43" s="176"/>
    </row>
    <row r="44" spans="1:8" s="37" customFormat="1" ht="12.95" customHeight="1">
      <c r="A44" s="48"/>
      <c r="B44" s="239" t="s">
        <v>517</v>
      </c>
      <c r="C44" s="199">
        <v>1</v>
      </c>
      <c r="D44" s="199">
        <v>5</v>
      </c>
      <c r="E44" s="199">
        <v>80</v>
      </c>
      <c r="F44" s="199">
        <v>43</v>
      </c>
      <c r="G44" s="199">
        <v>37</v>
      </c>
      <c r="H44" s="176"/>
    </row>
    <row r="45" spans="1:8" s="37" customFormat="1" ht="12.95" customHeight="1">
      <c r="A45" s="48"/>
      <c r="B45" s="239" t="s">
        <v>570</v>
      </c>
      <c r="C45" s="199">
        <v>1</v>
      </c>
      <c r="D45" s="199">
        <v>8</v>
      </c>
      <c r="E45" s="199">
        <v>81</v>
      </c>
      <c r="F45" s="199">
        <v>49</v>
      </c>
      <c r="G45" s="199">
        <v>32</v>
      </c>
      <c r="H45" s="176"/>
    </row>
    <row r="46" spans="1:8" s="37" customFormat="1" ht="12.95" customHeight="1">
      <c r="A46" s="48"/>
      <c r="B46" s="239" t="s">
        <v>1412</v>
      </c>
      <c r="C46" s="199">
        <v>1</v>
      </c>
      <c r="D46" s="199">
        <v>5</v>
      </c>
      <c r="E46" s="199">
        <v>80</v>
      </c>
      <c r="F46" s="199">
        <v>46</v>
      </c>
      <c r="G46" s="199">
        <v>34</v>
      </c>
      <c r="H46" s="176"/>
    </row>
    <row r="47" spans="1:8" s="37" customFormat="1" ht="12.95" customHeight="1">
      <c r="A47" s="48"/>
      <c r="B47" s="239"/>
      <c r="C47" s="548"/>
      <c r="D47" s="548"/>
      <c r="E47" s="548"/>
      <c r="F47" s="551"/>
      <c r="G47" s="551"/>
      <c r="H47" s="176"/>
    </row>
    <row r="48" spans="1:8" s="37" customFormat="1" ht="12.95" customHeight="1">
      <c r="A48" s="48" t="s">
        <v>575</v>
      </c>
      <c r="B48" s="239" t="s">
        <v>515</v>
      </c>
      <c r="C48" s="199">
        <v>1</v>
      </c>
      <c r="D48" s="199">
        <v>2</v>
      </c>
      <c r="E48" s="199">
        <v>44</v>
      </c>
      <c r="F48" s="199">
        <v>25</v>
      </c>
      <c r="G48" s="199">
        <v>19</v>
      </c>
      <c r="H48" s="176"/>
    </row>
    <row r="49" spans="1:8" s="37" customFormat="1" ht="12.95" customHeight="1">
      <c r="A49" s="237"/>
      <c r="B49" s="239" t="s">
        <v>516</v>
      </c>
      <c r="C49" s="199">
        <v>1</v>
      </c>
      <c r="D49" s="199">
        <v>2</v>
      </c>
      <c r="E49" s="199">
        <v>49</v>
      </c>
      <c r="F49" s="199">
        <v>25</v>
      </c>
      <c r="G49" s="199">
        <v>24</v>
      </c>
      <c r="H49" s="176"/>
    </row>
    <row r="50" spans="1:8" s="37" customFormat="1" ht="12.95" customHeight="1">
      <c r="A50" s="48"/>
      <c r="B50" s="239" t="s">
        <v>517</v>
      </c>
      <c r="C50" s="199">
        <v>1</v>
      </c>
      <c r="D50" s="199">
        <v>2</v>
      </c>
      <c r="E50" s="199">
        <v>47</v>
      </c>
      <c r="F50" s="199">
        <v>22</v>
      </c>
      <c r="G50" s="199">
        <v>25</v>
      </c>
      <c r="H50" s="176"/>
    </row>
    <row r="51" spans="1:8" s="37" customFormat="1" ht="12.95" customHeight="1">
      <c r="A51" s="48"/>
      <c r="B51" s="239" t="s">
        <v>570</v>
      </c>
      <c r="C51" s="199">
        <v>1</v>
      </c>
      <c r="D51" s="199">
        <v>2</v>
      </c>
      <c r="E51" s="199">
        <v>43</v>
      </c>
      <c r="F51" s="199">
        <v>16</v>
      </c>
      <c r="G51" s="199">
        <v>27</v>
      </c>
      <c r="H51" s="176"/>
    </row>
    <row r="52" spans="1:8" s="37" customFormat="1" ht="12.95" customHeight="1">
      <c r="A52" s="48"/>
      <c r="B52" s="239" t="s">
        <v>1412</v>
      </c>
      <c r="C52" s="199">
        <v>1</v>
      </c>
      <c r="D52" s="199">
        <v>2</v>
      </c>
      <c r="E52" s="199">
        <v>47</v>
      </c>
      <c r="F52" s="199">
        <v>22</v>
      </c>
      <c r="G52" s="199">
        <v>25</v>
      </c>
      <c r="H52" s="176"/>
    </row>
    <row r="53" spans="1:8" s="37" customFormat="1" ht="12.95" customHeight="1">
      <c r="A53" s="48"/>
      <c r="B53" s="239"/>
      <c r="C53" s="548"/>
      <c r="D53" s="549"/>
      <c r="E53" s="549"/>
      <c r="F53" s="550"/>
      <c r="G53" s="550"/>
      <c r="H53" s="176"/>
    </row>
    <row r="54" spans="1:8" s="37" customFormat="1" ht="12.95" customHeight="1">
      <c r="A54" s="48" t="s">
        <v>576</v>
      </c>
      <c r="B54" s="239" t="s">
        <v>515</v>
      </c>
      <c r="C54" s="199">
        <v>1</v>
      </c>
      <c r="D54" s="199">
        <v>2</v>
      </c>
      <c r="E54" s="199">
        <v>39</v>
      </c>
      <c r="F54" s="199">
        <v>21</v>
      </c>
      <c r="G54" s="199">
        <v>18</v>
      </c>
      <c r="H54" s="176"/>
    </row>
    <row r="55" spans="1:8" s="37" customFormat="1" ht="12.95" customHeight="1">
      <c r="A55" s="237"/>
      <c r="B55" s="239" t="s">
        <v>516</v>
      </c>
      <c r="C55" s="199">
        <v>1</v>
      </c>
      <c r="D55" s="199">
        <v>2</v>
      </c>
      <c r="E55" s="199">
        <v>51</v>
      </c>
      <c r="F55" s="199">
        <v>30</v>
      </c>
      <c r="G55" s="199">
        <v>21</v>
      </c>
      <c r="H55" s="176"/>
    </row>
    <row r="56" spans="1:8" s="37" customFormat="1" ht="12.95" customHeight="1">
      <c r="A56" s="48"/>
      <c r="B56" s="239" t="s">
        <v>517</v>
      </c>
      <c r="C56" s="199">
        <v>1</v>
      </c>
      <c r="D56" s="199">
        <v>2</v>
      </c>
      <c r="E56" s="199">
        <v>35</v>
      </c>
      <c r="F56" s="199">
        <v>18</v>
      </c>
      <c r="G56" s="199">
        <v>17</v>
      </c>
      <c r="H56" s="176"/>
    </row>
    <row r="57" spans="1:8" s="37" customFormat="1" ht="12.95" customHeight="1">
      <c r="A57" s="48"/>
      <c r="B57" s="239" t="s">
        <v>570</v>
      </c>
      <c r="C57" s="199">
        <v>1</v>
      </c>
      <c r="D57" s="199">
        <v>1</v>
      </c>
      <c r="E57" s="199">
        <v>45</v>
      </c>
      <c r="F57" s="199">
        <v>26</v>
      </c>
      <c r="G57" s="199">
        <v>19</v>
      </c>
      <c r="H57" s="176"/>
    </row>
    <row r="58" spans="1:8" s="37" customFormat="1" ht="12.95" customHeight="1">
      <c r="A58" s="48"/>
      <c r="B58" s="239" t="s">
        <v>1412</v>
      </c>
      <c r="C58" s="199">
        <v>1</v>
      </c>
      <c r="D58" s="199">
        <v>2</v>
      </c>
      <c r="E58" s="199">
        <v>36</v>
      </c>
      <c r="F58" s="199">
        <v>19</v>
      </c>
      <c r="G58" s="199">
        <v>17</v>
      </c>
      <c r="H58" s="176"/>
    </row>
    <row r="59" spans="1:8" s="37" customFormat="1" ht="12.95" customHeight="1">
      <c r="A59" s="48"/>
      <c r="B59" s="239"/>
      <c r="C59" s="548"/>
      <c r="D59" s="549"/>
      <c r="E59" s="549"/>
      <c r="F59" s="550"/>
      <c r="G59" s="550"/>
      <c r="H59" s="176"/>
    </row>
    <row r="60" spans="1:8" s="37" customFormat="1" ht="12.95" customHeight="1">
      <c r="A60" s="48" t="s">
        <v>578</v>
      </c>
      <c r="B60" s="239" t="s">
        <v>515</v>
      </c>
      <c r="C60" s="199">
        <v>1</v>
      </c>
      <c r="D60" s="199">
        <v>4</v>
      </c>
      <c r="E60" s="199">
        <v>93</v>
      </c>
      <c r="F60" s="199">
        <v>48</v>
      </c>
      <c r="G60" s="199">
        <v>45</v>
      </c>
      <c r="H60" s="176"/>
    </row>
    <row r="61" spans="1:8" s="37" customFormat="1" ht="12.95" customHeight="1">
      <c r="A61" s="48"/>
      <c r="B61" s="239" t="s">
        <v>516</v>
      </c>
      <c r="C61" s="199">
        <v>1</v>
      </c>
      <c r="D61" s="199">
        <v>3</v>
      </c>
      <c r="E61" s="199">
        <v>90</v>
      </c>
      <c r="F61" s="199">
        <v>40</v>
      </c>
      <c r="G61" s="199">
        <v>50</v>
      </c>
      <c r="H61" s="176"/>
    </row>
    <row r="62" spans="1:8" s="37" customFormat="1" ht="12.95" customHeight="1">
      <c r="A62" s="48"/>
      <c r="B62" s="239" t="s">
        <v>517</v>
      </c>
      <c r="C62" s="199">
        <v>1</v>
      </c>
      <c r="D62" s="199">
        <v>4</v>
      </c>
      <c r="E62" s="199">
        <v>103</v>
      </c>
      <c r="F62" s="199">
        <v>46</v>
      </c>
      <c r="G62" s="199">
        <v>57</v>
      </c>
      <c r="H62" s="176"/>
    </row>
    <row r="63" spans="1:8" s="37" customFormat="1" ht="12.95" customHeight="1">
      <c r="A63" s="48"/>
      <c r="B63" s="239" t="s">
        <v>570</v>
      </c>
      <c r="C63" s="199">
        <v>1</v>
      </c>
      <c r="D63" s="199">
        <v>3</v>
      </c>
      <c r="E63" s="199">
        <v>103</v>
      </c>
      <c r="F63" s="199">
        <v>44</v>
      </c>
      <c r="G63" s="199">
        <v>59</v>
      </c>
      <c r="H63" s="176"/>
    </row>
    <row r="64" spans="1:8" s="37" customFormat="1" ht="12.95" customHeight="1">
      <c r="A64" s="48"/>
      <c r="B64" s="239" t="s">
        <v>1412</v>
      </c>
      <c r="C64" s="199">
        <v>1</v>
      </c>
      <c r="D64" s="199">
        <v>4</v>
      </c>
      <c r="E64" s="199">
        <v>108</v>
      </c>
      <c r="F64" s="199">
        <v>54</v>
      </c>
      <c r="G64" s="199">
        <v>54</v>
      </c>
      <c r="H64" s="176"/>
    </row>
    <row r="65" spans="1:8" s="37" customFormat="1" ht="12.95" customHeight="1">
      <c r="A65" s="48"/>
      <c r="B65" s="239"/>
      <c r="C65" s="548"/>
      <c r="D65" s="549"/>
      <c r="E65" s="549"/>
      <c r="F65" s="550"/>
      <c r="G65" s="550"/>
      <c r="H65" s="176"/>
    </row>
    <row r="66" spans="1:8" s="37" customFormat="1" ht="12.95" customHeight="1">
      <c r="A66" s="48" t="s">
        <v>579</v>
      </c>
      <c r="B66" s="239" t="s">
        <v>515</v>
      </c>
      <c r="C66" s="199">
        <v>3</v>
      </c>
      <c r="D66" s="199">
        <v>12</v>
      </c>
      <c r="E66" s="199">
        <v>269</v>
      </c>
      <c r="F66" s="199">
        <v>154</v>
      </c>
      <c r="G66" s="199">
        <v>115</v>
      </c>
      <c r="H66" s="176"/>
    </row>
    <row r="67" spans="1:8" s="37" customFormat="1" ht="12.95" customHeight="1">
      <c r="A67" s="48"/>
      <c r="B67" s="239" t="s">
        <v>516</v>
      </c>
      <c r="C67" s="199">
        <v>3</v>
      </c>
      <c r="D67" s="199">
        <v>15</v>
      </c>
      <c r="E67" s="199">
        <v>267</v>
      </c>
      <c r="F67" s="199">
        <v>137</v>
      </c>
      <c r="G67" s="199">
        <v>130</v>
      </c>
      <c r="H67" s="176"/>
    </row>
    <row r="68" spans="1:8" s="37" customFormat="1" ht="12.95" customHeight="1">
      <c r="A68" s="48"/>
      <c r="B68" s="239" t="s">
        <v>517</v>
      </c>
      <c r="C68" s="199">
        <v>5</v>
      </c>
      <c r="D68" s="199">
        <v>18</v>
      </c>
      <c r="E68" s="199">
        <v>303</v>
      </c>
      <c r="F68" s="199">
        <v>149</v>
      </c>
      <c r="G68" s="199">
        <v>154</v>
      </c>
      <c r="H68" s="176"/>
    </row>
    <row r="69" spans="1:8" s="37" customFormat="1" ht="12.95" customHeight="1">
      <c r="A69" s="48"/>
      <c r="B69" s="239" t="s">
        <v>570</v>
      </c>
      <c r="C69" s="199">
        <v>4</v>
      </c>
      <c r="D69" s="199">
        <v>16</v>
      </c>
      <c r="E69" s="199">
        <v>307</v>
      </c>
      <c r="F69" s="199">
        <v>160</v>
      </c>
      <c r="G69" s="199">
        <v>147</v>
      </c>
      <c r="H69" s="176"/>
    </row>
    <row r="70" spans="1:8" s="37" customFormat="1" ht="12.95" customHeight="1">
      <c r="A70" s="48"/>
      <c r="B70" s="239" t="s">
        <v>1412</v>
      </c>
      <c r="C70" s="199">
        <v>4</v>
      </c>
      <c r="D70" s="199">
        <v>16</v>
      </c>
      <c r="E70" s="199">
        <v>324</v>
      </c>
      <c r="F70" s="199">
        <v>183</v>
      </c>
      <c r="G70" s="199">
        <v>141</v>
      </c>
      <c r="H70" s="176"/>
    </row>
    <row r="71" spans="1:8" s="37" customFormat="1" ht="12.95" customHeight="1">
      <c r="A71" s="48"/>
      <c r="B71" s="239"/>
      <c r="C71" s="548"/>
      <c r="D71" s="549"/>
      <c r="E71" s="549"/>
      <c r="F71" s="550"/>
      <c r="G71" s="550"/>
      <c r="H71" s="176"/>
    </row>
    <row r="72" spans="1:8" s="37" customFormat="1" ht="12.95" customHeight="1">
      <c r="A72" s="48" t="s">
        <v>580</v>
      </c>
      <c r="B72" s="239" t="s">
        <v>515</v>
      </c>
      <c r="C72" s="199">
        <v>1</v>
      </c>
      <c r="D72" s="199">
        <v>6</v>
      </c>
      <c r="E72" s="199">
        <v>127</v>
      </c>
      <c r="F72" s="199">
        <v>65</v>
      </c>
      <c r="G72" s="199">
        <v>62</v>
      </c>
      <c r="H72" s="176"/>
    </row>
    <row r="73" spans="1:8" s="37" customFormat="1" ht="12.95" customHeight="1">
      <c r="A73" s="48"/>
      <c r="B73" s="239" t="s">
        <v>516</v>
      </c>
      <c r="C73" s="199">
        <v>2</v>
      </c>
      <c r="D73" s="199">
        <v>7</v>
      </c>
      <c r="E73" s="199">
        <v>159</v>
      </c>
      <c r="F73" s="199">
        <v>84</v>
      </c>
      <c r="G73" s="199">
        <v>75</v>
      </c>
      <c r="H73" s="176"/>
    </row>
    <row r="74" spans="1:8" s="37" customFormat="1" ht="12.95" customHeight="1">
      <c r="A74" s="48"/>
      <c r="B74" s="239" t="s">
        <v>517</v>
      </c>
      <c r="C74" s="199">
        <v>2</v>
      </c>
      <c r="D74" s="199">
        <v>7</v>
      </c>
      <c r="E74" s="199">
        <v>145</v>
      </c>
      <c r="F74" s="199">
        <v>71</v>
      </c>
      <c r="G74" s="199">
        <v>74</v>
      </c>
      <c r="H74" s="176"/>
    </row>
    <row r="75" spans="1:8" s="37" customFormat="1" ht="12.95" customHeight="1">
      <c r="A75" s="48"/>
      <c r="B75" s="239" t="s">
        <v>570</v>
      </c>
      <c r="C75" s="199">
        <v>2</v>
      </c>
      <c r="D75" s="199">
        <v>8</v>
      </c>
      <c r="E75" s="199">
        <v>154</v>
      </c>
      <c r="F75" s="199">
        <v>66</v>
      </c>
      <c r="G75" s="199">
        <v>88</v>
      </c>
      <c r="H75" s="176"/>
    </row>
    <row r="76" spans="1:8" s="37" customFormat="1" ht="12.95" customHeight="1">
      <c r="A76" s="48"/>
      <c r="B76" s="239" t="s">
        <v>1412</v>
      </c>
      <c r="C76" s="199">
        <v>2</v>
      </c>
      <c r="D76" s="199">
        <v>8</v>
      </c>
      <c r="E76" s="199">
        <v>182</v>
      </c>
      <c r="F76" s="199">
        <v>86</v>
      </c>
      <c r="G76" s="199">
        <v>96</v>
      </c>
      <c r="H76" s="176"/>
    </row>
    <row r="77" spans="1:8" s="37" customFormat="1" ht="12.95" customHeight="1">
      <c r="A77" s="48"/>
      <c r="B77" s="239"/>
      <c r="C77" s="548"/>
      <c r="D77" s="548"/>
      <c r="E77" s="548"/>
      <c r="F77" s="551"/>
      <c r="G77" s="551"/>
      <c r="H77" s="176"/>
    </row>
    <row r="78" spans="1:8" s="37" customFormat="1" ht="12.95" customHeight="1">
      <c r="A78" s="238" t="s">
        <v>817</v>
      </c>
      <c r="B78" s="239" t="s">
        <v>515</v>
      </c>
      <c r="C78" s="199">
        <v>2</v>
      </c>
      <c r="D78" s="199">
        <v>10</v>
      </c>
      <c r="E78" s="199">
        <v>245</v>
      </c>
      <c r="F78" s="199">
        <v>126</v>
      </c>
      <c r="G78" s="199">
        <v>119</v>
      </c>
      <c r="H78" s="176"/>
    </row>
    <row r="79" spans="1:8" s="37" customFormat="1" ht="12.95" customHeight="1">
      <c r="A79" s="237"/>
      <c r="B79" s="239" t="s">
        <v>516</v>
      </c>
      <c r="C79" s="199">
        <v>2</v>
      </c>
      <c r="D79" s="199">
        <v>11</v>
      </c>
      <c r="E79" s="199">
        <v>279</v>
      </c>
      <c r="F79" s="199">
        <v>137</v>
      </c>
      <c r="G79" s="199">
        <v>142</v>
      </c>
      <c r="H79" s="176"/>
    </row>
    <row r="80" spans="1:8" s="37" customFormat="1" ht="12.95" customHeight="1">
      <c r="A80" s="48"/>
      <c r="B80" s="239" t="s">
        <v>517</v>
      </c>
      <c r="C80" s="199">
        <v>2</v>
      </c>
      <c r="D80" s="199">
        <v>9</v>
      </c>
      <c r="E80" s="199">
        <v>185</v>
      </c>
      <c r="F80" s="199">
        <v>87</v>
      </c>
      <c r="G80" s="199">
        <v>98</v>
      </c>
      <c r="H80" s="176"/>
    </row>
    <row r="81" spans="1:8" s="37" customFormat="1" ht="12.95" customHeight="1">
      <c r="A81" s="48"/>
      <c r="B81" s="239" t="s">
        <v>570</v>
      </c>
      <c r="C81" s="199">
        <v>3</v>
      </c>
      <c r="D81" s="199">
        <v>13</v>
      </c>
      <c r="E81" s="199">
        <v>308</v>
      </c>
      <c r="F81" s="199">
        <v>155</v>
      </c>
      <c r="G81" s="199">
        <v>153</v>
      </c>
      <c r="H81" s="176"/>
    </row>
    <row r="82" spans="1:8" s="37" customFormat="1" ht="12.95" customHeight="1">
      <c r="A82" s="48"/>
      <c r="B82" s="239" t="s">
        <v>1412</v>
      </c>
      <c r="C82" s="199">
        <v>3</v>
      </c>
      <c r="D82" s="199">
        <v>17</v>
      </c>
      <c r="E82" s="199">
        <v>388</v>
      </c>
      <c r="F82" s="199">
        <v>192</v>
      </c>
      <c r="G82" s="199">
        <v>196</v>
      </c>
      <c r="H82" s="176"/>
    </row>
    <row r="83" spans="1:8" s="37" customFormat="1" ht="12.95" customHeight="1">
      <c r="A83" s="48"/>
      <c r="B83" s="239"/>
      <c r="C83" s="548"/>
      <c r="D83" s="548"/>
      <c r="E83" s="548"/>
      <c r="F83" s="551"/>
      <c r="G83" s="551"/>
      <c r="H83" s="176"/>
    </row>
    <row r="84" spans="1:8" s="37" customFormat="1" ht="12.95" customHeight="1">
      <c r="A84" s="236" t="s">
        <v>818</v>
      </c>
      <c r="B84" s="239" t="s">
        <v>515</v>
      </c>
      <c r="C84" s="199">
        <v>1</v>
      </c>
      <c r="D84" s="199">
        <v>9</v>
      </c>
      <c r="E84" s="199">
        <v>178</v>
      </c>
      <c r="F84" s="199">
        <v>81</v>
      </c>
      <c r="G84" s="199">
        <v>97</v>
      </c>
      <c r="H84" s="176"/>
    </row>
    <row r="85" spans="1:8" s="37" customFormat="1" ht="12.95" customHeight="1">
      <c r="A85" s="237"/>
      <c r="B85" s="239" t="s">
        <v>516</v>
      </c>
      <c r="C85" s="199">
        <v>1</v>
      </c>
      <c r="D85" s="199">
        <v>9</v>
      </c>
      <c r="E85" s="199">
        <v>175</v>
      </c>
      <c r="F85" s="199">
        <v>91</v>
      </c>
      <c r="G85" s="199">
        <v>84</v>
      </c>
      <c r="H85" s="176"/>
    </row>
    <row r="86" spans="1:8" s="37" customFormat="1" ht="12.95" customHeight="1">
      <c r="A86" s="48"/>
      <c r="B86" s="239" t="s">
        <v>517</v>
      </c>
      <c r="C86" s="199">
        <v>1</v>
      </c>
      <c r="D86" s="199">
        <v>10</v>
      </c>
      <c r="E86" s="199">
        <v>191</v>
      </c>
      <c r="F86" s="199">
        <v>98</v>
      </c>
      <c r="G86" s="199">
        <v>93</v>
      </c>
      <c r="H86" s="176"/>
    </row>
    <row r="87" spans="1:8" s="37" customFormat="1" ht="12.95" customHeight="1">
      <c r="A87" s="48"/>
      <c r="B87" s="239" t="s">
        <v>570</v>
      </c>
      <c r="C87" s="199">
        <v>1</v>
      </c>
      <c r="D87" s="199">
        <v>10</v>
      </c>
      <c r="E87" s="199">
        <v>190</v>
      </c>
      <c r="F87" s="199">
        <v>99</v>
      </c>
      <c r="G87" s="199">
        <v>91</v>
      </c>
      <c r="H87" s="176"/>
    </row>
    <row r="88" spans="1:8" s="37" customFormat="1" ht="12.95" customHeight="1">
      <c r="A88" s="48"/>
      <c r="B88" s="239" t="s">
        <v>1412</v>
      </c>
      <c r="C88" s="199">
        <v>1</v>
      </c>
      <c r="D88" s="199">
        <v>11</v>
      </c>
      <c r="E88" s="199">
        <v>218</v>
      </c>
      <c r="F88" s="199">
        <v>114</v>
      </c>
      <c r="G88" s="199">
        <v>104</v>
      </c>
      <c r="H88" s="176"/>
    </row>
    <row r="89" spans="1:8" s="37" customFormat="1" ht="12.95" customHeight="1">
      <c r="A89" s="48"/>
      <c r="B89" s="239"/>
      <c r="C89" s="199"/>
      <c r="D89" s="199"/>
      <c r="E89" s="199"/>
      <c r="F89" s="199"/>
      <c r="G89" s="199"/>
      <c r="H89" s="176"/>
    </row>
    <row r="90" spans="1:8" s="37" customFormat="1" ht="12.95" customHeight="1">
      <c r="A90" s="238" t="s">
        <v>819</v>
      </c>
      <c r="B90" s="239" t="s">
        <v>515</v>
      </c>
      <c r="C90" s="199">
        <f t="shared" ref="C90:G91" si="0">+C96+C102+C108+C114</f>
        <v>6</v>
      </c>
      <c r="D90" s="199">
        <f t="shared" si="0"/>
        <v>17</v>
      </c>
      <c r="E90" s="199">
        <f t="shared" si="0"/>
        <v>283</v>
      </c>
      <c r="F90" s="199">
        <f t="shared" si="0"/>
        <v>153</v>
      </c>
      <c r="G90" s="199">
        <f t="shared" si="0"/>
        <v>130</v>
      </c>
      <c r="H90" s="176"/>
    </row>
    <row r="91" spans="1:8" s="37" customFormat="1" ht="12.95" customHeight="1">
      <c r="A91" s="48"/>
      <c r="B91" s="239" t="s">
        <v>516</v>
      </c>
      <c r="C91" s="199">
        <f t="shared" si="0"/>
        <v>6</v>
      </c>
      <c r="D91" s="199">
        <f t="shared" si="0"/>
        <v>20</v>
      </c>
      <c r="E91" s="199">
        <f t="shared" si="0"/>
        <v>317</v>
      </c>
      <c r="F91" s="199">
        <f t="shared" si="0"/>
        <v>168</v>
      </c>
      <c r="G91" s="199">
        <f t="shared" si="0"/>
        <v>149</v>
      </c>
      <c r="H91" s="176"/>
    </row>
    <row r="92" spans="1:8" s="37" customFormat="1" ht="12.95" customHeight="1">
      <c r="A92" s="48"/>
      <c r="B92" s="239" t="s">
        <v>517</v>
      </c>
      <c r="C92" s="199">
        <v>8</v>
      </c>
      <c r="D92" s="199">
        <v>24</v>
      </c>
      <c r="E92" s="199">
        <v>439</v>
      </c>
      <c r="F92" s="199">
        <v>230</v>
      </c>
      <c r="G92" s="199">
        <v>209</v>
      </c>
      <c r="H92" s="176"/>
    </row>
    <row r="93" spans="1:8" s="37" customFormat="1" ht="12.95" customHeight="1">
      <c r="A93" s="48"/>
      <c r="B93" s="239" t="s">
        <v>570</v>
      </c>
      <c r="C93" s="199">
        <v>8</v>
      </c>
      <c r="D93" s="199">
        <v>25</v>
      </c>
      <c r="E93" s="199">
        <v>500</v>
      </c>
      <c r="F93" s="199">
        <v>265</v>
      </c>
      <c r="G93" s="199">
        <v>235</v>
      </c>
      <c r="H93" s="176"/>
    </row>
    <row r="94" spans="1:8" s="37" customFormat="1" ht="12.95" customHeight="1">
      <c r="A94" s="48"/>
      <c r="B94" s="239" t="s">
        <v>1412</v>
      </c>
      <c r="C94" s="199">
        <v>8</v>
      </c>
      <c r="D94" s="199">
        <v>27</v>
      </c>
      <c r="E94" s="199">
        <v>564</v>
      </c>
      <c r="F94" s="199">
        <v>287</v>
      </c>
      <c r="G94" s="199">
        <v>277</v>
      </c>
      <c r="H94" s="176"/>
    </row>
    <row r="95" spans="1:8" s="37" customFormat="1" ht="12.95" customHeight="1">
      <c r="A95" s="48"/>
      <c r="B95" s="239"/>
      <c r="C95" s="199"/>
      <c r="D95" s="199"/>
      <c r="E95" s="199"/>
      <c r="F95" s="199"/>
      <c r="G95" s="199"/>
      <c r="H95" s="176"/>
    </row>
    <row r="96" spans="1:8" s="37" customFormat="1" ht="12.95" customHeight="1">
      <c r="A96" s="240" t="s">
        <v>584</v>
      </c>
      <c r="B96" s="239" t="s">
        <v>515</v>
      </c>
      <c r="C96" s="199">
        <v>2</v>
      </c>
      <c r="D96" s="199">
        <v>5</v>
      </c>
      <c r="E96" s="199">
        <v>70</v>
      </c>
      <c r="F96" s="199">
        <v>31</v>
      </c>
      <c r="G96" s="199">
        <v>39</v>
      </c>
      <c r="H96" s="176"/>
    </row>
    <row r="97" spans="1:8" s="37" customFormat="1" ht="12.95" customHeight="1">
      <c r="A97" s="240"/>
      <c r="B97" s="239" t="s">
        <v>516</v>
      </c>
      <c r="C97" s="199">
        <v>1</v>
      </c>
      <c r="D97" s="199">
        <v>4</v>
      </c>
      <c r="E97" s="199">
        <v>66</v>
      </c>
      <c r="F97" s="199">
        <v>36</v>
      </c>
      <c r="G97" s="199">
        <v>30</v>
      </c>
      <c r="H97" s="176"/>
    </row>
    <row r="98" spans="1:8" s="37" customFormat="1" ht="12.95" customHeight="1">
      <c r="A98" s="240"/>
      <c r="B98" s="239" t="s">
        <v>517</v>
      </c>
      <c r="C98" s="199">
        <v>3</v>
      </c>
      <c r="D98" s="199">
        <v>7</v>
      </c>
      <c r="E98" s="199">
        <v>140</v>
      </c>
      <c r="F98" s="199">
        <v>74</v>
      </c>
      <c r="G98" s="199">
        <v>66</v>
      </c>
      <c r="H98" s="176"/>
    </row>
    <row r="99" spans="1:8" s="37" customFormat="1" ht="12.95" customHeight="1">
      <c r="A99" s="240"/>
      <c r="B99" s="239" t="s">
        <v>570</v>
      </c>
      <c r="C99" s="199">
        <v>3</v>
      </c>
      <c r="D99" s="199">
        <v>7</v>
      </c>
      <c r="E99" s="199">
        <v>156</v>
      </c>
      <c r="F99" s="199">
        <v>88</v>
      </c>
      <c r="G99" s="199">
        <v>68</v>
      </c>
      <c r="H99" s="176"/>
    </row>
    <row r="100" spans="1:8" s="37" customFormat="1" ht="12.95" customHeight="1">
      <c r="A100" s="240"/>
      <c r="B100" s="239" t="s">
        <v>1412</v>
      </c>
      <c r="C100" s="199">
        <v>3</v>
      </c>
      <c r="D100" s="199">
        <v>8</v>
      </c>
      <c r="E100" s="199">
        <v>168</v>
      </c>
      <c r="F100" s="199">
        <v>93</v>
      </c>
      <c r="G100" s="199">
        <v>75</v>
      </c>
      <c r="H100" s="176"/>
    </row>
    <row r="101" spans="1:8" s="37" customFormat="1" ht="12.95" customHeight="1">
      <c r="A101" s="240"/>
      <c r="B101" s="239"/>
      <c r="C101" s="199"/>
      <c r="D101" s="199"/>
      <c r="E101" s="199"/>
      <c r="F101" s="199"/>
      <c r="G101" s="199"/>
      <c r="H101" s="176"/>
    </row>
    <row r="102" spans="1:8" s="37" customFormat="1" ht="12.95" customHeight="1">
      <c r="A102" s="240" t="s">
        <v>586</v>
      </c>
      <c r="B102" s="239" t="s">
        <v>515</v>
      </c>
      <c r="C102" s="199">
        <v>2</v>
      </c>
      <c r="D102" s="199">
        <v>5</v>
      </c>
      <c r="E102" s="199">
        <v>92</v>
      </c>
      <c r="F102" s="199">
        <v>52</v>
      </c>
      <c r="G102" s="199">
        <v>40</v>
      </c>
      <c r="H102" s="176"/>
    </row>
    <row r="103" spans="1:8" s="37" customFormat="1" ht="12.95" customHeight="1">
      <c r="A103" s="240"/>
      <c r="B103" s="239" t="s">
        <v>516</v>
      </c>
      <c r="C103" s="199">
        <v>2</v>
      </c>
      <c r="D103" s="199">
        <v>5</v>
      </c>
      <c r="E103" s="199">
        <v>87</v>
      </c>
      <c r="F103" s="199">
        <v>46</v>
      </c>
      <c r="G103" s="199">
        <v>41</v>
      </c>
      <c r="H103" s="176"/>
    </row>
    <row r="104" spans="1:8" s="37" customFormat="1" ht="12.95" customHeight="1">
      <c r="A104" s="240"/>
      <c r="B104" s="239" t="s">
        <v>517</v>
      </c>
      <c r="C104" s="199">
        <v>2</v>
      </c>
      <c r="D104" s="199">
        <v>5</v>
      </c>
      <c r="E104" s="199">
        <v>98</v>
      </c>
      <c r="F104" s="199">
        <v>50</v>
      </c>
      <c r="G104" s="199">
        <v>48</v>
      </c>
      <c r="H104" s="176"/>
    </row>
    <row r="105" spans="1:8" s="37" customFormat="1" ht="12.95" customHeight="1">
      <c r="A105" s="240"/>
      <c r="B105" s="239" t="s">
        <v>570</v>
      </c>
      <c r="C105" s="199">
        <v>2</v>
      </c>
      <c r="D105" s="199">
        <v>6</v>
      </c>
      <c r="E105" s="199">
        <v>112</v>
      </c>
      <c r="F105" s="199">
        <v>57</v>
      </c>
      <c r="G105" s="199">
        <v>55</v>
      </c>
      <c r="H105" s="176"/>
    </row>
    <row r="106" spans="1:8" s="37" customFormat="1" ht="12.95" customHeight="1">
      <c r="A106" s="240"/>
      <c r="B106" s="239" t="s">
        <v>1412</v>
      </c>
      <c r="C106" s="199">
        <v>2</v>
      </c>
      <c r="D106" s="199">
        <v>6</v>
      </c>
      <c r="E106" s="199">
        <v>106</v>
      </c>
      <c r="F106" s="199">
        <v>52</v>
      </c>
      <c r="G106" s="199">
        <v>54</v>
      </c>
      <c r="H106" s="176"/>
    </row>
    <row r="107" spans="1:8" s="37" customFormat="1" ht="12.95" customHeight="1">
      <c r="A107" s="240"/>
      <c r="B107" s="239"/>
      <c r="C107" s="199"/>
      <c r="D107" s="199"/>
      <c r="E107" s="199"/>
      <c r="F107" s="199"/>
      <c r="G107" s="199"/>
      <c r="H107" s="176"/>
    </row>
    <row r="108" spans="1:8" s="37" customFormat="1" ht="12.95" customHeight="1">
      <c r="A108" s="240" t="s">
        <v>587</v>
      </c>
      <c r="B108" s="239" t="s">
        <v>515</v>
      </c>
      <c r="C108" s="199">
        <v>1</v>
      </c>
      <c r="D108" s="199">
        <v>4</v>
      </c>
      <c r="E108" s="199">
        <v>74</v>
      </c>
      <c r="F108" s="199">
        <v>43</v>
      </c>
      <c r="G108" s="199">
        <v>31</v>
      </c>
      <c r="H108" s="176"/>
    </row>
    <row r="109" spans="1:8" s="37" customFormat="1" ht="12.95" customHeight="1">
      <c r="A109" s="240"/>
      <c r="B109" s="239" t="s">
        <v>516</v>
      </c>
      <c r="C109" s="199">
        <v>2</v>
      </c>
      <c r="D109" s="199">
        <v>8</v>
      </c>
      <c r="E109" s="199">
        <v>107</v>
      </c>
      <c r="F109" s="199">
        <v>55</v>
      </c>
      <c r="G109" s="199">
        <v>52</v>
      </c>
      <c r="H109" s="176"/>
    </row>
    <row r="110" spans="1:8" s="37" customFormat="1" ht="12.95" customHeight="1">
      <c r="A110" s="240"/>
      <c r="B110" s="239" t="s">
        <v>517</v>
      </c>
      <c r="C110" s="199">
        <v>2</v>
      </c>
      <c r="D110" s="199">
        <v>9</v>
      </c>
      <c r="E110" s="199">
        <v>135</v>
      </c>
      <c r="F110" s="199">
        <v>64</v>
      </c>
      <c r="G110" s="199">
        <v>71</v>
      </c>
      <c r="H110" s="176"/>
    </row>
    <row r="111" spans="1:8" s="37" customFormat="1" ht="12.95" customHeight="1">
      <c r="A111" s="240"/>
      <c r="B111" s="239" t="s">
        <v>570</v>
      </c>
      <c r="C111" s="199">
        <v>2</v>
      </c>
      <c r="D111" s="199">
        <v>8</v>
      </c>
      <c r="E111" s="199">
        <v>151</v>
      </c>
      <c r="F111" s="199">
        <v>72</v>
      </c>
      <c r="G111" s="199">
        <v>79</v>
      </c>
      <c r="H111" s="176"/>
    </row>
    <row r="112" spans="1:8" s="37" customFormat="1" ht="12.95" customHeight="1">
      <c r="A112" s="240"/>
      <c r="B112" s="239" t="s">
        <v>1412</v>
      </c>
      <c r="C112" s="199">
        <v>2</v>
      </c>
      <c r="D112" s="199">
        <v>9</v>
      </c>
      <c r="E112" s="199">
        <v>188</v>
      </c>
      <c r="F112" s="199">
        <v>82</v>
      </c>
      <c r="G112" s="199">
        <v>106</v>
      </c>
      <c r="H112" s="176"/>
    </row>
    <row r="113" spans="1:8" s="37" customFormat="1" ht="12.95" customHeight="1">
      <c r="A113" s="240"/>
      <c r="B113" s="239"/>
      <c r="C113" s="199"/>
      <c r="D113" s="199"/>
      <c r="E113" s="199"/>
      <c r="F113" s="199"/>
      <c r="G113" s="199"/>
      <c r="H113" s="176"/>
    </row>
    <row r="114" spans="1:8" s="37" customFormat="1" ht="12.95" customHeight="1">
      <c r="A114" s="240" t="s">
        <v>588</v>
      </c>
      <c r="B114" s="239" t="s">
        <v>515</v>
      </c>
      <c r="C114" s="199">
        <v>1</v>
      </c>
      <c r="D114" s="199">
        <v>3</v>
      </c>
      <c r="E114" s="199">
        <v>47</v>
      </c>
      <c r="F114" s="199">
        <v>27</v>
      </c>
      <c r="G114" s="199">
        <v>20</v>
      </c>
      <c r="H114" s="176"/>
    </row>
    <row r="115" spans="1:8" s="37" customFormat="1" ht="12.95" customHeight="1">
      <c r="A115" s="237"/>
      <c r="B115" s="239" t="s">
        <v>516</v>
      </c>
      <c r="C115" s="199">
        <v>1</v>
      </c>
      <c r="D115" s="199">
        <v>3</v>
      </c>
      <c r="E115" s="199">
        <v>57</v>
      </c>
      <c r="F115" s="199">
        <v>31</v>
      </c>
      <c r="G115" s="199">
        <v>26</v>
      </c>
      <c r="H115" s="176"/>
    </row>
    <row r="116" spans="1:8" s="37" customFormat="1" ht="12.95" customHeight="1">
      <c r="A116" s="48"/>
      <c r="B116" s="239" t="s">
        <v>517</v>
      </c>
      <c r="C116" s="199">
        <v>1</v>
      </c>
      <c r="D116" s="199">
        <v>3</v>
      </c>
      <c r="E116" s="199">
        <v>66</v>
      </c>
      <c r="F116" s="199">
        <v>42</v>
      </c>
      <c r="G116" s="199">
        <v>24</v>
      </c>
      <c r="H116" s="176"/>
    </row>
    <row r="117" spans="1:8" s="37" customFormat="1" ht="12.95" customHeight="1">
      <c r="A117" s="48"/>
      <c r="B117" s="239" t="s">
        <v>570</v>
      </c>
      <c r="C117" s="199">
        <v>1</v>
      </c>
      <c r="D117" s="199">
        <v>4</v>
      </c>
      <c r="E117" s="199">
        <v>81</v>
      </c>
      <c r="F117" s="199">
        <v>48</v>
      </c>
      <c r="G117" s="199">
        <v>33</v>
      </c>
      <c r="H117" s="176"/>
    </row>
    <row r="118" spans="1:8" s="37" customFormat="1" ht="12.95" customHeight="1">
      <c r="A118" s="48"/>
      <c r="B118" s="239" t="s">
        <v>1412</v>
      </c>
      <c r="C118" s="199">
        <v>1</v>
      </c>
      <c r="D118" s="199">
        <v>4</v>
      </c>
      <c r="E118" s="199">
        <v>102</v>
      </c>
      <c r="F118" s="199">
        <v>60</v>
      </c>
      <c r="G118" s="199">
        <v>42</v>
      </c>
      <c r="H118" s="176"/>
    </row>
    <row r="119" spans="1:8" s="37" customFormat="1" ht="12.95" customHeight="1">
      <c r="A119" s="48"/>
      <c r="B119" s="239"/>
      <c r="C119" s="548"/>
      <c r="D119" s="549"/>
      <c r="E119" s="549"/>
      <c r="F119" s="550"/>
      <c r="G119" s="550"/>
      <c r="H119" s="176"/>
    </row>
    <row r="120" spans="1:8" s="37" customFormat="1" ht="12.95" customHeight="1">
      <c r="A120" s="48" t="s">
        <v>592</v>
      </c>
      <c r="B120" s="239" t="s">
        <v>515</v>
      </c>
      <c r="C120" s="199">
        <v>1</v>
      </c>
      <c r="D120" s="199">
        <v>1</v>
      </c>
      <c r="E120" s="199">
        <v>32</v>
      </c>
      <c r="F120" s="199">
        <v>20</v>
      </c>
      <c r="G120" s="199">
        <v>12</v>
      </c>
      <c r="H120" s="176"/>
    </row>
    <row r="121" spans="1:8" s="37" customFormat="1" ht="12.95" customHeight="1">
      <c r="A121" s="237"/>
      <c r="B121" s="239" t="s">
        <v>516</v>
      </c>
      <c r="C121" s="199">
        <v>1</v>
      </c>
      <c r="D121" s="199">
        <v>1</v>
      </c>
      <c r="E121" s="199">
        <v>18</v>
      </c>
      <c r="F121" s="199">
        <v>10</v>
      </c>
      <c r="G121" s="199">
        <v>8</v>
      </c>
      <c r="H121" s="176"/>
    </row>
    <row r="122" spans="1:8" s="37" customFormat="1" ht="12.95" customHeight="1">
      <c r="A122" s="48"/>
      <c r="B122" s="239" t="s">
        <v>517</v>
      </c>
      <c r="C122" s="199">
        <v>1</v>
      </c>
      <c r="D122" s="199">
        <v>1</v>
      </c>
      <c r="E122" s="199">
        <v>20</v>
      </c>
      <c r="F122" s="199">
        <v>13</v>
      </c>
      <c r="G122" s="199">
        <v>7</v>
      </c>
      <c r="H122" s="176"/>
    </row>
    <row r="123" spans="1:8" s="37" customFormat="1" ht="12.95" customHeight="1">
      <c r="A123" s="48"/>
      <c r="B123" s="239" t="s">
        <v>570</v>
      </c>
      <c r="C123" s="199">
        <v>1</v>
      </c>
      <c r="D123" s="199">
        <v>1</v>
      </c>
      <c r="E123" s="199">
        <v>19</v>
      </c>
      <c r="F123" s="199">
        <v>12</v>
      </c>
      <c r="G123" s="199">
        <v>7</v>
      </c>
      <c r="H123" s="176"/>
    </row>
    <row r="124" spans="1:8" s="37" customFormat="1" ht="12.95" customHeight="1">
      <c r="A124" s="48"/>
      <c r="B124" s="239" t="s">
        <v>1412</v>
      </c>
      <c r="C124" s="199">
        <v>1</v>
      </c>
      <c r="D124" s="199">
        <v>1</v>
      </c>
      <c r="E124" s="199">
        <v>22</v>
      </c>
      <c r="F124" s="199">
        <v>11</v>
      </c>
      <c r="G124" s="199">
        <v>11</v>
      </c>
      <c r="H124" s="176"/>
    </row>
    <row r="125" spans="1:8" s="37" customFormat="1" ht="12.95" customHeight="1">
      <c r="A125" s="48"/>
      <c r="B125" s="239"/>
      <c r="C125" s="548"/>
      <c r="D125" s="549"/>
      <c r="E125" s="549"/>
      <c r="F125" s="550"/>
      <c r="G125" s="550"/>
      <c r="H125" s="176"/>
    </row>
    <row r="126" spans="1:8" s="37" customFormat="1" ht="12.95" customHeight="1">
      <c r="A126" s="48" t="s">
        <v>593</v>
      </c>
      <c r="B126" s="239" t="s">
        <v>515</v>
      </c>
      <c r="C126" s="199">
        <v>1</v>
      </c>
      <c r="D126" s="199">
        <v>4</v>
      </c>
      <c r="E126" s="199">
        <v>63</v>
      </c>
      <c r="F126" s="199">
        <v>35</v>
      </c>
      <c r="G126" s="199">
        <v>28</v>
      </c>
      <c r="H126" s="176"/>
    </row>
    <row r="127" spans="1:8" s="37" customFormat="1" ht="12.95" customHeight="1">
      <c r="A127" s="237"/>
      <c r="B127" s="239" t="s">
        <v>516</v>
      </c>
      <c r="C127" s="199">
        <v>1</v>
      </c>
      <c r="D127" s="199">
        <v>4</v>
      </c>
      <c r="E127" s="199">
        <v>86</v>
      </c>
      <c r="F127" s="199">
        <v>42</v>
      </c>
      <c r="G127" s="199">
        <v>44</v>
      </c>
      <c r="H127" s="176"/>
    </row>
    <row r="128" spans="1:8" s="37" customFormat="1" ht="12.95" customHeight="1">
      <c r="A128" s="48"/>
      <c r="B128" s="239" t="s">
        <v>517</v>
      </c>
      <c r="C128" s="199">
        <v>1</v>
      </c>
      <c r="D128" s="199">
        <v>5</v>
      </c>
      <c r="E128" s="199">
        <v>108</v>
      </c>
      <c r="F128" s="199">
        <v>56</v>
      </c>
      <c r="G128" s="199">
        <v>52</v>
      </c>
      <c r="H128" s="176"/>
    </row>
    <row r="129" spans="1:8" s="37" customFormat="1" ht="12.95" customHeight="1">
      <c r="A129" s="48"/>
      <c r="B129" s="239" t="s">
        <v>570</v>
      </c>
      <c r="C129" s="199">
        <v>2</v>
      </c>
      <c r="D129" s="199">
        <v>7</v>
      </c>
      <c r="E129" s="199">
        <v>158</v>
      </c>
      <c r="F129" s="199">
        <v>68</v>
      </c>
      <c r="G129" s="199">
        <v>90</v>
      </c>
      <c r="H129" s="176"/>
    </row>
    <row r="130" spans="1:8" s="37" customFormat="1" ht="12.95" customHeight="1">
      <c r="A130" s="48"/>
      <c r="B130" s="239" t="s">
        <v>1412</v>
      </c>
      <c r="C130" s="199">
        <v>1</v>
      </c>
      <c r="D130" s="199">
        <v>7</v>
      </c>
      <c r="E130" s="199">
        <v>151</v>
      </c>
      <c r="F130" s="199">
        <v>75</v>
      </c>
      <c r="G130" s="199">
        <v>76</v>
      </c>
      <c r="H130" s="176"/>
    </row>
    <row r="131" spans="1:8" s="37" customFormat="1" ht="12.95" customHeight="1">
      <c r="A131" s="48"/>
      <c r="B131" s="239"/>
      <c r="C131" s="199"/>
      <c r="D131" s="199"/>
      <c r="E131" s="199"/>
      <c r="F131" s="199"/>
      <c r="G131" s="199"/>
      <c r="H131" s="176"/>
    </row>
    <row r="132" spans="1:8" s="37" customFormat="1" ht="12.95" customHeight="1">
      <c r="A132" s="48" t="s">
        <v>594</v>
      </c>
      <c r="B132" s="239" t="s">
        <v>515</v>
      </c>
      <c r="C132" s="199" t="s">
        <v>1</v>
      </c>
      <c r="D132" s="199" t="s">
        <v>1</v>
      </c>
      <c r="E132" s="199" t="s">
        <v>1</v>
      </c>
      <c r="F132" s="199" t="s">
        <v>1</v>
      </c>
      <c r="G132" s="199" t="s">
        <v>1</v>
      </c>
      <c r="H132" s="176"/>
    </row>
    <row r="133" spans="1:8" s="37" customFormat="1" ht="12.95" customHeight="1">
      <c r="A133" s="48"/>
      <c r="B133" s="239" t="s">
        <v>516</v>
      </c>
      <c r="C133" s="199" t="s">
        <v>1</v>
      </c>
      <c r="D133" s="199" t="s">
        <v>1</v>
      </c>
      <c r="E133" s="199" t="s">
        <v>1</v>
      </c>
      <c r="F133" s="199" t="s">
        <v>1</v>
      </c>
      <c r="G133" s="199" t="s">
        <v>1</v>
      </c>
      <c r="H133" s="176"/>
    </row>
    <row r="134" spans="1:8" s="37" customFormat="1" ht="12.95" customHeight="1">
      <c r="A134" s="48"/>
      <c r="B134" s="239" t="s">
        <v>517</v>
      </c>
      <c r="C134" s="199">
        <v>1</v>
      </c>
      <c r="D134" s="199">
        <v>2</v>
      </c>
      <c r="E134" s="199">
        <v>38</v>
      </c>
      <c r="F134" s="199">
        <v>17</v>
      </c>
      <c r="G134" s="199">
        <v>21</v>
      </c>
      <c r="H134" s="176"/>
    </row>
    <row r="135" spans="1:8" s="37" customFormat="1" ht="12.95" customHeight="1">
      <c r="A135" s="48"/>
      <c r="B135" s="239" t="s">
        <v>570</v>
      </c>
      <c r="C135" s="199">
        <v>1</v>
      </c>
      <c r="D135" s="199">
        <v>2</v>
      </c>
      <c r="E135" s="199">
        <v>46</v>
      </c>
      <c r="F135" s="199">
        <v>19</v>
      </c>
      <c r="G135" s="199">
        <v>27</v>
      </c>
      <c r="H135" s="176"/>
    </row>
    <row r="136" spans="1:8" s="37" customFormat="1" ht="12.95" customHeight="1">
      <c r="B136" s="239" t="s">
        <v>1412</v>
      </c>
      <c r="C136" s="199">
        <v>1</v>
      </c>
      <c r="D136" s="199">
        <v>2</v>
      </c>
      <c r="E136" s="199">
        <v>49</v>
      </c>
      <c r="F136" s="199">
        <v>20</v>
      </c>
      <c r="G136" s="199">
        <v>29</v>
      </c>
      <c r="H136" s="176"/>
    </row>
    <row r="137" spans="1:8" s="37" customFormat="1" ht="12.95" customHeight="1">
      <c r="A137" s="48"/>
      <c r="B137" s="239"/>
      <c r="C137" s="548"/>
      <c r="D137" s="549"/>
      <c r="E137" s="549"/>
      <c r="F137" s="550"/>
      <c r="G137" s="550"/>
      <c r="H137" s="176"/>
    </row>
    <row r="138" spans="1:8" s="37" customFormat="1" ht="12.95" customHeight="1">
      <c r="A138" s="48" t="s">
        <v>595</v>
      </c>
      <c r="B138" s="239" t="s">
        <v>515</v>
      </c>
      <c r="C138" s="199">
        <v>1</v>
      </c>
      <c r="D138" s="199">
        <v>4</v>
      </c>
      <c r="E138" s="199">
        <v>86</v>
      </c>
      <c r="F138" s="199">
        <v>38</v>
      </c>
      <c r="G138" s="199">
        <v>48</v>
      </c>
      <c r="H138" s="176"/>
    </row>
    <row r="139" spans="1:8" s="37" customFormat="1" ht="12.95" customHeight="1">
      <c r="A139" s="237"/>
      <c r="B139" s="239" t="s">
        <v>516</v>
      </c>
      <c r="C139" s="199">
        <v>1</v>
      </c>
      <c r="D139" s="199">
        <v>4</v>
      </c>
      <c r="E139" s="199">
        <v>100</v>
      </c>
      <c r="F139" s="199">
        <v>57</v>
      </c>
      <c r="G139" s="199">
        <v>43</v>
      </c>
      <c r="H139" s="176"/>
    </row>
    <row r="140" spans="1:8" s="37" customFormat="1" ht="12.95" customHeight="1">
      <c r="A140" s="48"/>
      <c r="B140" s="239" t="s">
        <v>517</v>
      </c>
      <c r="C140" s="199">
        <v>1</v>
      </c>
      <c r="D140" s="199">
        <v>5</v>
      </c>
      <c r="E140" s="199">
        <v>107</v>
      </c>
      <c r="F140" s="199">
        <v>57</v>
      </c>
      <c r="G140" s="199">
        <v>50</v>
      </c>
      <c r="H140" s="176"/>
    </row>
    <row r="141" spans="1:8" s="37" customFormat="1" ht="12.95" customHeight="1">
      <c r="A141" s="48"/>
      <c r="B141" s="239" t="s">
        <v>570</v>
      </c>
      <c r="C141" s="199">
        <v>1</v>
      </c>
      <c r="D141" s="199">
        <v>5</v>
      </c>
      <c r="E141" s="199">
        <v>120</v>
      </c>
      <c r="F141" s="199">
        <v>68</v>
      </c>
      <c r="G141" s="199">
        <v>52</v>
      </c>
      <c r="H141" s="176"/>
    </row>
    <row r="142" spans="1:8" s="37" customFormat="1" ht="12.95" customHeight="1">
      <c r="A142" s="48"/>
      <c r="B142" s="239" t="s">
        <v>1412</v>
      </c>
      <c r="C142" s="199">
        <v>1</v>
      </c>
      <c r="D142" s="199">
        <v>5</v>
      </c>
      <c r="E142" s="199">
        <v>130</v>
      </c>
      <c r="F142" s="199">
        <v>71</v>
      </c>
      <c r="G142" s="199">
        <v>59</v>
      </c>
      <c r="H142" s="176"/>
    </row>
    <row r="143" spans="1:8" s="37" customFormat="1" ht="12.95" customHeight="1">
      <c r="A143" s="48"/>
      <c r="B143" s="239"/>
      <c r="C143" s="548"/>
      <c r="D143" s="549"/>
      <c r="E143" s="549"/>
      <c r="F143" s="550"/>
      <c r="G143" s="550"/>
      <c r="H143" s="176"/>
    </row>
    <row r="144" spans="1:8" s="37" customFormat="1" ht="12.95" customHeight="1">
      <c r="A144" s="48" t="s">
        <v>598</v>
      </c>
      <c r="B144" s="239" t="s">
        <v>515</v>
      </c>
      <c r="C144" s="199">
        <v>3</v>
      </c>
      <c r="D144" s="199">
        <v>15</v>
      </c>
      <c r="E144" s="199">
        <v>370</v>
      </c>
      <c r="F144" s="199">
        <v>179</v>
      </c>
      <c r="G144" s="199">
        <v>191</v>
      </c>
      <c r="H144" s="176"/>
    </row>
    <row r="145" spans="1:8" s="37" customFormat="1" ht="12.95" customHeight="1">
      <c r="A145" s="237"/>
      <c r="B145" s="239" t="s">
        <v>516</v>
      </c>
      <c r="C145" s="199">
        <v>3</v>
      </c>
      <c r="D145" s="199">
        <v>15</v>
      </c>
      <c r="E145" s="199">
        <v>348</v>
      </c>
      <c r="F145" s="199">
        <v>177</v>
      </c>
      <c r="G145" s="199">
        <v>171</v>
      </c>
      <c r="H145" s="176"/>
    </row>
    <row r="146" spans="1:8" s="37" customFormat="1" ht="12.95" customHeight="1">
      <c r="A146" s="48"/>
      <c r="B146" s="239" t="s">
        <v>517</v>
      </c>
      <c r="C146" s="199">
        <v>3</v>
      </c>
      <c r="D146" s="199">
        <v>15</v>
      </c>
      <c r="E146" s="199">
        <v>326</v>
      </c>
      <c r="F146" s="199">
        <v>157</v>
      </c>
      <c r="G146" s="199">
        <v>169</v>
      </c>
      <c r="H146" s="176"/>
    </row>
    <row r="147" spans="1:8" s="37" customFormat="1" ht="12.95" customHeight="1">
      <c r="A147" s="48"/>
      <c r="B147" s="239" t="s">
        <v>570</v>
      </c>
      <c r="C147" s="199">
        <v>3</v>
      </c>
      <c r="D147" s="199">
        <v>15</v>
      </c>
      <c r="E147" s="199">
        <v>302</v>
      </c>
      <c r="F147" s="199">
        <v>143</v>
      </c>
      <c r="G147" s="199">
        <v>159</v>
      </c>
      <c r="H147" s="176"/>
    </row>
    <row r="148" spans="1:8" s="37" customFormat="1" ht="12.95" customHeight="1">
      <c r="A148" s="48"/>
      <c r="B148" s="239" t="s">
        <v>1412</v>
      </c>
      <c r="C148" s="199">
        <v>3</v>
      </c>
      <c r="D148" s="199">
        <v>17</v>
      </c>
      <c r="E148" s="199">
        <v>335</v>
      </c>
      <c r="F148" s="199">
        <v>160</v>
      </c>
      <c r="G148" s="199">
        <v>175</v>
      </c>
      <c r="H148" s="176"/>
    </row>
    <row r="149" spans="1:8" s="37" customFormat="1" ht="12.95" customHeight="1">
      <c r="A149" s="48"/>
      <c r="B149" s="239"/>
      <c r="C149" s="548"/>
      <c r="D149" s="549"/>
      <c r="E149" s="549"/>
      <c r="F149" s="550"/>
      <c r="G149" s="550"/>
      <c r="H149" s="176"/>
    </row>
    <row r="150" spans="1:8" s="37" customFormat="1" ht="12.95" customHeight="1">
      <c r="A150" s="48" t="s">
        <v>599</v>
      </c>
      <c r="B150" s="239" t="s">
        <v>515</v>
      </c>
      <c r="C150" s="199">
        <v>1</v>
      </c>
      <c r="D150" s="199">
        <v>1</v>
      </c>
      <c r="E150" s="199">
        <v>23</v>
      </c>
      <c r="F150" s="199">
        <v>10</v>
      </c>
      <c r="G150" s="199">
        <v>13</v>
      </c>
      <c r="H150" s="176"/>
    </row>
    <row r="151" spans="1:8" s="37" customFormat="1" ht="12.95" customHeight="1">
      <c r="A151" s="237"/>
      <c r="B151" s="239" t="s">
        <v>516</v>
      </c>
      <c r="C151" s="199">
        <v>1</v>
      </c>
      <c r="D151" s="199">
        <v>1</v>
      </c>
      <c r="E151" s="199">
        <v>22</v>
      </c>
      <c r="F151" s="199">
        <v>12</v>
      </c>
      <c r="G151" s="199">
        <v>10</v>
      </c>
      <c r="H151" s="176"/>
    </row>
    <row r="152" spans="1:8" s="37" customFormat="1" ht="12.95" customHeight="1">
      <c r="A152" s="48"/>
      <c r="B152" s="239" t="s">
        <v>517</v>
      </c>
      <c r="C152" s="199">
        <v>1</v>
      </c>
      <c r="D152" s="199">
        <v>1</v>
      </c>
      <c r="E152" s="199">
        <v>27</v>
      </c>
      <c r="F152" s="199">
        <v>13</v>
      </c>
      <c r="G152" s="199">
        <v>14</v>
      </c>
      <c r="H152" s="176"/>
    </row>
    <row r="153" spans="1:8" s="37" customFormat="1" ht="12.95" customHeight="1">
      <c r="A153" s="48"/>
      <c r="B153" s="239" t="s">
        <v>570</v>
      </c>
      <c r="C153" s="199">
        <v>1</v>
      </c>
      <c r="D153" s="199">
        <v>1</v>
      </c>
      <c r="E153" s="199">
        <v>24</v>
      </c>
      <c r="F153" s="199">
        <v>14</v>
      </c>
      <c r="G153" s="199">
        <v>10</v>
      </c>
      <c r="H153" s="176"/>
    </row>
    <row r="154" spans="1:8" s="37" customFormat="1" ht="12.95" customHeight="1">
      <c r="A154" s="48"/>
      <c r="B154" s="239" t="s">
        <v>1412</v>
      </c>
      <c r="C154" s="199">
        <v>1</v>
      </c>
      <c r="D154" s="199">
        <v>2</v>
      </c>
      <c r="E154" s="199">
        <v>37</v>
      </c>
      <c r="F154" s="199">
        <v>17</v>
      </c>
      <c r="G154" s="199">
        <v>20</v>
      </c>
      <c r="H154" s="176"/>
    </row>
    <row r="155" spans="1:8" s="37" customFormat="1" ht="12.95" customHeight="1">
      <c r="A155" s="48"/>
      <c r="B155" s="239"/>
      <c r="C155" s="548"/>
      <c r="D155" s="549"/>
      <c r="E155" s="549"/>
      <c r="F155" s="550"/>
      <c r="G155" s="550"/>
      <c r="H155" s="176"/>
    </row>
    <row r="156" spans="1:8" s="37" customFormat="1" ht="12.95" customHeight="1">
      <c r="A156" s="48" t="s">
        <v>909</v>
      </c>
      <c r="B156" s="239" t="s">
        <v>515</v>
      </c>
      <c r="C156" s="199">
        <v>1</v>
      </c>
      <c r="D156" s="199">
        <v>2</v>
      </c>
      <c r="E156" s="199">
        <v>37</v>
      </c>
      <c r="F156" s="199">
        <v>17</v>
      </c>
      <c r="G156" s="199">
        <v>20</v>
      </c>
      <c r="H156" s="176"/>
    </row>
    <row r="157" spans="1:8" s="37" customFormat="1" ht="12.95" customHeight="1">
      <c r="A157" s="237"/>
      <c r="B157" s="239" t="s">
        <v>516</v>
      </c>
      <c r="C157" s="199">
        <v>1</v>
      </c>
      <c r="D157" s="199">
        <v>2</v>
      </c>
      <c r="E157" s="199">
        <v>34</v>
      </c>
      <c r="F157" s="199">
        <v>21</v>
      </c>
      <c r="G157" s="199">
        <v>13</v>
      </c>
      <c r="H157" s="176"/>
    </row>
    <row r="158" spans="1:8" s="37" customFormat="1" ht="12.95" customHeight="1">
      <c r="A158" s="48"/>
      <c r="B158" s="239" t="s">
        <v>517</v>
      </c>
      <c r="C158" s="199">
        <v>1</v>
      </c>
      <c r="D158" s="199">
        <v>2</v>
      </c>
      <c r="E158" s="199">
        <v>31</v>
      </c>
      <c r="F158" s="199">
        <v>14</v>
      </c>
      <c r="G158" s="199">
        <v>17</v>
      </c>
      <c r="H158" s="176"/>
    </row>
    <row r="159" spans="1:8" s="37" customFormat="1" ht="12.95" customHeight="1">
      <c r="A159" s="48"/>
      <c r="B159" s="239" t="s">
        <v>570</v>
      </c>
      <c r="C159" s="199">
        <v>1</v>
      </c>
      <c r="D159" s="199">
        <v>2</v>
      </c>
      <c r="E159" s="199">
        <v>30</v>
      </c>
      <c r="F159" s="199">
        <v>10</v>
      </c>
      <c r="G159" s="199">
        <v>20</v>
      </c>
      <c r="H159" s="176"/>
    </row>
    <row r="160" spans="1:8" s="37" customFormat="1" ht="12.95" customHeight="1">
      <c r="A160" s="48"/>
      <c r="B160" s="239" t="s">
        <v>1412</v>
      </c>
      <c r="C160" s="199">
        <v>1</v>
      </c>
      <c r="D160" s="199">
        <v>2</v>
      </c>
      <c r="E160" s="199">
        <v>40</v>
      </c>
      <c r="F160" s="199">
        <v>14</v>
      </c>
      <c r="G160" s="199">
        <v>26</v>
      </c>
      <c r="H160" s="176"/>
    </row>
    <row r="161" spans="1:8" s="37" customFormat="1" ht="12.95" customHeight="1">
      <c r="A161" s="48"/>
      <c r="B161" s="239"/>
      <c r="C161" s="548"/>
      <c r="D161" s="549"/>
      <c r="E161" s="549"/>
      <c r="F161" s="550"/>
      <c r="G161" s="550"/>
      <c r="H161" s="176"/>
    </row>
    <row r="162" spans="1:8" s="37" customFormat="1" ht="12.95" customHeight="1">
      <c r="A162" s="48" t="s">
        <v>600</v>
      </c>
      <c r="B162" s="239" t="s">
        <v>515</v>
      </c>
      <c r="C162" s="199">
        <v>1</v>
      </c>
      <c r="D162" s="199">
        <v>2</v>
      </c>
      <c r="E162" s="199">
        <v>30</v>
      </c>
      <c r="F162" s="199">
        <v>14</v>
      </c>
      <c r="G162" s="199">
        <v>16</v>
      </c>
      <c r="H162" s="176"/>
    </row>
    <row r="163" spans="1:8" s="37" customFormat="1" ht="12.95" customHeight="1">
      <c r="A163" s="237"/>
      <c r="B163" s="239" t="s">
        <v>516</v>
      </c>
      <c r="C163" s="199">
        <v>1</v>
      </c>
      <c r="D163" s="199">
        <v>2</v>
      </c>
      <c r="E163" s="199">
        <v>30</v>
      </c>
      <c r="F163" s="199">
        <v>15</v>
      </c>
      <c r="G163" s="199">
        <v>15</v>
      </c>
      <c r="H163" s="176"/>
    </row>
    <row r="164" spans="1:8" s="37" customFormat="1" ht="12.95" customHeight="1">
      <c r="A164" s="48"/>
      <c r="B164" s="239" t="s">
        <v>517</v>
      </c>
      <c r="C164" s="199">
        <v>1</v>
      </c>
      <c r="D164" s="199">
        <v>2</v>
      </c>
      <c r="E164" s="199">
        <v>31</v>
      </c>
      <c r="F164" s="199">
        <v>18</v>
      </c>
      <c r="G164" s="199">
        <v>13</v>
      </c>
      <c r="H164" s="176"/>
    </row>
    <row r="165" spans="1:8" s="37" customFormat="1" ht="12.95" customHeight="1">
      <c r="A165" s="48"/>
      <c r="B165" s="239" t="s">
        <v>570</v>
      </c>
      <c r="C165" s="199">
        <v>1</v>
      </c>
      <c r="D165" s="199">
        <v>2</v>
      </c>
      <c r="E165" s="199">
        <v>35</v>
      </c>
      <c r="F165" s="199">
        <v>20</v>
      </c>
      <c r="G165" s="199">
        <v>15</v>
      </c>
      <c r="H165" s="176"/>
    </row>
    <row r="166" spans="1:8" s="37" customFormat="1" ht="12.95" customHeight="1">
      <c r="A166" s="48"/>
      <c r="B166" s="239" t="s">
        <v>1412</v>
      </c>
      <c r="C166" s="199">
        <v>1</v>
      </c>
      <c r="D166" s="199">
        <v>2</v>
      </c>
      <c r="E166" s="199">
        <v>34</v>
      </c>
      <c r="F166" s="199">
        <v>16</v>
      </c>
      <c r="G166" s="199">
        <v>18</v>
      </c>
      <c r="H166" s="176"/>
    </row>
    <row r="167" spans="1:8" s="37" customFormat="1" ht="12.95" customHeight="1">
      <c r="A167" s="48"/>
      <c r="B167" s="239"/>
      <c r="C167" s="548"/>
      <c r="D167" s="549"/>
      <c r="E167" s="549"/>
      <c r="F167" s="550"/>
      <c r="G167" s="550"/>
      <c r="H167" s="176"/>
    </row>
    <row r="168" spans="1:8" s="37" customFormat="1" ht="12.95" customHeight="1">
      <c r="A168" s="48" t="s">
        <v>601</v>
      </c>
      <c r="B168" s="239" t="s">
        <v>515</v>
      </c>
      <c r="C168" s="199">
        <v>1</v>
      </c>
      <c r="D168" s="199">
        <v>7</v>
      </c>
      <c r="E168" s="199">
        <v>179</v>
      </c>
      <c r="F168" s="199">
        <v>96</v>
      </c>
      <c r="G168" s="199">
        <v>83</v>
      </c>
      <c r="H168" s="176"/>
    </row>
    <row r="169" spans="1:8" s="37" customFormat="1" ht="12.95" customHeight="1">
      <c r="A169" s="237"/>
      <c r="B169" s="239" t="s">
        <v>516</v>
      </c>
      <c r="C169" s="199">
        <v>1</v>
      </c>
      <c r="D169" s="199">
        <v>7</v>
      </c>
      <c r="E169" s="199">
        <v>179</v>
      </c>
      <c r="F169" s="199">
        <v>99</v>
      </c>
      <c r="G169" s="199">
        <v>80</v>
      </c>
      <c r="H169" s="176"/>
    </row>
    <row r="170" spans="1:8" s="37" customFormat="1" ht="12.95" customHeight="1">
      <c r="A170" s="48"/>
      <c r="B170" s="239" t="s">
        <v>517</v>
      </c>
      <c r="C170" s="199">
        <v>1</v>
      </c>
      <c r="D170" s="199">
        <v>6</v>
      </c>
      <c r="E170" s="199">
        <v>156</v>
      </c>
      <c r="F170" s="199">
        <v>88</v>
      </c>
      <c r="G170" s="199">
        <v>68</v>
      </c>
      <c r="H170" s="176"/>
    </row>
    <row r="171" spans="1:8" s="37" customFormat="1" ht="12.95" customHeight="1">
      <c r="A171" s="48"/>
      <c r="B171" s="239" t="s">
        <v>570</v>
      </c>
      <c r="C171" s="199">
        <v>1</v>
      </c>
      <c r="D171" s="199">
        <v>6</v>
      </c>
      <c r="E171" s="199">
        <v>136</v>
      </c>
      <c r="F171" s="199">
        <v>73</v>
      </c>
      <c r="G171" s="199">
        <v>63</v>
      </c>
      <c r="H171" s="176"/>
    </row>
    <row r="172" spans="1:8" s="37" customFormat="1" ht="12.95" customHeight="1">
      <c r="A172" s="48"/>
      <c r="B172" s="239" t="s">
        <v>1412</v>
      </c>
      <c r="C172" s="199">
        <v>1</v>
      </c>
      <c r="D172" s="199">
        <v>6</v>
      </c>
      <c r="E172" s="199">
        <v>157</v>
      </c>
      <c r="F172" s="199">
        <v>81</v>
      </c>
      <c r="G172" s="199">
        <v>76</v>
      </c>
      <c r="H172" s="176"/>
    </row>
    <row r="173" spans="1:8" s="37" customFormat="1" ht="12.95" customHeight="1">
      <c r="A173" s="48"/>
      <c r="B173" s="239"/>
      <c r="C173" s="548"/>
      <c r="D173" s="549"/>
      <c r="E173" s="549"/>
      <c r="F173" s="550"/>
      <c r="G173" s="550"/>
      <c r="H173" s="176"/>
    </row>
    <row r="174" spans="1:8" s="37" customFormat="1" ht="12.95" customHeight="1">
      <c r="A174" s="48" t="s">
        <v>602</v>
      </c>
      <c r="B174" s="239" t="s">
        <v>515</v>
      </c>
      <c r="C174" s="199">
        <v>2</v>
      </c>
      <c r="D174" s="199">
        <v>9</v>
      </c>
      <c r="E174" s="199">
        <v>179</v>
      </c>
      <c r="F174" s="199">
        <v>107</v>
      </c>
      <c r="G174" s="199">
        <v>72</v>
      </c>
      <c r="H174" s="176"/>
    </row>
    <row r="175" spans="1:8" s="37" customFormat="1" ht="12.95" customHeight="1">
      <c r="A175" s="237"/>
      <c r="B175" s="239" t="s">
        <v>516</v>
      </c>
      <c r="C175" s="199">
        <v>2</v>
      </c>
      <c r="D175" s="199">
        <v>9</v>
      </c>
      <c r="E175" s="199">
        <v>162</v>
      </c>
      <c r="F175" s="199">
        <v>89</v>
      </c>
      <c r="G175" s="199">
        <v>73</v>
      </c>
      <c r="H175" s="176"/>
    </row>
    <row r="176" spans="1:8" s="37" customFormat="1" ht="12.95" customHeight="1">
      <c r="A176" s="48"/>
      <c r="B176" s="239" t="s">
        <v>517</v>
      </c>
      <c r="C176" s="199">
        <v>2</v>
      </c>
      <c r="D176" s="199">
        <v>9</v>
      </c>
      <c r="E176" s="199">
        <v>189</v>
      </c>
      <c r="F176" s="199">
        <v>79</v>
      </c>
      <c r="G176" s="199">
        <v>110</v>
      </c>
      <c r="H176" s="176"/>
    </row>
    <row r="177" spans="1:8" s="37" customFormat="1" ht="12.95" customHeight="1">
      <c r="A177" s="48"/>
      <c r="B177" s="239" t="s">
        <v>570</v>
      </c>
      <c r="C177" s="199">
        <v>2</v>
      </c>
      <c r="D177" s="199">
        <v>9</v>
      </c>
      <c r="E177" s="199">
        <v>197</v>
      </c>
      <c r="F177" s="199">
        <v>96</v>
      </c>
      <c r="G177" s="199">
        <v>101</v>
      </c>
      <c r="H177" s="176"/>
    </row>
    <row r="178" spans="1:8" s="37" customFormat="1" ht="12.95" customHeight="1">
      <c r="A178" s="48"/>
      <c r="B178" s="239" t="s">
        <v>1412</v>
      </c>
      <c r="C178" s="199">
        <v>3</v>
      </c>
      <c r="D178" s="199">
        <v>10</v>
      </c>
      <c r="E178" s="199">
        <v>217</v>
      </c>
      <c r="F178" s="199">
        <v>116</v>
      </c>
      <c r="G178" s="199">
        <v>101</v>
      </c>
      <c r="H178" s="176"/>
    </row>
    <row r="179" spans="1:8" s="37" customFormat="1" ht="12.95" customHeight="1">
      <c r="A179" s="48"/>
      <c r="B179" s="239"/>
      <c r="C179" s="548"/>
      <c r="D179" s="549"/>
      <c r="E179" s="549"/>
      <c r="F179" s="550"/>
      <c r="G179" s="550"/>
      <c r="H179" s="176"/>
    </row>
    <row r="180" spans="1:8" s="37" customFormat="1" ht="12.95" customHeight="1">
      <c r="A180" s="48" t="s">
        <v>603</v>
      </c>
      <c r="B180" s="239" t="s">
        <v>515</v>
      </c>
      <c r="C180" s="199">
        <v>1</v>
      </c>
      <c r="D180" s="199">
        <v>2</v>
      </c>
      <c r="E180" s="199">
        <v>51</v>
      </c>
      <c r="F180" s="199">
        <v>35</v>
      </c>
      <c r="G180" s="199">
        <v>16</v>
      </c>
      <c r="H180" s="176"/>
    </row>
    <row r="181" spans="1:8" s="37" customFormat="1" ht="12.95" customHeight="1">
      <c r="A181" s="48"/>
      <c r="B181" s="239" t="s">
        <v>516</v>
      </c>
      <c r="C181" s="199">
        <v>1</v>
      </c>
      <c r="D181" s="199">
        <v>2</v>
      </c>
      <c r="E181" s="199">
        <v>54</v>
      </c>
      <c r="F181" s="199">
        <v>31</v>
      </c>
      <c r="G181" s="199">
        <v>23</v>
      </c>
      <c r="H181" s="176"/>
    </row>
    <row r="182" spans="1:8" s="37" customFormat="1" ht="12.95" customHeight="1">
      <c r="A182" s="48"/>
      <c r="B182" s="239" t="s">
        <v>517</v>
      </c>
      <c r="C182" s="199">
        <v>1</v>
      </c>
      <c r="D182" s="199">
        <v>3</v>
      </c>
      <c r="E182" s="199">
        <v>47</v>
      </c>
      <c r="F182" s="199">
        <v>27</v>
      </c>
      <c r="G182" s="199">
        <v>20</v>
      </c>
      <c r="H182" s="176"/>
    </row>
    <row r="183" spans="1:8" s="37" customFormat="1" ht="12.95" customHeight="1">
      <c r="A183" s="48"/>
      <c r="B183" s="239" t="s">
        <v>570</v>
      </c>
      <c r="C183" s="199">
        <v>1</v>
      </c>
      <c r="D183" s="199">
        <v>2</v>
      </c>
      <c r="E183" s="199">
        <v>51</v>
      </c>
      <c r="F183" s="199">
        <v>26</v>
      </c>
      <c r="G183" s="199">
        <v>25</v>
      </c>
      <c r="H183" s="176"/>
    </row>
    <row r="184" spans="1:8" s="37" customFormat="1" ht="12.95" customHeight="1">
      <c r="A184" s="48"/>
      <c r="B184" s="239" t="s">
        <v>1412</v>
      </c>
      <c r="C184" s="199">
        <v>1</v>
      </c>
      <c r="D184" s="199">
        <v>2</v>
      </c>
      <c r="E184" s="199">
        <v>54</v>
      </c>
      <c r="F184" s="199">
        <v>31</v>
      </c>
      <c r="G184" s="199">
        <v>23</v>
      </c>
      <c r="H184" s="176"/>
    </row>
    <row r="185" spans="1:8" s="37" customFormat="1" ht="12.95" customHeight="1">
      <c r="A185" s="48"/>
      <c r="B185" s="239"/>
      <c r="C185" s="548"/>
      <c r="D185" s="548"/>
      <c r="E185" s="548"/>
      <c r="F185" s="551"/>
      <c r="G185" s="551"/>
      <c r="H185" s="176"/>
    </row>
    <row r="186" spans="1:8" s="37" customFormat="1" ht="12.95" customHeight="1">
      <c r="A186" s="48" t="s">
        <v>604</v>
      </c>
      <c r="B186" s="239" t="s">
        <v>515</v>
      </c>
      <c r="C186" s="199">
        <v>1</v>
      </c>
      <c r="D186" s="199">
        <v>4</v>
      </c>
      <c r="E186" s="199">
        <v>69</v>
      </c>
      <c r="F186" s="199">
        <v>35</v>
      </c>
      <c r="G186" s="199">
        <v>34</v>
      </c>
      <c r="H186" s="176"/>
    </row>
    <row r="187" spans="1:8" s="37" customFormat="1" ht="12.95" customHeight="1">
      <c r="A187" s="237"/>
      <c r="B187" s="239" t="s">
        <v>516</v>
      </c>
      <c r="C187" s="199">
        <v>1</v>
      </c>
      <c r="D187" s="199">
        <v>4</v>
      </c>
      <c r="E187" s="199">
        <v>68</v>
      </c>
      <c r="F187" s="199">
        <v>39</v>
      </c>
      <c r="G187" s="199">
        <v>29</v>
      </c>
      <c r="H187" s="176"/>
    </row>
    <row r="188" spans="1:8" s="37" customFormat="1" ht="12.95" customHeight="1">
      <c r="A188" s="48"/>
      <c r="B188" s="239" t="s">
        <v>517</v>
      </c>
      <c r="C188" s="199">
        <v>1</v>
      </c>
      <c r="D188" s="199">
        <v>4</v>
      </c>
      <c r="E188" s="199">
        <v>70</v>
      </c>
      <c r="F188" s="199">
        <v>44</v>
      </c>
      <c r="G188" s="199">
        <v>26</v>
      </c>
      <c r="H188" s="176"/>
    </row>
    <row r="189" spans="1:8" s="37" customFormat="1" ht="12.95" customHeight="1">
      <c r="A189" s="48"/>
      <c r="B189" s="239" t="s">
        <v>570</v>
      </c>
      <c r="C189" s="199">
        <v>1</v>
      </c>
      <c r="D189" s="199">
        <v>4</v>
      </c>
      <c r="E189" s="199">
        <v>76</v>
      </c>
      <c r="F189" s="199">
        <v>44</v>
      </c>
      <c r="G189" s="199">
        <v>32</v>
      </c>
      <c r="H189" s="176"/>
    </row>
    <row r="190" spans="1:8" s="37" customFormat="1" ht="12.95" customHeight="1">
      <c r="A190" s="48"/>
      <c r="B190" s="239" t="s">
        <v>1412</v>
      </c>
      <c r="C190" s="199">
        <v>2</v>
      </c>
      <c r="D190" s="199">
        <v>5</v>
      </c>
      <c r="E190" s="199">
        <v>106</v>
      </c>
      <c r="F190" s="199">
        <v>51</v>
      </c>
      <c r="G190" s="199">
        <v>55</v>
      </c>
      <c r="H190" s="176"/>
    </row>
    <row r="191" spans="1:8" s="37" customFormat="1" ht="12.95" customHeight="1">
      <c r="A191" s="48"/>
      <c r="B191" s="239"/>
      <c r="C191" s="548"/>
      <c r="D191" s="548"/>
      <c r="E191" s="548"/>
      <c r="F191" s="551"/>
      <c r="G191" s="551"/>
      <c r="H191" s="176"/>
    </row>
    <row r="192" spans="1:8" s="37" customFormat="1" ht="12.95" customHeight="1">
      <c r="A192" s="238" t="s">
        <v>820</v>
      </c>
      <c r="B192" s="239" t="s">
        <v>515</v>
      </c>
      <c r="C192" s="199">
        <v>5</v>
      </c>
      <c r="D192" s="199">
        <v>18</v>
      </c>
      <c r="E192" s="199">
        <v>400</v>
      </c>
      <c r="F192" s="199">
        <v>210</v>
      </c>
      <c r="G192" s="199">
        <v>190</v>
      </c>
      <c r="H192" s="176"/>
    </row>
    <row r="193" spans="1:8" s="37" customFormat="1" ht="12.95" customHeight="1">
      <c r="A193" s="237"/>
      <c r="B193" s="239" t="s">
        <v>516</v>
      </c>
      <c r="C193" s="199">
        <v>5</v>
      </c>
      <c r="D193" s="199">
        <v>19</v>
      </c>
      <c r="E193" s="199">
        <v>347</v>
      </c>
      <c r="F193" s="199">
        <v>184</v>
      </c>
      <c r="G193" s="199">
        <v>163</v>
      </c>
      <c r="H193" s="176"/>
    </row>
    <row r="194" spans="1:8" s="37" customFormat="1" ht="12.95" customHeight="1">
      <c r="A194" s="48"/>
      <c r="B194" s="239" t="s">
        <v>517</v>
      </c>
      <c r="C194" s="199">
        <v>5</v>
      </c>
      <c r="D194" s="199">
        <v>17</v>
      </c>
      <c r="E194" s="199">
        <v>395</v>
      </c>
      <c r="F194" s="199">
        <v>205</v>
      </c>
      <c r="G194" s="199">
        <v>190</v>
      </c>
      <c r="H194" s="176"/>
    </row>
    <row r="195" spans="1:8" s="37" customFormat="1" ht="12.95" customHeight="1">
      <c r="A195" s="48"/>
      <c r="B195" s="239" t="s">
        <v>570</v>
      </c>
      <c r="C195" s="199">
        <v>6</v>
      </c>
      <c r="D195" s="199">
        <v>18</v>
      </c>
      <c r="E195" s="199">
        <v>439</v>
      </c>
      <c r="F195" s="199">
        <v>231</v>
      </c>
      <c r="G195" s="199">
        <v>208</v>
      </c>
      <c r="H195" s="176"/>
    </row>
    <row r="196" spans="1:8" s="37" customFormat="1" ht="12.95" customHeight="1">
      <c r="A196" s="48"/>
      <c r="B196" s="239" t="s">
        <v>1412</v>
      </c>
      <c r="C196" s="199">
        <v>6</v>
      </c>
      <c r="D196" s="199">
        <v>18</v>
      </c>
      <c r="E196" s="199">
        <v>455</v>
      </c>
      <c r="F196" s="199">
        <v>228</v>
      </c>
      <c r="G196" s="199">
        <v>227</v>
      </c>
      <c r="H196" s="176"/>
    </row>
    <row r="197" spans="1:8" s="37" customFormat="1" ht="12.95" customHeight="1">
      <c r="A197" s="48"/>
      <c r="B197" s="239"/>
      <c r="C197" s="548"/>
      <c r="D197" s="549"/>
      <c r="E197" s="549"/>
      <c r="F197" s="550"/>
      <c r="G197" s="550"/>
      <c r="H197" s="176"/>
    </row>
    <row r="198" spans="1:8" s="37" customFormat="1" ht="12.95" customHeight="1">
      <c r="A198" s="48" t="s">
        <v>611</v>
      </c>
      <c r="B198" s="239" t="s">
        <v>515</v>
      </c>
      <c r="C198" s="199">
        <v>2</v>
      </c>
      <c r="D198" s="199">
        <v>5</v>
      </c>
      <c r="E198" s="199">
        <v>149</v>
      </c>
      <c r="F198" s="199">
        <v>78</v>
      </c>
      <c r="G198" s="199">
        <v>71</v>
      </c>
      <c r="H198" s="176"/>
    </row>
    <row r="199" spans="1:8" s="37" customFormat="1" ht="12.95" customHeight="1">
      <c r="A199" s="237"/>
      <c r="B199" s="239" t="s">
        <v>516</v>
      </c>
      <c r="C199" s="199">
        <v>3</v>
      </c>
      <c r="D199" s="199">
        <v>6</v>
      </c>
      <c r="E199" s="199">
        <v>145</v>
      </c>
      <c r="F199" s="199">
        <v>74</v>
      </c>
      <c r="G199" s="199">
        <v>71</v>
      </c>
      <c r="H199" s="176"/>
    </row>
    <row r="200" spans="1:8" s="37" customFormat="1" ht="12.95" customHeight="1">
      <c r="A200" s="48"/>
      <c r="B200" s="239" t="s">
        <v>517</v>
      </c>
      <c r="C200" s="199">
        <v>5</v>
      </c>
      <c r="D200" s="199">
        <v>10</v>
      </c>
      <c r="E200" s="199">
        <v>219</v>
      </c>
      <c r="F200" s="199">
        <v>111</v>
      </c>
      <c r="G200" s="199">
        <v>108</v>
      </c>
      <c r="H200" s="176"/>
    </row>
    <row r="201" spans="1:8" s="37" customFormat="1" ht="12.95" customHeight="1">
      <c r="A201" s="48"/>
      <c r="B201" s="239" t="s">
        <v>570</v>
      </c>
      <c r="C201" s="199">
        <v>5</v>
      </c>
      <c r="D201" s="199">
        <v>10</v>
      </c>
      <c r="E201" s="199">
        <v>205</v>
      </c>
      <c r="F201" s="199">
        <v>105</v>
      </c>
      <c r="G201" s="199">
        <v>100</v>
      </c>
      <c r="H201" s="176"/>
    </row>
    <row r="202" spans="1:8" s="37" customFormat="1" ht="12.95" customHeight="1">
      <c r="A202" s="48"/>
      <c r="B202" s="239" t="s">
        <v>1412</v>
      </c>
      <c r="C202" s="199">
        <v>5</v>
      </c>
      <c r="D202" s="199">
        <v>10</v>
      </c>
      <c r="E202" s="199">
        <v>219</v>
      </c>
      <c r="F202" s="199">
        <v>104</v>
      </c>
      <c r="G202" s="199">
        <v>115</v>
      </c>
      <c r="H202" s="176"/>
    </row>
    <row r="203" spans="1:8" s="37" customFormat="1" ht="12.95" customHeight="1">
      <c r="A203" s="48"/>
      <c r="B203" s="239"/>
      <c r="C203" s="548"/>
      <c r="D203" s="549"/>
      <c r="E203" s="549"/>
      <c r="F203" s="550"/>
      <c r="G203" s="550"/>
      <c r="H203" s="176"/>
    </row>
    <row r="204" spans="1:8" s="37" customFormat="1" ht="12.95" customHeight="1">
      <c r="A204" s="48" t="s">
        <v>613</v>
      </c>
      <c r="B204" s="239" t="s">
        <v>515</v>
      </c>
      <c r="C204" s="199">
        <v>2</v>
      </c>
      <c r="D204" s="199">
        <v>3</v>
      </c>
      <c r="E204" s="199">
        <v>51</v>
      </c>
      <c r="F204" s="199">
        <v>30</v>
      </c>
      <c r="G204" s="199">
        <v>21</v>
      </c>
      <c r="H204" s="176"/>
    </row>
    <row r="205" spans="1:8" s="37" customFormat="1" ht="12.95" customHeight="1">
      <c r="A205" s="237"/>
      <c r="B205" s="239" t="s">
        <v>516</v>
      </c>
      <c r="C205" s="199">
        <v>2</v>
      </c>
      <c r="D205" s="199">
        <v>3</v>
      </c>
      <c r="E205" s="199">
        <v>66</v>
      </c>
      <c r="F205" s="199">
        <v>30</v>
      </c>
      <c r="G205" s="199">
        <v>36</v>
      </c>
      <c r="H205" s="176"/>
    </row>
    <row r="206" spans="1:8" s="37" customFormat="1" ht="12.95" customHeight="1">
      <c r="A206" s="48"/>
      <c r="B206" s="239" t="s">
        <v>517</v>
      </c>
      <c r="C206" s="199">
        <v>2</v>
      </c>
      <c r="D206" s="199">
        <v>3</v>
      </c>
      <c r="E206" s="199">
        <v>75</v>
      </c>
      <c r="F206" s="199">
        <v>35</v>
      </c>
      <c r="G206" s="199">
        <v>40</v>
      </c>
      <c r="H206" s="176"/>
    </row>
    <row r="207" spans="1:8" s="37" customFormat="1" ht="12.95" customHeight="1">
      <c r="A207" s="48"/>
      <c r="B207" s="239" t="s">
        <v>570</v>
      </c>
      <c r="C207" s="199">
        <v>2</v>
      </c>
      <c r="D207" s="199">
        <v>3</v>
      </c>
      <c r="E207" s="199">
        <v>64</v>
      </c>
      <c r="F207" s="199">
        <v>37</v>
      </c>
      <c r="G207" s="199">
        <v>27</v>
      </c>
      <c r="H207" s="176"/>
    </row>
    <row r="208" spans="1:8" s="37" customFormat="1" ht="12.95" customHeight="1">
      <c r="A208" s="48"/>
      <c r="B208" s="239" t="s">
        <v>1412</v>
      </c>
      <c r="C208" s="199">
        <v>2</v>
      </c>
      <c r="D208" s="199">
        <v>3</v>
      </c>
      <c r="E208" s="199">
        <v>62</v>
      </c>
      <c r="F208" s="199">
        <v>35</v>
      </c>
      <c r="G208" s="199">
        <v>27</v>
      </c>
      <c r="H208" s="176"/>
    </row>
    <row r="209" spans="1:14" s="37" customFormat="1" ht="12.95" customHeight="1">
      <c r="A209" s="48"/>
      <c r="B209" s="239"/>
      <c r="C209" s="548"/>
      <c r="D209" s="549"/>
      <c r="E209" s="549"/>
      <c r="F209" s="550"/>
      <c r="G209" s="550"/>
      <c r="H209" s="176"/>
    </row>
    <row r="210" spans="1:14" s="37" customFormat="1" ht="12.95" customHeight="1">
      <c r="A210" s="48" t="s">
        <v>615</v>
      </c>
      <c r="B210" s="239" t="s">
        <v>515</v>
      </c>
      <c r="C210" s="199">
        <v>1</v>
      </c>
      <c r="D210" s="199">
        <v>4</v>
      </c>
      <c r="E210" s="199">
        <v>91</v>
      </c>
      <c r="F210" s="199">
        <v>46</v>
      </c>
      <c r="G210" s="199">
        <v>45</v>
      </c>
      <c r="H210" s="176"/>
    </row>
    <row r="211" spans="1:14" s="37" customFormat="1" ht="12.95" customHeight="1">
      <c r="A211" s="237"/>
      <c r="B211" s="239" t="s">
        <v>516</v>
      </c>
      <c r="C211" s="199">
        <v>1</v>
      </c>
      <c r="D211" s="199">
        <v>5</v>
      </c>
      <c r="E211" s="199">
        <v>114</v>
      </c>
      <c r="F211" s="199">
        <v>55</v>
      </c>
      <c r="G211" s="199">
        <v>59</v>
      </c>
      <c r="H211" s="176"/>
    </row>
    <row r="212" spans="1:14" s="37" customFormat="1" ht="12.95" customHeight="1">
      <c r="A212" s="48"/>
      <c r="B212" s="239" t="s">
        <v>517</v>
      </c>
      <c r="C212" s="199">
        <v>1</v>
      </c>
      <c r="D212" s="199">
        <v>5</v>
      </c>
      <c r="E212" s="199">
        <v>111</v>
      </c>
      <c r="F212" s="199">
        <v>50</v>
      </c>
      <c r="G212" s="199">
        <v>61</v>
      </c>
      <c r="H212" s="176"/>
    </row>
    <row r="213" spans="1:14" s="37" customFormat="1" ht="12.95" customHeight="1">
      <c r="A213" s="48"/>
      <c r="B213" s="239" t="s">
        <v>570</v>
      </c>
      <c r="C213" s="199">
        <v>1</v>
      </c>
      <c r="D213" s="199">
        <v>5</v>
      </c>
      <c r="E213" s="199">
        <v>110</v>
      </c>
      <c r="F213" s="199">
        <v>61</v>
      </c>
      <c r="G213" s="199">
        <v>49</v>
      </c>
      <c r="H213" s="176"/>
    </row>
    <row r="214" spans="1:14" s="37" customFormat="1" ht="12.95" customHeight="1">
      <c r="A214" s="48"/>
      <c r="B214" s="239" t="s">
        <v>1412</v>
      </c>
      <c r="C214" s="199">
        <v>1</v>
      </c>
      <c r="D214" s="199">
        <v>6</v>
      </c>
      <c r="E214" s="199">
        <v>126</v>
      </c>
      <c r="F214" s="199">
        <v>68</v>
      </c>
      <c r="G214" s="199">
        <v>58</v>
      </c>
      <c r="H214" s="176"/>
      <c r="J214" s="199"/>
      <c r="K214" s="199"/>
      <c r="L214" s="199"/>
      <c r="M214" s="199"/>
      <c r="N214" s="199"/>
    </row>
    <row r="215" spans="1:14" s="37" customFormat="1" ht="12.95" customHeight="1">
      <c r="A215" s="48"/>
      <c r="B215" s="239"/>
      <c r="C215" s="548"/>
      <c r="D215" s="549"/>
      <c r="E215" s="549"/>
      <c r="F215" s="550"/>
      <c r="G215" s="550"/>
      <c r="H215" s="176"/>
    </row>
    <row r="216" spans="1:14" s="37" customFormat="1" ht="12.95" customHeight="1">
      <c r="A216" s="48" t="s">
        <v>616</v>
      </c>
      <c r="B216" s="239" t="s">
        <v>515</v>
      </c>
      <c r="C216" s="199">
        <v>1</v>
      </c>
      <c r="D216" s="199">
        <v>4</v>
      </c>
      <c r="E216" s="199">
        <v>80</v>
      </c>
      <c r="F216" s="199">
        <v>40</v>
      </c>
      <c r="G216" s="199">
        <v>40</v>
      </c>
      <c r="H216" s="176"/>
    </row>
    <row r="217" spans="1:14" s="37" customFormat="1" ht="12.95" customHeight="1">
      <c r="A217" s="237"/>
      <c r="B217" s="239" t="s">
        <v>516</v>
      </c>
      <c r="C217" s="199">
        <v>1</v>
      </c>
      <c r="D217" s="199">
        <v>4</v>
      </c>
      <c r="E217" s="199">
        <v>62</v>
      </c>
      <c r="F217" s="199">
        <v>33</v>
      </c>
      <c r="G217" s="199">
        <v>29</v>
      </c>
      <c r="H217" s="176"/>
    </row>
    <row r="218" spans="1:14" s="37" customFormat="1" ht="12.95" customHeight="1">
      <c r="A218" s="48"/>
      <c r="B218" s="239" t="s">
        <v>517</v>
      </c>
      <c r="C218" s="199">
        <v>1</v>
      </c>
      <c r="D218" s="199">
        <v>4</v>
      </c>
      <c r="E218" s="199">
        <v>82</v>
      </c>
      <c r="F218" s="199">
        <v>41</v>
      </c>
      <c r="G218" s="199">
        <v>41</v>
      </c>
      <c r="H218" s="176"/>
    </row>
    <row r="219" spans="1:14" s="37" customFormat="1" ht="12.95" customHeight="1">
      <c r="A219" s="48"/>
      <c r="B219" s="239" t="s">
        <v>570</v>
      </c>
      <c r="C219" s="199">
        <v>1</v>
      </c>
      <c r="D219" s="199">
        <v>5</v>
      </c>
      <c r="E219" s="199">
        <v>88</v>
      </c>
      <c r="F219" s="199">
        <v>50</v>
      </c>
      <c r="G219" s="199">
        <v>38</v>
      </c>
      <c r="H219" s="176"/>
    </row>
    <row r="220" spans="1:14" s="37" customFormat="1" ht="12.95" customHeight="1">
      <c r="A220" s="48"/>
      <c r="B220" s="239" t="s">
        <v>1412</v>
      </c>
      <c r="C220" s="199">
        <v>1</v>
      </c>
      <c r="D220" s="199">
        <v>3</v>
      </c>
      <c r="E220" s="199">
        <v>53</v>
      </c>
      <c r="F220" s="199">
        <v>29</v>
      </c>
      <c r="G220" s="199">
        <v>24</v>
      </c>
      <c r="H220" s="176"/>
    </row>
    <row r="221" spans="1:14" s="37" customFormat="1" ht="12.95" customHeight="1">
      <c r="A221" s="48"/>
      <c r="B221" s="239"/>
      <c r="C221" s="548"/>
      <c r="D221" s="549"/>
      <c r="E221" s="549"/>
      <c r="F221" s="550"/>
      <c r="G221" s="550"/>
      <c r="H221" s="176"/>
    </row>
    <row r="222" spans="1:14" s="37" customFormat="1" ht="12.95" customHeight="1">
      <c r="A222" s="48" t="s">
        <v>618</v>
      </c>
      <c r="B222" s="239" t="s">
        <v>515</v>
      </c>
      <c r="C222" s="199">
        <v>1</v>
      </c>
      <c r="D222" s="199">
        <v>4</v>
      </c>
      <c r="E222" s="199">
        <v>99</v>
      </c>
      <c r="F222" s="199">
        <v>62</v>
      </c>
      <c r="G222" s="199">
        <v>37</v>
      </c>
      <c r="H222" s="176"/>
    </row>
    <row r="223" spans="1:14" s="37" customFormat="1" ht="12.95" customHeight="1">
      <c r="A223" s="237"/>
      <c r="B223" s="239" t="s">
        <v>516</v>
      </c>
      <c r="C223" s="199">
        <v>2</v>
      </c>
      <c r="D223" s="199">
        <v>6</v>
      </c>
      <c r="E223" s="199">
        <v>128</v>
      </c>
      <c r="F223" s="199">
        <v>71</v>
      </c>
      <c r="G223" s="199">
        <v>57</v>
      </c>
      <c r="H223" s="176"/>
    </row>
    <row r="224" spans="1:14" s="37" customFormat="1" ht="12.95" customHeight="1">
      <c r="A224" s="48"/>
      <c r="B224" s="239" t="s">
        <v>517</v>
      </c>
      <c r="C224" s="199">
        <v>2</v>
      </c>
      <c r="D224" s="199">
        <v>7</v>
      </c>
      <c r="E224" s="199">
        <v>139</v>
      </c>
      <c r="F224" s="199">
        <v>82</v>
      </c>
      <c r="G224" s="199">
        <v>57</v>
      </c>
      <c r="H224" s="176"/>
    </row>
    <row r="225" spans="1:8" s="37" customFormat="1" ht="12.95" customHeight="1">
      <c r="A225" s="48"/>
      <c r="B225" s="239" t="s">
        <v>570</v>
      </c>
      <c r="C225" s="199">
        <v>3</v>
      </c>
      <c r="D225" s="199">
        <v>13</v>
      </c>
      <c r="E225" s="199">
        <v>234</v>
      </c>
      <c r="F225" s="199">
        <v>142</v>
      </c>
      <c r="G225" s="199">
        <v>92</v>
      </c>
      <c r="H225" s="176"/>
    </row>
    <row r="226" spans="1:8" s="37" customFormat="1" ht="12.95" customHeight="1">
      <c r="A226" s="48"/>
      <c r="B226" s="239" t="s">
        <v>1412</v>
      </c>
      <c r="C226" s="199">
        <v>3</v>
      </c>
      <c r="D226" s="199">
        <v>11</v>
      </c>
      <c r="E226" s="199">
        <v>224</v>
      </c>
      <c r="F226" s="199">
        <v>132</v>
      </c>
      <c r="G226" s="199">
        <v>92</v>
      </c>
      <c r="H226" s="176"/>
    </row>
    <row r="227" spans="1:8" s="37" customFormat="1" ht="12.95" customHeight="1">
      <c r="A227" s="48"/>
      <c r="B227" s="239"/>
      <c r="C227" s="548"/>
      <c r="D227" s="549"/>
      <c r="E227" s="549"/>
      <c r="F227" s="550"/>
      <c r="G227" s="550"/>
      <c r="H227" s="176"/>
    </row>
    <row r="228" spans="1:8" s="37" customFormat="1" ht="12.95" customHeight="1">
      <c r="A228" s="238" t="s">
        <v>822</v>
      </c>
      <c r="B228" s="239" t="s">
        <v>515</v>
      </c>
      <c r="C228" s="199">
        <v>6</v>
      </c>
      <c r="D228" s="199">
        <v>24</v>
      </c>
      <c r="E228" s="199">
        <v>546</v>
      </c>
      <c r="F228" s="199">
        <v>259</v>
      </c>
      <c r="G228" s="199">
        <v>287</v>
      </c>
      <c r="H228" s="176"/>
    </row>
    <row r="229" spans="1:8" s="37" customFormat="1" ht="12.95" customHeight="1">
      <c r="A229" s="237"/>
      <c r="B229" s="239" t="s">
        <v>516</v>
      </c>
      <c r="C229" s="199">
        <v>3</v>
      </c>
      <c r="D229" s="199">
        <v>17</v>
      </c>
      <c r="E229" s="199">
        <v>404</v>
      </c>
      <c r="F229" s="199">
        <v>213</v>
      </c>
      <c r="G229" s="199">
        <v>191</v>
      </c>
      <c r="H229" s="176"/>
    </row>
    <row r="230" spans="1:8" s="37" customFormat="1" ht="12.95" customHeight="1">
      <c r="A230" s="48"/>
      <c r="B230" s="239" t="s">
        <v>517</v>
      </c>
      <c r="C230" s="199">
        <v>4</v>
      </c>
      <c r="D230" s="199">
        <v>19</v>
      </c>
      <c r="E230" s="199">
        <v>422</v>
      </c>
      <c r="F230" s="199">
        <v>210</v>
      </c>
      <c r="G230" s="199">
        <v>212</v>
      </c>
      <c r="H230" s="176"/>
    </row>
    <row r="231" spans="1:8" s="37" customFormat="1" ht="12.95" customHeight="1">
      <c r="A231" s="48"/>
      <c r="B231" s="239" t="s">
        <v>570</v>
      </c>
      <c r="C231" s="199">
        <v>4</v>
      </c>
      <c r="D231" s="199">
        <v>19</v>
      </c>
      <c r="E231" s="199">
        <v>421</v>
      </c>
      <c r="F231" s="199">
        <v>219</v>
      </c>
      <c r="G231" s="199">
        <v>202</v>
      </c>
      <c r="H231" s="176"/>
    </row>
    <row r="232" spans="1:8" s="37" customFormat="1" ht="12.95" customHeight="1">
      <c r="A232" s="48"/>
      <c r="B232" s="239" t="s">
        <v>1412</v>
      </c>
      <c r="C232" s="199">
        <v>5</v>
      </c>
      <c r="D232" s="199">
        <v>21</v>
      </c>
      <c r="E232" s="199">
        <v>474</v>
      </c>
      <c r="F232" s="199">
        <v>247</v>
      </c>
      <c r="G232" s="199">
        <v>227</v>
      </c>
      <c r="H232" s="176"/>
    </row>
    <row r="233" spans="1:8" s="37" customFormat="1" ht="12.95" customHeight="1">
      <c r="A233" s="48"/>
      <c r="B233" s="239"/>
      <c r="C233" s="548"/>
      <c r="D233" s="549"/>
      <c r="E233" s="549"/>
      <c r="F233" s="550"/>
      <c r="G233" s="550"/>
      <c r="H233" s="176"/>
    </row>
    <row r="234" spans="1:8" s="37" customFormat="1" ht="12.95" customHeight="1">
      <c r="A234" s="48" t="s">
        <v>619</v>
      </c>
      <c r="B234" s="239" t="s">
        <v>515</v>
      </c>
      <c r="C234" s="199">
        <v>1</v>
      </c>
      <c r="D234" s="199">
        <v>4</v>
      </c>
      <c r="E234" s="199">
        <v>73</v>
      </c>
      <c r="F234" s="199">
        <v>45</v>
      </c>
      <c r="G234" s="199">
        <v>28</v>
      </c>
      <c r="H234" s="176"/>
    </row>
    <row r="235" spans="1:8" s="37" customFormat="1" ht="12.95" customHeight="1">
      <c r="A235" s="237"/>
      <c r="B235" s="239" t="s">
        <v>516</v>
      </c>
      <c r="C235" s="199">
        <v>1</v>
      </c>
      <c r="D235" s="199">
        <v>4</v>
      </c>
      <c r="E235" s="199">
        <v>83</v>
      </c>
      <c r="F235" s="199">
        <v>45</v>
      </c>
      <c r="G235" s="199">
        <v>38</v>
      </c>
      <c r="H235" s="176"/>
    </row>
    <row r="236" spans="1:8" s="37" customFormat="1" ht="12.95" customHeight="1">
      <c r="A236" s="48"/>
      <c r="B236" s="239" t="s">
        <v>517</v>
      </c>
      <c r="C236" s="199">
        <v>1</v>
      </c>
      <c r="D236" s="199">
        <v>4</v>
      </c>
      <c r="E236" s="199">
        <v>80</v>
      </c>
      <c r="F236" s="199">
        <v>44</v>
      </c>
      <c r="G236" s="199">
        <v>36</v>
      </c>
      <c r="H236" s="176"/>
    </row>
    <row r="237" spans="1:8" s="37" customFormat="1" ht="12.95" customHeight="1">
      <c r="A237" s="48"/>
      <c r="B237" s="239" t="s">
        <v>570</v>
      </c>
      <c r="C237" s="199">
        <v>1</v>
      </c>
      <c r="D237" s="199">
        <v>2</v>
      </c>
      <c r="E237" s="199">
        <v>40</v>
      </c>
      <c r="F237" s="199">
        <v>18</v>
      </c>
      <c r="G237" s="199">
        <v>22</v>
      </c>
      <c r="H237" s="176"/>
    </row>
    <row r="238" spans="1:8" s="37" customFormat="1" ht="12.95" customHeight="1">
      <c r="A238" s="48"/>
      <c r="B238" s="239" t="s">
        <v>1412</v>
      </c>
      <c r="C238" s="199">
        <v>1</v>
      </c>
      <c r="D238" s="199">
        <v>3</v>
      </c>
      <c r="E238" s="199">
        <v>59</v>
      </c>
      <c r="F238" s="199">
        <v>29</v>
      </c>
      <c r="G238" s="199">
        <v>30</v>
      </c>
      <c r="H238" s="176"/>
    </row>
    <row r="239" spans="1:8" s="37" customFormat="1" ht="12.95" customHeight="1">
      <c r="A239" s="48"/>
      <c r="B239" s="239"/>
      <c r="C239" s="548"/>
      <c r="D239" s="549"/>
      <c r="E239" s="549"/>
      <c r="F239" s="550"/>
      <c r="G239" s="550"/>
      <c r="H239" s="176"/>
    </row>
    <row r="240" spans="1:8" s="37" customFormat="1" ht="12.95" customHeight="1">
      <c r="A240" s="48" t="s">
        <v>620</v>
      </c>
      <c r="B240" s="239" t="s">
        <v>515</v>
      </c>
      <c r="C240" s="199">
        <v>2</v>
      </c>
      <c r="D240" s="199">
        <v>4</v>
      </c>
      <c r="E240" s="199">
        <v>78</v>
      </c>
      <c r="F240" s="199">
        <v>49</v>
      </c>
      <c r="G240" s="199">
        <v>29</v>
      </c>
      <c r="H240" s="176"/>
    </row>
    <row r="241" spans="1:8" s="37" customFormat="1" ht="12.95" customHeight="1">
      <c r="A241" s="237"/>
      <c r="B241" s="239" t="s">
        <v>516</v>
      </c>
      <c r="C241" s="199">
        <v>2</v>
      </c>
      <c r="D241" s="199">
        <v>5</v>
      </c>
      <c r="E241" s="199">
        <v>89</v>
      </c>
      <c r="F241" s="199">
        <v>50</v>
      </c>
      <c r="G241" s="199">
        <v>39</v>
      </c>
      <c r="H241" s="176"/>
    </row>
    <row r="242" spans="1:8" s="37" customFormat="1" ht="12.95" customHeight="1">
      <c r="A242" s="48"/>
      <c r="B242" s="239" t="s">
        <v>517</v>
      </c>
      <c r="C242" s="199">
        <v>2</v>
      </c>
      <c r="D242" s="199">
        <v>6</v>
      </c>
      <c r="E242" s="199">
        <v>126</v>
      </c>
      <c r="F242" s="199">
        <v>71</v>
      </c>
      <c r="G242" s="199">
        <v>55</v>
      </c>
      <c r="H242" s="176"/>
    </row>
    <row r="243" spans="1:8" s="37" customFormat="1" ht="12.95" customHeight="1">
      <c r="A243" s="48"/>
      <c r="B243" s="239" t="s">
        <v>570</v>
      </c>
      <c r="C243" s="199">
        <v>2</v>
      </c>
      <c r="D243" s="199">
        <v>6</v>
      </c>
      <c r="E243" s="199">
        <v>135</v>
      </c>
      <c r="F243" s="199">
        <v>66</v>
      </c>
      <c r="G243" s="199">
        <v>69</v>
      </c>
      <c r="H243" s="176"/>
    </row>
    <row r="244" spans="1:8" s="37" customFormat="1" ht="12.95" customHeight="1">
      <c r="A244" s="48"/>
      <c r="B244" s="239" t="s">
        <v>1412</v>
      </c>
      <c r="C244" s="199">
        <v>1</v>
      </c>
      <c r="D244" s="199">
        <v>6</v>
      </c>
      <c r="E244" s="199">
        <v>134</v>
      </c>
      <c r="F244" s="199">
        <v>74</v>
      </c>
      <c r="G244" s="199">
        <v>60</v>
      </c>
      <c r="H244" s="176"/>
    </row>
    <row r="245" spans="1:8" s="37" customFormat="1" ht="12.95" customHeight="1">
      <c r="A245" s="48"/>
      <c r="B245" s="239"/>
      <c r="C245" s="548"/>
      <c r="D245" s="549"/>
      <c r="E245" s="549"/>
      <c r="F245" s="550"/>
      <c r="G245" s="550"/>
      <c r="H245" s="176"/>
    </row>
    <row r="246" spans="1:8" s="37" customFormat="1" ht="12.95" customHeight="1">
      <c r="A246" s="48" t="s">
        <v>622</v>
      </c>
      <c r="B246" s="239" t="s">
        <v>515</v>
      </c>
      <c r="C246" s="199">
        <v>1</v>
      </c>
      <c r="D246" s="199">
        <v>2</v>
      </c>
      <c r="E246" s="199">
        <v>28</v>
      </c>
      <c r="F246" s="199">
        <v>22</v>
      </c>
      <c r="G246" s="199">
        <v>6</v>
      </c>
      <c r="H246" s="176"/>
    </row>
    <row r="247" spans="1:8" s="37" customFormat="1" ht="12.95" customHeight="1">
      <c r="A247" s="237"/>
      <c r="B247" s="239" t="s">
        <v>516</v>
      </c>
      <c r="C247" s="199">
        <v>1</v>
      </c>
      <c r="D247" s="199">
        <v>2</v>
      </c>
      <c r="E247" s="199">
        <v>24</v>
      </c>
      <c r="F247" s="199">
        <v>13</v>
      </c>
      <c r="G247" s="199">
        <v>11</v>
      </c>
      <c r="H247" s="176"/>
    </row>
    <row r="248" spans="1:8" s="37" customFormat="1" ht="12.95" customHeight="1">
      <c r="A248" s="48"/>
      <c r="B248" s="239" t="s">
        <v>517</v>
      </c>
      <c r="C248" s="199">
        <v>1</v>
      </c>
      <c r="D248" s="199">
        <v>2</v>
      </c>
      <c r="E248" s="199">
        <v>30</v>
      </c>
      <c r="F248" s="199">
        <v>18</v>
      </c>
      <c r="G248" s="199">
        <v>12</v>
      </c>
      <c r="H248" s="176"/>
    </row>
    <row r="249" spans="1:8" s="37" customFormat="1" ht="12.95" customHeight="1">
      <c r="A249" s="48"/>
      <c r="B249" s="239" t="s">
        <v>570</v>
      </c>
      <c r="C249" s="199">
        <v>1</v>
      </c>
      <c r="D249" s="199">
        <v>2</v>
      </c>
      <c r="E249" s="199">
        <v>35</v>
      </c>
      <c r="F249" s="199">
        <v>22</v>
      </c>
      <c r="G249" s="199">
        <v>13</v>
      </c>
      <c r="H249" s="176"/>
    </row>
    <row r="250" spans="1:8" s="37" customFormat="1" ht="12.95" customHeight="1">
      <c r="A250" s="48"/>
      <c r="B250" s="239" t="s">
        <v>1412</v>
      </c>
      <c r="C250" s="199">
        <v>1</v>
      </c>
      <c r="D250" s="199">
        <v>2</v>
      </c>
      <c r="E250" s="199">
        <v>40</v>
      </c>
      <c r="F250" s="199">
        <v>17</v>
      </c>
      <c r="G250" s="199">
        <v>23</v>
      </c>
      <c r="H250" s="176"/>
    </row>
    <row r="251" spans="1:8" s="37" customFormat="1" ht="12.95" customHeight="1">
      <c r="A251" s="48"/>
      <c r="B251" s="239"/>
      <c r="C251" s="548"/>
      <c r="D251" s="548"/>
      <c r="E251" s="548"/>
      <c r="F251" s="551"/>
      <c r="G251" s="551"/>
      <c r="H251" s="176"/>
    </row>
    <row r="252" spans="1:8" s="37" customFormat="1" ht="12.95" customHeight="1">
      <c r="A252" s="48" t="s">
        <v>623</v>
      </c>
      <c r="B252" s="239" t="s">
        <v>515</v>
      </c>
      <c r="C252" s="199">
        <v>1</v>
      </c>
      <c r="D252" s="199">
        <v>5</v>
      </c>
      <c r="E252" s="199">
        <v>103</v>
      </c>
      <c r="F252" s="199">
        <v>57</v>
      </c>
      <c r="G252" s="199">
        <v>46</v>
      </c>
      <c r="H252" s="176"/>
    </row>
    <row r="253" spans="1:8" s="37" customFormat="1" ht="12.95" customHeight="1">
      <c r="A253" s="48"/>
      <c r="B253" s="239" t="s">
        <v>516</v>
      </c>
      <c r="C253" s="199">
        <v>1</v>
      </c>
      <c r="D253" s="199">
        <v>5</v>
      </c>
      <c r="E253" s="199">
        <v>109</v>
      </c>
      <c r="F253" s="199">
        <v>62</v>
      </c>
      <c r="G253" s="199">
        <v>47</v>
      </c>
      <c r="H253" s="176"/>
    </row>
    <row r="254" spans="1:8" s="37" customFormat="1" ht="12.95" customHeight="1">
      <c r="A254" s="48"/>
      <c r="B254" s="239" t="s">
        <v>517</v>
      </c>
      <c r="C254" s="199">
        <v>1</v>
      </c>
      <c r="D254" s="199">
        <v>5</v>
      </c>
      <c r="E254" s="199">
        <v>89</v>
      </c>
      <c r="F254" s="199">
        <v>49</v>
      </c>
      <c r="G254" s="199">
        <v>40</v>
      </c>
      <c r="H254" s="176"/>
    </row>
    <row r="255" spans="1:8" s="37" customFormat="1" ht="12.95" customHeight="1">
      <c r="A255" s="48"/>
      <c r="B255" s="239" t="s">
        <v>570</v>
      </c>
      <c r="C255" s="199">
        <v>1</v>
      </c>
      <c r="D255" s="199">
        <v>5</v>
      </c>
      <c r="E255" s="199">
        <v>116</v>
      </c>
      <c r="F255" s="199">
        <v>62</v>
      </c>
      <c r="G255" s="199">
        <v>54</v>
      </c>
      <c r="H255" s="176"/>
    </row>
    <row r="256" spans="1:8" s="37" customFormat="1" ht="12.95" customHeight="1">
      <c r="A256" s="48"/>
      <c r="B256" s="239" t="s">
        <v>1412</v>
      </c>
      <c r="C256" s="199">
        <v>1</v>
      </c>
      <c r="D256" s="199">
        <v>6</v>
      </c>
      <c r="E256" s="199">
        <v>131</v>
      </c>
      <c r="F256" s="199">
        <v>74</v>
      </c>
      <c r="G256" s="199">
        <v>57</v>
      </c>
      <c r="H256" s="176"/>
    </row>
    <row r="257" spans="1:8" s="37" customFormat="1" ht="12.95" customHeight="1">
      <c r="A257" s="48"/>
      <c r="B257" s="239"/>
      <c r="C257" s="548"/>
      <c r="D257" s="549"/>
      <c r="E257" s="549"/>
      <c r="F257" s="550"/>
      <c r="G257" s="550"/>
      <c r="H257" s="176"/>
    </row>
    <row r="258" spans="1:8" s="37" customFormat="1" ht="12.95" customHeight="1">
      <c r="A258" s="48" t="s">
        <v>624</v>
      </c>
      <c r="B258" s="239" t="s">
        <v>515</v>
      </c>
      <c r="C258" s="199">
        <v>1</v>
      </c>
      <c r="D258" s="199">
        <v>4</v>
      </c>
      <c r="E258" s="199">
        <v>63</v>
      </c>
      <c r="F258" s="199">
        <v>41</v>
      </c>
      <c r="G258" s="199">
        <v>22</v>
      </c>
      <c r="H258" s="176"/>
    </row>
    <row r="259" spans="1:8" s="37" customFormat="1" ht="12.95" customHeight="1">
      <c r="A259" s="48"/>
      <c r="B259" s="239" t="s">
        <v>516</v>
      </c>
      <c r="C259" s="199">
        <v>1</v>
      </c>
      <c r="D259" s="199">
        <v>4</v>
      </c>
      <c r="E259" s="199">
        <v>69</v>
      </c>
      <c r="F259" s="199">
        <v>37</v>
      </c>
      <c r="G259" s="199">
        <v>32</v>
      </c>
      <c r="H259" s="176"/>
    </row>
    <row r="260" spans="1:8" s="37" customFormat="1" ht="12.95" customHeight="1">
      <c r="A260" s="48"/>
      <c r="B260" s="239" t="s">
        <v>517</v>
      </c>
      <c r="C260" s="199" t="s">
        <v>1</v>
      </c>
      <c r="D260" s="199" t="s">
        <v>1</v>
      </c>
      <c r="E260" s="199" t="s">
        <v>1</v>
      </c>
      <c r="F260" s="199" t="s">
        <v>1</v>
      </c>
      <c r="G260" s="199" t="s">
        <v>1</v>
      </c>
      <c r="H260" s="176"/>
    </row>
    <row r="261" spans="1:8" s="37" customFormat="1" ht="12.95" customHeight="1">
      <c r="A261" s="48"/>
      <c r="B261" s="239" t="s">
        <v>570</v>
      </c>
      <c r="C261" s="199">
        <v>1</v>
      </c>
      <c r="D261" s="199">
        <v>4</v>
      </c>
      <c r="E261" s="199">
        <v>58</v>
      </c>
      <c r="F261" s="199">
        <v>29</v>
      </c>
      <c r="G261" s="199">
        <v>29</v>
      </c>
      <c r="H261" s="176"/>
    </row>
    <row r="262" spans="1:8" s="37" customFormat="1" ht="12.95" customHeight="1">
      <c r="A262" s="48"/>
      <c r="B262" s="239" t="s">
        <v>1412</v>
      </c>
      <c r="C262" s="199">
        <v>1</v>
      </c>
      <c r="D262" s="199">
        <v>4</v>
      </c>
      <c r="E262" s="199">
        <v>75</v>
      </c>
      <c r="F262" s="199">
        <v>37</v>
      </c>
      <c r="G262" s="199">
        <v>38</v>
      </c>
      <c r="H262" s="176"/>
    </row>
    <row r="263" spans="1:8" s="37" customFormat="1" ht="12.95" customHeight="1">
      <c r="A263" s="48"/>
      <c r="B263" s="239"/>
      <c r="C263" s="548"/>
      <c r="D263" s="549"/>
      <c r="E263" s="549"/>
      <c r="F263" s="550"/>
      <c r="G263" s="550"/>
      <c r="H263" s="176"/>
    </row>
    <row r="264" spans="1:8" s="37" customFormat="1" ht="12.95" customHeight="1">
      <c r="A264" s="48" t="s">
        <v>625</v>
      </c>
      <c r="B264" s="239" t="s">
        <v>515</v>
      </c>
      <c r="C264" s="199">
        <v>1</v>
      </c>
      <c r="D264" s="199">
        <v>3</v>
      </c>
      <c r="E264" s="199">
        <v>61</v>
      </c>
      <c r="F264" s="199">
        <v>28</v>
      </c>
      <c r="G264" s="199">
        <v>33</v>
      </c>
      <c r="H264" s="176"/>
    </row>
    <row r="265" spans="1:8" s="37" customFormat="1" ht="12.95" customHeight="1">
      <c r="A265" s="237"/>
      <c r="B265" s="239" t="s">
        <v>516</v>
      </c>
      <c r="C265" s="199">
        <v>1</v>
      </c>
      <c r="D265" s="199">
        <v>3</v>
      </c>
      <c r="E265" s="199">
        <v>55</v>
      </c>
      <c r="F265" s="199">
        <v>28</v>
      </c>
      <c r="G265" s="199">
        <v>27</v>
      </c>
      <c r="H265" s="176"/>
    </row>
    <row r="266" spans="1:8" s="37" customFormat="1" ht="12.95" customHeight="1">
      <c r="A266" s="48"/>
      <c r="B266" s="239" t="s">
        <v>517</v>
      </c>
      <c r="C266" s="199">
        <v>1</v>
      </c>
      <c r="D266" s="199">
        <v>3</v>
      </c>
      <c r="E266" s="199">
        <v>78</v>
      </c>
      <c r="F266" s="199">
        <v>32</v>
      </c>
      <c r="G266" s="199">
        <v>46</v>
      </c>
      <c r="H266" s="176"/>
    </row>
    <row r="267" spans="1:8" s="37" customFormat="1" ht="12.95" customHeight="1">
      <c r="A267" s="48"/>
      <c r="B267" s="239" t="s">
        <v>570</v>
      </c>
      <c r="C267" s="366">
        <v>1</v>
      </c>
      <c r="D267" s="366">
        <v>2</v>
      </c>
      <c r="E267" s="366">
        <v>49</v>
      </c>
      <c r="F267" s="366">
        <v>24</v>
      </c>
      <c r="G267" s="366">
        <v>25</v>
      </c>
      <c r="H267" s="176"/>
    </row>
    <row r="268" spans="1:8" s="37" customFormat="1" ht="12.95" customHeight="1">
      <c r="A268" s="48"/>
      <c r="B268" s="239" t="s">
        <v>1412</v>
      </c>
      <c r="C268" s="366">
        <v>1</v>
      </c>
      <c r="D268" s="366">
        <v>3</v>
      </c>
      <c r="E268" s="366">
        <v>66</v>
      </c>
      <c r="F268" s="366">
        <v>35</v>
      </c>
      <c r="G268" s="366">
        <v>31</v>
      </c>
      <c r="H268" s="176"/>
    </row>
    <row r="269" spans="1:8" s="37" customFormat="1" ht="12.95" customHeight="1">
      <c r="A269" s="48"/>
      <c r="B269" s="239"/>
      <c r="C269" s="548"/>
      <c r="D269" s="549"/>
      <c r="E269" s="549"/>
      <c r="F269" s="550"/>
      <c r="G269" s="550"/>
      <c r="H269" s="176"/>
    </row>
    <row r="270" spans="1:8">
      <c r="A270" s="48" t="s">
        <v>626</v>
      </c>
      <c r="B270" s="239" t="s">
        <v>515</v>
      </c>
      <c r="C270" s="548">
        <v>1</v>
      </c>
      <c r="D270" s="549">
        <v>2</v>
      </c>
      <c r="E270" s="549">
        <v>30</v>
      </c>
      <c r="F270" s="550">
        <v>11</v>
      </c>
      <c r="G270" s="550">
        <v>19</v>
      </c>
      <c r="H270" s="176"/>
    </row>
    <row r="271" spans="1:8">
      <c r="A271" s="237"/>
      <c r="B271" s="239" t="s">
        <v>516</v>
      </c>
      <c r="C271" s="548">
        <v>1</v>
      </c>
      <c r="D271" s="549">
        <v>2</v>
      </c>
      <c r="E271" s="549">
        <v>30</v>
      </c>
      <c r="F271" s="550">
        <v>13</v>
      </c>
      <c r="G271" s="550">
        <v>17</v>
      </c>
      <c r="H271" s="176"/>
    </row>
    <row r="272" spans="1:8">
      <c r="B272" s="239" t="s">
        <v>517</v>
      </c>
      <c r="C272" s="548">
        <v>1</v>
      </c>
      <c r="D272" s="549">
        <v>3</v>
      </c>
      <c r="E272" s="549">
        <v>38</v>
      </c>
      <c r="F272" s="550">
        <v>23</v>
      </c>
      <c r="G272" s="550">
        <v>15</v>
      </c>
      <c r="H272" s="176"/>
    </row>
    <row r="273" spans="1:8">
      <c r="B273" s="239" t="s">
        <v>570</v>
      </c>
      <c r="C273" s="366">
        <v>1</v>
      </c>
      <c r="D273" s="366">
        <v>2</v>
      </c>
      <c r="E273" s="366">
        <v>39</v>
      </c>
      <c r="F273" s="366">
        <v>22</v>
      </c>
      <c r="G273" s="366">
        <v>17</v>
      </c>
      <c r="H273" s="176"/>
    </row>
    <row r="274" spans="1:8">
      <c r="A274" s="361"/>
      <c r="B274" s="547" t="s">
        <v>1412</v>
      </c>
      <c r="C274" s="361">
        <v>1</v>
      </c>
      <c r="D274" s="361">
        <v>2</v>
      </c>
      <c r="E274" s="361">
        <v>47</v>
      </c>
      <c r="F274" s="361">
        <v>27</v>
      </c>
      <c r="G274" s="361">
        <v>20</v>
      </c>
      <c r="H274" s="176"/>
    </row>
    <row r="275" spans="1:8">
      <c r="A275" s="241"/>
      <c r="F275" s="48"/>
      <c r="G275" s="48"/>
    </row>
  </sheetData>
  <mergeCells count="7">
    <mergeCell ref="F3:G3"/>
    <mergeCell ref="A2:G2"/>
    <mergeCell ref="A4:A5"/>
    <mergeCell ref="B4:B5"/>
    <mergeCell ref="C4:C5"/>
    <mergeCell ref="D4:D5"/>
    <mergeCell ref="E4:G4"/>
  </mergeCells>
  <hyperlinks>
    <hyperlink ref="F3" location="'Листа табела'!A1" display="Листа табела"/>
    <hyperlink ref="F3:G3" location="'Lista tabela'!A1" display="Lista tabela"/>
  </hyperlinks>
  <pageMargins left="0.70866141732283472" right="0.70866141732283472" top="0.55118110236220474" bottom="0.55118110236220474" header="0.19685039370078741" footer="0.19685039370078741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5"/>
  <sheetViews>
    <sheetView zoomScaleNormal="100" workbookViewId="0">
      <pane ySplit="6" topLeftCell="A367" activePane="bottomLeft" state="frozen"/>
      <selection activeCell="C132" sqref="C132"/>
      <selection pane="bottomLeft" activeCell="A7" sqref="A7:K395"/>
    </sheetView>
  </sheetViews>
  <sheetFormatPr defaultRowHeight="12"/>
  <cols>
    <col min="1" max="1" width="20.42578125" style="37" customWidth="1"/>
    <col min="2" max="2" width="9.7109375" style="37" customWidth="1"/>
    <col min="3" max="3" width="7.140625" style="37" customWidth="1"/>
    <col min="4" max="4" width="8.42578125" style="37" customWidth="1"/>
    <col min="5" max="5" width="8.85546875" style="37" customWidth="1"/>
    <col min="6" max="6" width="9.7109375" style="37" customWidth="1"/>
    <col min="7" max="7" width="9" style="37" customWidth="1"/>
    <col min="8" max="8" width="8" style="28" customWidth="1"/>
    <col min="9" max="9" width="10.42578125" style="28" customWidth="1"/>
    <col min="10" max="10" width="8.85546875" style="28" customWidth="1"/>
    <col min="11" max="11" width="9.7109375" style="28" customWidth="1"/>
    <col min="12" max="16384" width="9.140625" style="28"/>
  </cols>
  <sheetData>
    <row r="2" spans="1:11" ht="13.5">
      <c r="A2" s="912" t="s">
        <v>1252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</row>
    <row r="3" spans="1:11" ht="15.75" thickBot="1">
      <c r="A3" s="4"/>
      <c r="B3" s="28"/>
      <c r="C3" s="28"/>
      <c r="D3" s="28"/>
      <c r="E3" s="28"/>
      <c r="F3" s="28"/>
      <c r="G3" s="28"/>
      <c r="J3" s="769" t="s">
        <v>887</v>
      </c>
      <c r="K3" s="769"/>
    </row>
    <row r="4" spans="1:11" s="208" customFormat="1" ht="26.25" customHeight="1">
      <c r="A4" s="816" t="s">
        <v>825</v>
      </c>
      <c r="B4" s="817" t="s">
        <v>1246</v>
      </c>
      <c r="C4" s="817" t="s">
        <v>1250</v>
      </c>
      <c r="D4" s="817"/>
      <c r="E4" s="817"/>
      <c r="F4" s="817"/>
      <c r="G4" s="817"/>
      <c r="H4" s="817" t="s">
        <v>1251</v>
      </c>
      <c r="I4" s="817"/>
      <c r="J4" s="817"/>
      <c r="K4" s="822"/>
    </row>
    <row r="5" spans="1:11" s="208" customFormat="1" ht="24" customHeight="1">
      <c r="A5" s="881"/>
      <c r="B5" s="882"/>
      <c r="C5" s="882" t="s">
        <v>1253</v>
      </c>
      <c r="D5" s="882" t="s">
        <v>1254</v>
      </c>
      <c r="E5" s="882"/>
      <c r="F5" s="882"/>
      <c r="G5" s="882" t="s">
        <v>1257</v>
      </c>
      <c r="H5" s="882" t="s">
        <v>1253</v>
      </c>
      <c r="I5" s="882" t="s">
        <v>1258</v>
      </c>
      <c r="J5" s="914" t="s">
        <v>1259</v>
      </c>
      <c r="K5" s="885" t="s">
        <v>1257</v>
      </c>
    </row>
    <row r="6" spans="1:11" s="215" customFormat="1" ht="33.75" customHeight="1" thickBot="1">
      <c r="A6" s="883"/>
      <c r="B6" s="895"/>
      <c r="C6" s="895"/>
      <c r="D6" s="510" t="s">
        <v>856</v>
      </c>
      <c r="E6" s="510" t="s">
        <v>1255</v>
      </c>
      <c r="F6" s="510" t="s">
        <v>1256</v>
      </c>
      <c r="G6" s="895"/>
      <c r="H6" s="895"/>
      <c r="I6" s="895"/>
      <c r="J6" s="866"/>
      <c r="K6" s="913"/>
    </row>
    <row r="7" spans="1:11" s="37" customFormat="1" ht="12.95" customHeight="1">
      <c r="A7" s="28" t="s">
        <v>823</v>
      </c>
      <c r="B7" s="198" t="s">
        <v>515</v>
      </c>
      <c r="C7" s="204">
        <v>727</v>
      </c>
      <c r="D7" s="204">
        <v>99025</v>
      </c>
      <c r="E7" s="204">
        <v>52774</v>
      </c>
      <c r="F7" s="204">
        <v>46251</v>
      </c>
      <c r="G7" s="204">
        <v>8448</v>
      </c>
      <c r="H7" s="204">
        <v>94</v>
      </c>
      <c r="I7" s="204">
        <v>1963</v>
      </c>
      <c r="J7" s="204">
        <v>49367</v>
      </c>
      <c r="K7" s="204">
        <v>4013</v>
      </c>
    </row>
    <row r="8" spans="1:11" s="37" customFormat="1" ht="12.95" customHeight="1">
      <c r="A8" s="28"/>
      <c r="B8" s="198" t="s">
        <v>516</v>
      </c>
      <c r="C8" s="204">
        <v>721</v>
      </c>
      <c r="D8" s="204">
        <v>96932</v>
      </c>
      <c r="E8" s="204">
        <v>51970</v>
      </c>
      <c r="F8" s="204">
        <v>44962</v>
      </c>
      <c r="G8" s="204">
        <v>8535</v>
      </c>
      <c r="H8" s="204">
        <v>94</v>
      </c>
      <c r="I8" s="204">
        <v>1872</v>
      </c>
      <c r="J8" s="204">
        <v>46421</v>
      </c>
      <c r="K8" s="204">
        <v>3947</v>
      </c>
    </row>
    <row r="9" spans="1:11" s="37" customFormat="1" ht="12.95" customHeight="1">
      <c r="A9" s="28"/>
      <c r="B9" s="198" t="s">
        <v>517</v>
      </c>
      <c r="C9" s="204">
        <v>720</v>
      </c>
      <c r="D9" s="204">
        <v>95639</v>
      </c>
      <c r="E9" s="204">
        <v>51858</v>
      </c>
      <c r="F9" s="204">
        <v>43781</v>
      </c>
      <c r="G9" s="204">
        <v>8138</v>
      </c>
      <c r="H9" s="204">
        <v>94</v>
      </c>
      <c r="I9" s="204">
        <v>1869</v>
      </c>
      <c r="J9" s="204">
        <v>43975</v>
      </c>
      <c r="K9" s="203">
        <v>3785</v>
      </c>
    </row>
    <row r="10" spans="1:11" s="37" customFormat="1" ht="12.95" customHeight="1">
      <c r="A10" s="28"/>
      <c r="B10" s="198" t="s">
        <v>570</v>
      </c>
      <c r="C10" s="204" t="s">
        <v>1740</v>
      </c>
      <c r="D10" s="204">
        <f>SUM(E10:F10)</f>
        <v>94993</v>
      </c>
      <c r="E10" s="204">
        <v>52028</v>
      </c>
      <c r="F10" s="204">
        <v>42965</v>
      </c>
      <c r="G10" s="204">
        <v>8368</v>
      </c>
      <c r="H10" s="204">
        <v>94</v>
      </c>
      <c r="I10" s="204">
        <v>1794</v>
      </c>
      <c r="J10" s="204">
        <v>42089</v>
      </c>
      <c r="K10" s="203">
        <v>3872</v>
      </c>
    </row>
    <row r="11" spans="1:11" s="37" customFormat="1" ht="12.95" customHeight="1">
      <c r="A11" s="28"/>
      <c r="B11" s="198" t="s">
        <v>1412</v>
      </c>
      <c r="C11" s="204">
        <v>701</v>
      </c>
      <c r="D11" s="204">
        <v>92683</v>
      </c>
      <c r="E11" s="204">
        <v>51340</v>
      </c>
      <c r="F11" s="204">
        <v>41343</v>
      </c>
      <c r="G11" s="204">
        <v>8179</v>
      </c>
      <c r="H11" s="204">
        <v>94</v>
      </c>
      <c r="I11" s="204">
        <v>1826</v>
      </c>
      <c r="J11" s="204">
        <v>41136</v>
      </c>
      <c r="K11" s="203">
        <v>3820</v>
      </c>
    </row>
    <row r="12" spans="1:11" s="37" customFormat="1" ht="12.95" customHeight="1">
      <c r="A12" s="28"/>
      <c r="B12" s="198"/>
      <c r="C12" s="204"/>
      <c r="D12" s="204"/>
      <c r="E12" s="204"/>
      <c r="F12" s="204"/>
      <c r="G12" s="204"/>
      <c r="H12" s="204"/>
      <c r="I12" s="204"/>
      <c r="J12" s="204"/>
      <c r="K12" s="203"/>
    </row>
    <row r="13" spans="1:11" s="37" customFormat="1" ht="12.95" customHeight="1">
      <c r="A13" s="8" t="s">
        <v>815</v>
      </c>
      <c r="B13" s="198" t="s">
        <v>515</v>
      </c>
      <c r="C13" s="204">
        <v>59</v>
      </c>
      <c r="D13" s="204">
        <v>15657</v>
      </c>
      <c r="E13" s="204">
        <v>8531</v>
      </c>
      <c r="F13" s="204">
        <v>7126</v>
      </c>
      <c r="G13" s="204">
        <v>1205</v>
      </c>
      <c r="H13" s="204">
        <v>17</v>
      </c>
      <c r="I13" s="204">
        <v>412</v>
      </c>
      <c r="J13" s="204">
        <v>10950</v>
      </c>
      <c r="K13" s="203">
        <v>875</v>
      </c>
    </row>
    <row r="14" spans="1:11" s="37" customFormat="1" ht="12.95" customHeight="1">
      <c r="A14" s="28"/>
      <c r="B14" s="198" t="s">
        <v>516</v>
      </c>
      <c r="C14" s="204">
        <v>58</v>
      </c>
      <c r="D14" s="204">
        <v>15612</v>
      </c>
      <c r="E14" s="204">
        <v>8538</v>
      </c>
      <c r="F14" s="204">
        <v>7074</v>
      </c>
      <c r="G14" s="204">
        <v>1232</v>
      </c>
      <c r="H14" s="204">
        <v>17</v>
      </c>
      <c r="I14" s="204">
        <v>398</v>
      </c>
      <c r="J14" s="204">
        <v>10397</v>
      </c>
      <c r="K14" s="203">
        <v>869</v>
      </c>
    </row>
    <row r="15" spans="1:11" s="37" customFormat="1" ht="12.95" customHeight="1">
      <c r="A15" s="28"/>
      <c r="B15" s="198" t="s">
        <v>517</v>
      </c>
      <c r="C15" s="204">
        <v>57</v>
      </c>
      <c r="D15" s="204">
        <v>15789</v>
      </c>
      <c r="E15" s="204">
        <v>8864</v>
      </c>
      <c r="F15" s="204">
        <v>6925</v>
      </c>
      <c r="G15" s="204">
        <v>1180</v>
      </c>
      <c r="H15" s="204">
        <v>17</v>
      </c>
      <c r="I15" s="204">
        <v>410</v>
      </c>
      <c r="J15" s="204">
        <v>10039</v>
      </c>
      <c r="K15" s="203">
        <v>822</v>
      </c>
    </row>
    <row r="16" spans="1:11" s="37" customFormat="1" ht="12.95" customHeight="1">
      <c r="A16" s="28"/>
      <c r="B16" s="198" t="s">
        <v>570</v>
      </c>
      <c r="C16" s="204" t="s">
        <v>1741</v>
      </c>
      <c r="D16" s="204">
        <f>SUM(E16:F16)</f>
        <v>15951</v>
      </c>
      <c r="E16" s="204">
        <v>9115</v>
      </c>
      <c r="F16" s="204">
        <v>6836</v>
      </c>
      <c r="G16" s="204">
        <v>1222</v>
      </c>
      <c r="H16" s="204">
        <v>17</v>
      </c>
      <c r="I16" s="204">
        <v>394</v>
      </c>
      <c r="J16" s="204">
        <v>9865</v>
      </c>
      <c r="K16" s="203">
        <v>838</v>
      </c>
    </row>
    <row r="17" spans="1:11" s="37" customFormat="1" ht="12.95" customHeight="1">
      <c r="A17" s="28"/>
      <c r="B17" s="198" t="s">
        <v>1412</v>
      </c>
      <c r="C17" s="204">
        <v>54</v>
      </c>
      <c r="D17" s="204">
        <v>15964</v>
      </c>
      <c r="E17" s="204">
        <v>9231</v>
      </c>
      <c r="F17" s="204">
        <v>6733</v>
      </c>
      <c r="G17" s="204">
        <v>1196</v>
      </c>
      <c r="H17" s="204">
        <v>17</v>
      </c>
      <c r="I17" s="204">
        <v>400</v>
      </c>
      <c r="J17" s="204">
        <v>9967</v>
      </c>
      <c r="K17" s="203">
        <v>845</v>
      </c>
    </row>
    <row r="18" spans="1:11" s="37" customFormat="1" ht="12.95" customHeight="1">
      <c r="A18" s="28"/>
      <c r="B18" s="198"/>
      <c r="C18" s="204"/>
      <c r="D18" s="204"/>
      <c r="E18" s="204"/>
      <c r="F18" s="204"/>
      <c r="G18" s="204"/>
      <c r="H18" s="204"/>
      <c r="I18" s="204"/>
      <c r="J18" s="204"/>
      <c r="K18" s="203"/>
    </row>
    <row r="19" spans="1:11" s="37" customFormat="1" ht="12.95" customHeight="1">
      <c r="A19" s="28" t="s">
        <v>571</v>
      </c>
      <c r="B19" s="198" t="s">
        <v>515</v>
      </c>
      <c r="C19" s="204">
        <v>5</v>
      </c>
      <c r="D19" s="204">
        <v>244</v>
      </c>
      <c r="E19" s="204">
        <v>134</v>
      </c>
      <c r="F19" s="204">
        <v>110</v>
      </c>
      <c r="G19" s="204">
        <v>28</v>
      </c>
      <c r="H19" s="204">
        <v>1</v>
      </c>
      <c r="I19" s="204">
        <v>4</v>
      </c>
      <c r="J19" s="204">
        <v>79</v>
      </c>
      <c r="K19" s="203">
        <v>6</v>
      </c>
    </row>
    <row r="20" spans="1:11" s="37" customFormat="1" ht="12.95" customHeight="1">
      <c r="A20" s="28"/>
      <c r="B20" s="198" t="s">
        <v>516</v>
      </c>
      <c r="C20" s="204">
        <v>5</v>
      </c>
      <c r="D20" s="204">
        <v>250</v>
      </c>
      <c r="E20" s="204">
        <v>138</v>
      </c>
      <c r="F20" s="204">
        <v>112</v>
      </c>
      <c r="G20" s="204">
        <v>29</v>
      </c>
      <c r="H20" s="204">
        <v>1</v>
      </c>
      <c r="I20" s="204">
        <v>4</v>
      </c>
      <c r="J20" s="204">
        <v>78</v>
      </c>
      <c r="K20" s="203">
        <v>6</v>
      </c>
    </row>
    <row r="21" spans="1:11" s="37" customFormat="1" ht="12.95" customHeight="1">
      <c r="A21" s="28"/>
      <c r="B21" s="198" t="s">
        <v>517</v>
      </c>
      <c r="C21" s="204">
        <v>5</v>
      </c>
      <c r="D21" s="204">
        <v>247</v>
      </c>
      <c r="E21" s="204">
        <v>129</v>
      </c>
      <c r="F21" s="204">
        <v>118</v>
      </c>
      <c r="G21" s="204">
        <v>29</v>
      </c>
      <c r="H21" s="204">
        <v>1</v>
      </c>
      <c r="I21" s="204">
        <v>4</v>
      </c>
      <c r="J21" s="204">
        <v>83</v>
      </c>
      <c r="K21" s="203" t="s">
        <v>1</v>
      </c>
    </row>
    <row r="22" spans="1:11" s="37" customFormat="1" ht="12.95" customHeight="1">
      <c r="A22" s="28"/>
      <c r="B22" s="198" t="s">
        <v>570</v>
      </c>
      <c r="C22" s="204">
        <v>5</v>
      </c>
      <c r="D22" s="204">
        <f>SUM(E22:F22)</f>
        <v>250</v>
      </c>
      <c r="E22" s="204">
        <v>126</v>
      </c>
      <c r="F22" s="204">
        <v>124</v>
      </c>
      <c r="G22" s="204">
        <v>28</v>
      </c>
      <c r="H22" s="204">
        <v>1</v>
      </c>
      <c r="I22" s="204">
        <v>4</v>
      </c>
      <c r="J22" s="204">
        <v>84</v>
      </c>
      <c r="K22" s="203" t="s">
        <v>1</v>
      </c>
    </row>
    <row r="23" spans="1:11" s="37" customFormat="1" ht="12.95" customHeight="1">
      <c r="A23" s="28"/>
      <c r="B23" s="198" t="s">
        <v>1412</v>
      </c>
      <c r="C23" s="204">
        <v>5</v>
      </c>
      <c r="D23" s="204">
        <v>228</v>
      </c>
      <c r="E23" s="204">
        <v>113</v>
      </c>
      <c r="F23" s="204">
        <v>115</v>
      </c>
      <c r="G23" s="204">
        <v>28</v>
      </c>
      <c r="H23" s="204">
        <v>1</v>
      </c>
      <c r="I23" s="204">
        <v>4</v>
      </c>
      <c r="J23" s="204">
        <v>85</v>
      </c>
      <c r="K23" s="203" t="s">
        <v>1</v>
      </c>
    </row>
    <row r="24" spans="1:11" s="37" customFormat="1" ht="12.95" customHeight="1">
      <c r="A24" s="28"/>
      <c r="B24" s="198"/>
      <c r="C24" s="204"/>
      <c r="D24" s="204"/>
      <c r="E24" s="204"/>
      <c r="F24" s="204"/>
      <c r="G24" s="204"/>
      <c r="H24" s="204"/>
      <c r="I24" s="204"/>
      <c r="J24" s="204"/>
      <c r="K24" s="203"/>
    </row>
    <row r="25" spans="1:11" s="37" customFormat="1" ht="12.95" customHeight="1">
      <c r="A25" s="8" t="s">
        <v>816</v>
      </c>
      <c r="B25" s="198" t="s">
        <v>515</v>
      </c>
      <c r="C25" s="204">
        <v>49</v>
      </c>
      <c r="D25" s="204">
        <v>9288</v>
      </c>
      <c r="E25" s="204">
        <v>5096</v>
      </c>
      <c r="F25" s="204">
        <v>4192</v>
      </c>
      <c r="G25" s="204">
        <v>679</v>
      </c>
      <c r="H25" s="204">
        <v>6</v>
      </c>
      <c r="I25" s="204">
        <v>153</v>
      </c>
      <c r="J25" s="204">
        <v>4325</v>
      </c>
      <c r="K25" s="203">
        <v>302</v>
      </c>
    </row>
    <row r="26" spans="1:11" s="37" customFormat="1" ht="12.95" customHeight="1">
      <c r="A26" s="28"/>
      <c r="B26" s="198" t="s">
        <v>516</v>
      </c>
      <c r="C26" s="204">
        <v>49</v>
      </c>
      <c r="D26" s="204">
        <v>9136</v>
      </c>
      <c r="E26" s="204">
        <v>4914</v>
      </c>
      <c r="F26" s="204">
        <v>4222</v>
      </c>
      <c r="G26" s="204">
        <v>684</v>
      </c>
      <c r="H26" s="204">
        <v>6</v>
      </c>
      <c r="I26" s="204">
        <v>152</v>
      </c>
      <c r="J26" s="204">
        <v>4131</v>
      </c>
      <c r="K26" s="203">
        <v>302</v>
      </c>
    </row>
    <row r="27" spans="1:11" s="37" customFormat="1" ht="12.95" customHeight="1">
      <c r="A27" s="28"/>
      <c r="B27" s="198" t="s">
        <v>517</v>
      </c>
      <c r="C27" s="204">
        <v>49</v>
      </c>
      <c r="D27" s="204">
        <v>9197</v>
      </c>
      <c r="E27" s="204">
        <v>4919</v>
      </c>
      <c r="F27" s="204">
        <v>4278</v>
      </c>
      <c r="G27" s="204">
        <v>656</v>
      </c>
      <c r="H27" s="204">
        <v>6</v>
      </c>
      <c r="I27" s="204">
        <v>151</v>
      </c>
      <c r="J27" s="204">
        <v>3960</v>
      </c>
      <c r="K27" s="203">
        <v>308</v>
      </c>
    </row>
    <row r="28" spans="1:11" s="37" customFormat="1" ht="12.95" customHeight="1">
      <c r="A28" s="28"/>
      <c r="B28" s="198" t="s">
        <v>570</v>
      </c>
      <c r="C28" s="204" t="s">
        <v>1742</v>
      </c>
      <c r="D28" s="204">
        <f>SUM(E28:F28)</f>
        <v>9088</v>
      </c>
      <c r="E28" s="204">
        <v>4857</v>
      </c>
      <c r="F28" s="204">
        <v>4231</v>
      </c>
      <c r="G28" s="204">
        <v>659</v>
      </c>
      <c r="H28" s="204">
        <v>6</v>
      </c>
      <c r="I28" s="204">
        <v>150</v>
      </c>
      <c r="J28" s="204">
        <v>3830</v>
      </c>
      <c r="K28" s="203">
        <v>322</v>
      </c>
    </row>
    <row r="29" spans="1:11" s="37" customFormat="1" ht="12.95" customHeight="1">
      <c r="A29" s="28"/>
      <c r="B29" s="198" t="s">
        <v>1412</v>
      </c>
      <c r="C29" s="204">
        <v>48</v>
      </c>
      <c r="D29" s="204">
        <v>8838</v>
      </c>
      <c r="E29" s="204">
        <v>4822</v>
      </c>
      <c r="F29" s="204">
        <v>4016</v>
      </c>
      <c r="G29" s="204">
        <v>664</v>
      </c>
      <c r="H29" s="204">
        <v>6</v>
      </c>
      <c r="I29" s="204">
        <v>159</v>
      </c>
      <c r="J29" s="204">
        <v>3897</v>
      </c>
      <c r="K29" s="203">
        <v>318</v>
      </c>
    </row>
    <row r="30" spans="1:11" s="37" customFormat="1" ht="12.95" customHeight="1">
      <c r="A30" s="28"/>
      <c r="B30" s="198"/>
      <c r="C30" s="204"/>
      <c r="D30" s="204"/>
      <c r="E30" s="204"/>
      <c r="F30" s="204"/>
      <c r="G30" s="204"/>
      <c r="H30" s="204"/>
      <c r="I30" s="204"/>
      <c r="J30" s="204"/>
      <c r="K30" s="203"/>
    </row>
    <row r="31" spans="1:11" s="37" customFormat="1" ht="12.95" customHeight="1">
      <c r="A31" s="28" t="s">
        <v>572</v>
      </c>
      <c r="B31" s="198" t="s">
        <v>515</v>
      </c>
      <c r="C31" s="204">
        <v>6</v>
      </c>
      <c r="D31" s="204">
        <v>1063</v>
      </c>
      <c r="E31" s="204">
        <v>533</v>
      </c>
      <c r="F31" s="204">
        <v>530</v>
      </c>
      <c r="G31" s="204">
        <v>90</v>
      </c>
      <c r="H31" s="204">
        <v>1</v>
      </c>
      <c r="I31" s="204">
        <v>24</v>
      </c>
      <c r="J31" s="204">
        <v>617</v>
      </c>
      <c r="K31" s="203">
        <v>49</v>
      </c>
    </row>
    <row r="32" spans="1:11" s="37" customFormat="1" ht="12.95" customHeight="1">
      <c r="A32" s="28"/>
      <c r="B32" s="198" t="s">
        <v>516</v>
      </c>
      <c r="C32" s="204">
        <v>5</v>
      </c>
      <c r="D32" s="204">
        <v>970</v>
      </c>
      <c r="E32" s="204">
        <v>468</v>
      </c>
      <c r="F32" s="204">
        <v>502</v>
      </c>
      <c r="G32" s="204">
        <v>92</v>
      </c>
      <c r="H32" s="204">
        <v>1</v>
      </c>
      <c r="I32" s="204">
        <v>21</v>
      </c>
      <c r="J32" s="204">
        <v>586</v>
      </c>
      <c r="K32" s="203">
        <v>47</v>
      </c>
    </row>
    <row r="33" spans="1:11" s="37" customFormat="1" ht="12.95" customHeight="1">
      <c r="A33" s="28"/>
      <c r="B33" s="198" t="s">
        <v>517</v>
      </c>
      <c r="C33" s="204">
        <v>5</v>
      </c>
      <c r="D33" s="204">
        <v>941</v>
      </c>
      <c r="E33" s="204">
        <v>457</v>
      </c>
      <c r="F33" s="204">
        <v>484</v>
      </c>
      <c r="G33" s="204">
        <v>82</v>
      </c>
      <c r="H33" s="204">
        <v>1</v>
      </c>
      <c r="I33" s="204">
        <v>21</v>
      </c>
      <c r="J33" s="204">
        <v>583</v>
      </c>
      <c r="K33" s="203">
        <v>45</v>
      </c>
    </row>
    <row r="34" spans="1:11" s="37" customFormat="1" ht="12.95" customHeight="1">
      <c r="A34" s="28"/>
      <c r="B34" s="198" t="s">
        <v>570</v>
      </c>
      <c r="C34" s="204">
        <v>5</v>
      </c>
      <c r="D34" s="204">
        <f>SUM(E34:F34)</f>
        <v>914</v>
      </c>
      <c r="E34" s="204">
        <v>447</v>
      </c>
      <c r="F34" s="204">
        <v>467</v>
      </c>
      <c r="G34" s="204">
        <v>80</v>
      </c>
      <c r="H34" s="204">
        <v>1</v>
      </c>
      <c r="I34" s="204">
        <v>20</v>
      </c>
      <c r="J34" s="204">
        <v>518</v>
      </c>
      <c r="K34" s="203">
        <v>45</v>
      </c>
    </row>
    <row r="35" spans="1:11" s="37" customFormat="1" ht="12.95" customHeight="1">
      <c r="A35" s="28"/>
      <c r="B35" s="198" t="s">
        <v>1412</v>
      </c>
      <c r="C35" s="204">
        <v>5</v>
      </c>
      <c r="D35" s="204">
        <v>881</v>
      </c>
      <c r="E35" s="204">
        <v>445</v>
      </c>
      <c r="F35" s="204">
        <v>436</v>
      </c>
      <c r="G35" s="204">
        <v>80</v>
      </c>
      <c r="H35" s="204">
        <v>1</v>
      </c>
      <c r="I35" s="204">
        <v>19</v>
      </c>
      <c r="J35" s="204">
        <v>497</v>
      </c>
      <c r="K35" s="203">
        <v>41</v>
      </c>
    </row>
    <row r="36" spans="1:11" s="37" customFormat="1" ht="12.95" customHeight="1">
      <c r="A36" s="28"/>
      <c r="B36" s="198"/>
      <c r="C36" s="204"/>
      <c r="D36" s="204"/>
      <c r="E36" s="204"/>
      <c r="F36" s="204"/>
      <c r="G36" s="204"/>
      <c r="H36" s="204"/>
      <c r="I36" s="204"/>
      <c r="J36" s="204"/>
      <c r="K36" s="203"/>
    </row>
    <row r="37" spans="1:11" s="37" customFormat="1" ht="12.95" customHeight="1">
      <c r="A37" s="28" t="s">
        <v>573</v>
      </c>
      <c r="B37" s="198" t="s">
        <v>515</v>
      </c>
      <c r="C37" s="204">
        <v>15</v>
      </c>
      <c r="D37" s="204">
        <v>1531</v>
      </c>
      <c r="E37" s="204">
        <v>850</v>
      </c>
      <c r="F37" s="204">
        <v>681</v>
      </c>
      <c r="G37" s="204">
        <v>145</v>
      </c>
      <c r="H37" s="204">
        <v>1</v>
      </c>
      <c r="I37" s="204">
        <v>21</v>
      </c>
      <c r="J37" s="204">
        <v>476</v>
      </c>
      <c r="K37" s="203">
        <v>40</v>
      </c>
    </row>
    <row r="38" spans="1:11" s="37" customFormat="1" ht="12.95" customHeight="1">
      <c r="A38" s="28"/>
      <c r="B38" s="198" t="s">
        <v>516</v>
      </c>
      <c r="C38" s="204">
        <v>16</v>
      </c>
      <c r="D38" s="204">
        <v>1504</v>
      </c>
      <c r="E38" s="204">
        <v>835</v>
      </c>
      <c r="F38" s="204">
        <v>669</v>
      </c>
      <c r="G38" s="204">
        <v>144</v>
      </c>
      <c r="H38" s="204">
        <v>1</v>
      </c>
      <c r="I38" s="204">
        <v>20</v>
      </c>
      <c r="J38" s="204">
        <v>439</v>
      </c>
      <c r="K38" s="203">
        <v>37</v>
      </c>
    </row>
    <row r="39" spans="1:11" s="37" customFormat="1" ht="12.95" customHeight="1">
      <c r="A39" s="28"/>
      <c r="B39" s="198" t="s">
        <v>517</v>
      </c>
      <c r="C39" s="204">
        <v>18</v>
      </c>
      <c r="D39" s="204">
        <v>1362</v>
      </c>
      <c r="E39" s="204">
        <v>763</v>
      </c>
      <c r="F39" s="204">
        <v>599</v>
      </c>
      <c r="G39" s="204">
        <v>128</v>
      </c>
      <c r="H39" s="204">
        <v>1</v>
      </c>
      <c r="I39" s="204">
        <v>25</v>
      </c>
      <c r="J39" s="204">
        <v>408</v>
      </c>
      <c r="K39" s="203">
        <v>39</v>
      </c>
    </row>
    <row r="40" spans="1:11" s="37" customFormat="1" ht="12.95" customHeight="1">
      <c r="A40" s="28"/>
      <c r="B40" s="198" t="s">
        <v>570</v>
      </c>
      <c r="C40" s="204">
        <v>16</v>
      </c>
      <c r="D40" s="204">
        <f>SUM(E40:F40)</f>
        <v>1332</v>
      </c>
      <c r="E40" s="204">
        <v>745</v>
      </c>
      <c r="F40" s="204">
        <v>587</v>
      </c>
      <c r="G40" s="204">
        <v>130</v>
      </c>
      <c r="H40" s="204">
        <v>1</v>
      </c>
      <c r="I40" s="204">
        <v>24</v>
      </c>
      <c r="J40" s="204">
        <v>396</v>
      </c>
      <c r="K40" s="203">
        <v>37</v>
      </c>
    </row>
    <row r="41" spans="1:11" s="37" customFormat="1" ht="12.95" customHeight="1">
      <c r="A41" s="28"/>
      <c r="B41" s="198" t="s">
        <v>1412</v>
      </c>
      <c r="C41" s="204">
        <v>16</v>
      </c>
      <c r="D41" s="204">
        <v>1323</v>
      </c>
      <c r="E41" s="204">
        <v>732</v>
      </c>
      <c r="F41" s="204">
        <v>591</v>
      </c>
      <c r="G41" s="204">
        <v>128</v>
      </c>
      <c r="H41" s="204">
        <v>1</v>
      </c>
      <c r="I41" s="204">
        <v>24</v>
      </c>
      <c r="J41" s="204">
        <v>372</v>
      </c>
      <c r="K41" s="204">
        <v>36</v>
      </c>
    </row>
    <row r="42" spans="1:11" s="37" customFormat="1" ht="12.95" customHeight="1">
      <c r="A42" s="28"/>
      <c r="B42" s="198"/>
      <c r="C42" s="204"/>
      <c r="D42" s="204"/>
      <c r="E42" s="204"/>
      <c r="F42" s="204"/>
      <c r="G42" s="204"/>
      <c r="H42" s="204"/>
      <c r="I42" s="204"/>
      <c r="J42" s="204"/>
      <c r="K42" s="204"/>
    </row>
    <row r="43" spans="1:11" s="37" customFormat="1" ht="12.95" customHeight="1">
      <c r="A43" s="28" t="s">
        <v>574</v>
      </c>
      <c r="B43" s="198" t="s">
        <v>515</v>
      </c>
      <c r="C43" s="204">
        <v>7</v>
      </c>
      <c r="D43" s="204">
        <v>1223</v>
      </c>
      <c r="E43" s="204">
        <v>651</v>
      </c>
      <c r="F43" s="204">
        <v>572</v>
      </c>
      <c r="G43" s="204">
        <v>91</v>
      </c>
      <c r="H43" s="204">
        <v>1</v>
      </c>
      <c r="I43" s="204">
        <v>21</v>
      </c>
      <c r="J43" s="204">
        <v>515</v>
      </c>
      <c r="K43" s="203">
        <v>37</v>
      </c>
    </row>
    <row r="44" spans="1:11" s="37" customFormat="1" ht="12.95" customHeight="1">
      <c r="A44" s="28"/>
      <c r="B44" s="198" t="s">
        <v>516</v>
      </c>
      <c r="C44" s="204">
        <v>7</v>
      </c>
      <c r="D44" s="204">
        <v>1191</v>
      </c>
      <c r="E44" s="204">
        <v>635</v>
      </c>
      <c r="F44" s="204">
        <v>556</v>
      </c>
      <c r="G44" s="204">
        <v>95</v>
      </c>
      <c r="H44" s="204">
        <v>1</v>
      </c>
      <c r="I44" s="204">
        <v>20</v>
      </c>
      <c r="J44" s="204">
        <v>479</v>
      </c>
      <c r="K44" s="203">
        <v>35</v>
      </c>
    </row>
    <row r="45" spans="1:11" s="37" customFormat="1" ht="12.95" customHeight="1">
      <c r="A45" s="28"/>
      <c r="B45" s="198" t="s">
        <v>517</v>
      </c>
      <c r="C45" s="204">
        <v>7</v>
      </c>
      <c r="D45" s="204">
        <v>1146</v>
      </c>
      <c r="E45" s="204">
        <v>597</v>
      </c>
      <c r="F45" s="204">
        <v>549</v>
      </c>
      <c r="G45" s="204">
        <v>87</v>
      </c>
      <c r="H45" s="204">
        <v>1</v>
      </c>
      <c r="I45" s="204">
        <v>20</v>
      </c>
      <c r="J45" s="204">
        <v>475</v>
      </c>
      <c r="K45" s="203">
        <v>35</v>
      </c>
    </row>
    <row r="46" spans="1:11" s="37" customFormat="1" ht="12.95" customHeight="1">
      <c r="A46" s="28"/>
      <c r="B46" s="198" t="s">
        <v>570</v>
      </c>
      <c r="C46" s="204">
        <v>7</v>
      </c>
      <c r="D46" s="204">
        <f>SUM(E46:F46)</f>
        <v>1144</v>
      </c>
      <c r="E46" s="204">
        <v>619</v>
      </c>
      <c r="F46" s="204">
        <v>525</v>
      </c>
      <c r="G46" s="204">
        <v>87</v>
      </c>
      <c r="H46" s="204">
        <v>1</v>
      </c>
      <c r="I46" s="204">
        <v>20</v>
      </c>
      <c r="J46" s="204">
        <v>447</v>
      </c>
      <c r="K46" s="203">
        <v>36</v>
      </c>
    </row>
    <row r="47" spans="1:11" s="37" customFormat="1" ht="12.95" customHeight="1">
      <c r="A47" s="28"/>
      <c r="B47" s="198" t="s">
        <v>1412</v>
      </c>
      <c r="C47" s="204">
        <v>7</v>
      </c>
      <c r="D47" s="204">
        <v>1125</v>
      </c>
      <c r="E47" s="204">
        <v>611</v>
      </c>
      <c r="F47" s="204">
        <v>514</v>
      </c>
      <c r="G47" s="204">
        <v>87</v>
      </c>
      <c r="H47" s="204">
        <v>1</v>
      </c>
      <c r="I47" s="204">
        <v>20</v>
      </c>
      <c r="J47" s="204">
        <v>435</v>
      </c>
      <c r="K47" s="203">
        <v>35</v>
      </c>
    </row>
    <row r="48" spans="1:11" s="37" customFormat="1" ht="12.95" customHeight="1">
      <c r="A48" s="28"/>
      <c r="B48" s="198"/>
      <c r="C48" s="204"/>
      <c r="D48" s="204"/>
      <c r="E48" s="204"/>
      <c r="F48" s="204"/>
      <c r="G48" s="204"/>
      <c r="H48" s="204"/>
      <c r="I48" s="204"/>
      <c r="J48" s="204"/>
      <c r="K48" s="203"/>
    </row>
    <row r="49" spans="1:11" s="37" customFormat="1" ht="12.95" customHeight="1">
      <c r="A49" s="28" t="s">
        <v>575</v>
      </c>
      <c r="B49" s="198" t="s">
        <v>515</v>
      </c>
      <c r="C49" s="204">
        <v>5</v>
      </c>
      <c r="D49" s="204">
        <v>834</v>
      </c>
      <c r="E49" s="204">
        <v>426</v>
      </c>
      <c r="F49" s="204">
        <v>408</v>
      </c>
      <c r="G49" s="204">
        <v>52</v>
      </c>
      <c r="H49" s="204">
        <v>1</v>
      </c>
      <c r="I49" s="204">
        <v>22</v>
      </c>
      <c r="J49" s="204">
        <v>480</v>
      </c>
      <c r="K49" s="203">
        <v>37</v>
      </c>
    </row>
    <row r="50" spans="1:11" s="37" customFormat="1" ht="12.95" customHeight="1">
      <c r="A50" s="28"/>
      <c r="B50" s="198" t="s">
        <v>516</v>
      </c>
      <c r="C50" s="204">
        <v>5</v>
      </c>
      <c r="D50" s="204">
        <v>787</v>
      </c>
      <c r="E50" s="204">
        <v>413</v>
      </c>
      <c r="F50" s="204">
        <v>374</v>
      </c>
      <c r="G50" s="204">
        <v>56</v>
      </c>
      <c r="H50" s="204">
        <v>1</v>
      </c>
      <c r="I50" s="204">
        <v>20</v>
      </c>
      <c r="J50" s="204">
        <v>427</v>
      </c>
      <c r="K50" s="203">
        <v>36</v>
      </c>
    </row>
    <row r="51" spans="1:11" s="37" customFormat="1" ht="12.95" customHeight="1">
      <c r="A51" s="28"/>
      <c r="B51" s="198" t="s">
        <v>517</v>
      </c>
      <c r="C51" s="204">
        <v>6</v>
      </c>
      <c r="D51" s="204">
        <v>776</v>
      </c>
      <c r="E51" s="204">
        <v>424</v>
      </c>
      <c r="F51" s="204">
        <v>352</v>
      </c>
      <c r="G51" s="204">
        <v>58</v>
      </c>
      <c r="H51" s="204">
        <v>1</v>
      </c>
      <c r="I51" s="204">
        <v>19</v>
      </c>
      <c r="J51" s="204">
        <v>393</v>
      </c>
      <c r="K51" s="203">
        <v>37</v>
      </c>
    </row>
    <row r="52" spans="1:11" s="37" customFormat="1" ht="12.95" customHeight="1">
      <c r="A52" s="28"/>
      <c r="B52" s="198" t="s">
        <v>570</v>
      </c>
      <c r="C52" s="204">
        <v>5</v>
      </c>
      <c r="D52" s="204">
        <f>SUM(E52:F52)</f>
        <v>748</v>
      </c>
      <c r="E52" s="204">
        <v>406</v>
      </c>
      <c r="F52" s="204">
        <v>342</v>
      </c>
      <c r="G52" s="204">
        <v>59</v>
      </c>
      <c r="H52" s="204">
        <v>1</v>
      </c>
      <c r="I52" s="204">
        <v>19</v>
      </c>
      <c r="J52" s="204">
        <v>377</v>
      </c>
      <c r="K52" s="203">
        <v>37</v>
      </c>
    </row>
    <row r="53" spans="1:11" s="37" customFormat="1" ht="12.95" customHeight="1">
      <c r="A53" s="28"/>
      <c r="B53" s="198" t="s">
        <v>1412</v>
      </c>
      <c r="C53" s="204">
        <v>5</v>
      </c>
      <c r="D53" s="204">
        <v>709</v>
      </c>
      <c r="E53" s="204">
        <v>389</v>
      </c>
      <c r="F53" s="204">
        <v>320</v>
      </c>
      <c r="G53" s="204">
        <v>58</v>
      </c>
      <c r="H53" s="204">
        <v>1</v>
      </c>
      <c r="I53" s="204">
        <v>12</v>
      </c>
      <c r="J53" s="204">
        <v>376</v>
      </c>
      <c r="K53" s="203">
        <v>40</v>
      </c>
    </row>
    <row r="54" spans="1:11" s="37" customFormat="1" ht="12.95" customHeight="1">
      <c r="A54" s="28"/>
      <c r="B54" s="198"/>
      <c r="C54" s="204"/>
      <c r="D54" s="204"/>
      <c r="E54" s="204"/>
      <c r="F54" s="204"/>
      <c r="G54" s="204"/>
      <c r="H54" s="204"/>
      <c r="I54" s="204"/>
      <c r="J54" s="204"/>
      <c r="K54" s="203"/>
    </row>
    <row r="55" spans="1:11" s="37" customFormat="1" ht="12.95" customHeight="1">
      <c r="A55" s="28" t="s">
        <v>576</v>
      </c>
      <c r="B55" s="198" t="s">
        <v>515</v>
      </c>
      <c r="C55" s="204">
        <v>4</v>
      </c>
      <c r="D55" s="204">
        <v>758</v>
      </c>
      <c r="E55" s="204">
        <v>421</v>
      </c>
      <c r="F55" s="204">
        <v>337</v>
      </c>
      <c r="G55" s="204">
        <v>57</v>
      </c>
      <c r="H55" s="204">
        <v>1</v>
      </c>
      <c r="I55" s="204">
        <v>22</v>
      </c>
      <c r="J55" s="204">
        <v>457</v>
      </c>
      <c r="K55" s="203">
        <v>39</v>
      </c>
    </row>
    <row r="56" spans="1:11" s="37" customFormat="1" ht="12.95" customHeight="1">
      <c r="A56" s="28"/>
      <c r="B56" s="198" t="s">
        <v>516</v>
      </c>
      <c r="C56" s="204">
        <v>4</v>
      </c>
      <c r="D56" s="204">
        <v>742</v>
      </c>
      <c r="E56" s="204">
        <v>426</v>
      </c>
      <c r="F56" s="204">
        <v>316</v>
      </c>
      <c r="G56" s="204">
        <v>52</v>
      </c>
      <c r="H56" s="204">
        <v>1</v>
      </c>
      <c r="I56" s="204">
        <v>20</v>
      </c>
      <c r="J56" s="204">
        <v>430</v>
      </c>
      <c r="K56" s="203">
        <v>41</v>
      </c>
    </row>
    <row r="57" spans="1:11" s="37" customFormat="1" ht="12.95" customHeight="1">
      <c r="A57" s="28"/>
      <c r="B57" s="198" t="s">
        <v>517</v>
      </c>
      <c r="C57" s="204">
        <v>4</v>
      </c>
      <c r="D57" s="204">
        <v>753</v>
      </c>
      <c r="E57" s="204">
        <v>424</v>
      </c>
      <c r="F57" s="204">
        <v>329</v>
      </c>
      <c r="G57" s="204">
        <v>51</v>
      </c>
      <c r="H57" s="204">
        <v>1</v>
      </c>
      <c r="I57" s="204">
        <v>18</v>
      </c>
      <c r="J57" s="204">
        <v>380</v>
      </c>
      <c r="K57" s="203">
        <v>39</v>
      </c>
    </row>
    <row r="58" spans="1:11" s="37" customFormat="1" ht="12.95" customHeight="1">
      <c r="A58" s="28"/>
      <c r="B58" s="198" t="s">
        <v>570</v>
      </c>
      <c r="C58" s="204">
        <v>4</v>
      </c>
      <c r="D58" s="204">
        <f>SUM(E58:F58)</f>
        <v>757</v>
      </c>
      <c r="E58" s="204">
        <v>431</v>
      </c>
      <c r="F58" s="204">
        <v>326</v>
      </c>
      <c r="G58" s="204">
        <v>50</v>
      </c>
      <c r="H58" s="204">
        <v>1</v>
      </c>
      <c r="I58" s="204">
        <v>17</v>
      </c>
      <c r="J58" s="204">
        <v>332</v>
      </c>
      <c r="K58" s="203">
        <v>37</v>
      </c>
    </row>
    <row r="59" spans="1:11" s="37" customFormat="1" ht="12.95" customHeight="1">
      <c r="A59" s="28"/>
      <c r="B59" s="198" t="s">
        <v>1412</v>
      </c>
      <c r="C59" s="204">
        <v>4</v>
      </c>
      <c r="D59" s="204">
        <v>735</v>
      </c>
      <c r="E59" s="204">
        <v>420</v>
      </c>
      <c r="F59" s="204">
        <v>315</v>
      </c>
      <c r="G59" s="204">
        <v>50</v>
      </c>
      <c r="H59" s="204">
        <v>1</v>
      </c>
      <c r="I59" s="204">
        <v>15</v>
      </c>
      <c r="J59" s="204">
        <v>289</v>
      </c>
      <c r="K59" s="203">
        <v>34</v>
      </c>
    </row>
    <row r="60" spans="1:11" s="37" customFormat="1" ht="12.95" customHeight="1">
      <c r="A60" s="28"/>
      <c r="B60" s="198"/>
      <c r="C60" s="204"/>
      <c r="D60" s="204"/>
      <c r="E60" s="204"/>
      <c r="F60" s="204"/>
      <c r="G60" s="204"/>
      <c r="H60" s="204"/>
      <c r="I60" s="204"/>
      <c r="J60" s="204"/>
      <c r="K60" s="203"/>
    </row>
    <row r="61" spans="1:11" s="37" customFormat="1" ht="12.95" customHeight="1">
      <c r="A61" s="28" t="s">
        <v>577</v>
      </c>
      <c r="B61" s="198" t="s">
        <v>515</v>
      </c>
      <c r="C61" s="204">
        <v>4</v>
      </c>
      <c r="D61" s="204">
        <v>326</v>
      </c>
      <c r="E61" s="204">
        <v>178</v>
      </c>
      <c r="F61" s="204">
        <v>148</v>
      </c>
      <c r="G61" s="204">
        <v>33</v>
      </c>
      <c r="H61" s="204">
        <v>1</v>
      </c>
      <c r="I61" s="204">
        <v>9</v>
      </c>
      <c r="J61" s="204">
        <v>190</v>
      </c>
      <c r="K61" s="203">
        <v>21</v>
      </c>
    </row>
    <row r="62" spans="1:11" s="37" customFormat="1" ht="12.95" customHeight="1">
      <c r="A62" s="28"/>
      <c r="B62" s="198" t="s">
        <v>516</v>
      </c>
      <c r="C62" s="204">
        <v>4</v>
      </c>
      <c r="D62" s="204">
        <v>318</v>
      </c>
      <c r="E62" s="204">
        <v>174</v>
      </c>
      <c r="F62" s="204">
        <v>144</v>
      </c>
      <c r="G62" s="204">
        <v>34</v>
      </c>
      <c r="H62" s="204">
        <v>1</v>
      </c>
      <c r="I62" s="204">
        <v>8</v>
      </c>
      <c r="J62" s="204">
        <v>154</v>
      </c>
      <c r="K62" s="203">
        <v>22</v>
      </c>
    </row>
    <row r="63" spans="1:11" s="37" customFormat="1" ht="12.95" customHeight="1">
      <c r="A63" s="28"/>
      <c r="B63" s="198" t="s">
        <v>517</v>
      </c>
      <c r="C63" s="204">
        <v>4</v>
      </c>
      <c r="D63" s="204">
        <v>321</v>
      </c>
      <c r="E63" s="204">
        <v>181</v>
      </c>
      <c r="F63" s="204">
        <v>140</v>
      </c>
      <c r="G63" s="204">
        <v>33</v>
      </c>
      <c r="H63" s="204">
        <v>1</v>
      </c>
      <c r="I63" s="204">
        <v>8</v>
      </c>
      <c r="J63" s="204">
        <v>154</v>
      </c>
      <c r="K63" s="203">
        <v>21</v>
      </c>
    </row>
    <row r="64" spans="1:11" s="37" customFormat="1" ht="12.95" customHeight="1">
      <c r="A64" s="28"/>
      <c r="B64" s="198" t="s">
        <v>570</v>
      </c>
      <c r="C64" s="204">
        <v>4</v>
      </c>
      <c r="D64" s="204">
        <f>SUM(E64:F64)</f>
        <v>347</v>
      </c>
      <c r="E64" s="204">
        <v>188</v>
      </c>
      <c r="F64" s="204">
        <v>159</v>
      </c>
      <c r="G64" s="204">
        <v>37</v>
      </c>
      <c r="H64" s="204">
        <v>1</v>
      </c>
      <c r="I64" s="204">
        <v>6</v>
      </c>
      <c r="J64" s="204">
        <v>117</v>
      </c>
      <c r="K64" s="203">
        <v>17</v>
      </c>
    </row>
    <row r="65" spans="1:11" s="37" customFormat="1" ht="12.95" customHeight="1">
      <c r="A65" s="28"/>
      <c r="B65" s="198" t="s">
        <v>1412</v>
      </c>
      <c r="C65" s="204">
        <v>4</v>
      </c>
      <c r="D65" s="204">
        <v>317</v>
      </c>
      <c r="E65" s="204">
        <v>175</v>
      </c>
      <c r="F65" s="204">
        <v>142</v>
      </c>
      <c r="G65" s="204">
        <v>39</v>
      </c>
      <c r="H65" s="204">
        <v>1</v>
      </c>
      <c r="I65" s="204">
        <v>7</v>
      </c>
      <c r="J65" s="204">
        <v>129</v>
      </c>
      <c r="K65" s="203">
        <v>21</v>
      </c>
    </row>
    <row r="66" spans="1:11" s="37" customFormat="1" ht="12.95" customHeight="1">
      <c r="A66" s="28"/>
      <c r="B66" s="198"/>
      <c r="C66" s="204"/>
      <c r="D66" s="204"/>
      <c r="E66" s="204"/>
      <c r="F66" s="204"/>
      <c r="G66" s="204"/>
      <c r="H66" s="204"/>
      <c r="I66" s="204"/>
      <c r="J66" s="204"/>
      <c r="K66" s="203"/>
    </row>
    <row r="67" spans="1:11" s="37" customFormat="1" ht="12.95" customHeight="1">
      <c r="A67" s="28" t="s">
        <v>578</v>
      </c>
      <c r="B67" s="198" t="s">
        <v>515</v>
      </c>
      <c r="C67" s="204">
        <v>7</v>
      </c>
      <c r="D67" s="204">
        <v>936</v>
      </c>
      <c r="E67" s="204">
        <v>463</v>
      </c>
      <c r="F67" s="204">
        <v>473</v>
      </c>
      <c r="G67" s="204">
        <v>67</v>
      </c>
      <c r="H67" s="204">
        <v>1</v>
      </c>
      <c r="I67" s="204">
        <v>21</v>
      </c>
      <c r="J67" s="204">
        <v>517</v>
      </c>
      <c r="K67" s="203">
        <v>37</v>
      </c>
    </row>
    <row r="68" spans="1:11" s="37" customFormat="1" ht="12.95" customHeight="1">
      <c r="A68" s="28"/>
      <c r="B68" s="198" t="s">
        <v>516</v>
      </c>
      <c r="C68" s="204">
        <v>7</v>
      </c>
      <c r="D68" s="204">
        <v>890</v>
      </c>
      <c r="E68" s="204">
        <v>465</v>
      </c>
      <c r="F68" s="204">
        <v>425</v>
      </c>
      <c r="G68" s="204">
        <v>69</v>
      </c>
      <c r="H68" s="204">
        <v>1</v>
      </c>
      <c r="I68" s="204">
        <v>19</v>
      </c>
      <c r="J68" s="204">
        <v>487</v>
      </c>
      <c r="K68" s="203">
        <v>35</v>
      </c>
    </row>
    <row r="69" spans="1:11" s="37" customFormat="1" ht="12.95" customHeight="1">
      <c r="A69" s="28"/>
      <c r="B69" s="198" t="s">
        <v>517</v>
      </c>
      <c r="C69" s="204">
        <v>7</v>
      </c>
      <c r="D69" s="204">
        <v>826</v>
      </c>
      <c r="E69" s="204">
        <v>434</v>
      </c>
      <c r="F69" s="204">
        <v>392</v>
      </c>
      <c r="G69" s="204">
        <v>62</v>
      </c>
      <c r="H69" s="204">
        <v>1</v>
      </c>
      <c r="I69" s="204">
        <v>19</v>
      </c>
      <c r="J69" s="204">
        <v>495</v>
      </c>
      <c r="K69" s="203">
        <v>33</v>
      </c>
    </row>
    <row r="70" spans="1:11" s="37" customFormat="1" ht="12.95" customHeight="1">
      <c r="A70" s="28"/>
      <c r="B70" s="198" t="s">
        <v>570</v>
      </c>
      <c r="C70" s="204" t="s">
        <v>1743</v>
      </c>
      <c r="D70" s="204">
        <f>SUM(E70:F70)</f>
        <v>825</v>
      </c>
      <c r="E70" s="204">
        <v>424</v>
      </c>
      <c r="F70" s="204">
        <v>401</v>
      </c>
      <c r="G70" s="204">
        <v>61</v>
      </c>
      <c r="H70" s="204">
        <v>1</v>
      </c>
      <c r="I70" s="204">
        <v>18</v>
      </c>
      <c r="J70" s="204">
        <v>440</v>
      </c>
      <c r="K70" s="203">
        <v>35</v>
      </c>
    </row>
    <row r="71" spans="1:11" s="37" customFormat="1" ht="12.95" customHeight="1">
      <c r="A71" s="28"/>
      <c r="B71" s="198" t="s">
        <v>1412</v>
      </c>
      <c r="C71" s="204">
        <v>7</v>
      </c>
      <c r="D71" s="204">
        <v>800</v>
      </c>
      <c r="E71" s="204">
        <v>430</v>
      </c>
      <c r="F71" s="204">
        <v>370</v>
      </c>
      <c r="G71" s="204">
        <v>60</v>
      </c>
      <c r="H71" s="204">
        <v>1</v>
      </c>
      <c r="I71" s="204">
        <v>19</v>
      </c>
      <c r="J71" s="204">
        <v>423</v>
      </c>
      <c r="K71" s="203">
        <v>38</v>
      </c>
    </row>
    <row r="72" spans="1:11" s="37" customFormat="1" ht="12.95" customHeight="1">
      <c r="A72" s="28"/>
      <c r="B72" s="198"/>
      <c r="C72" s="204"/>
      <c r="D72" s="204"/>
      <c r="E72" s="204"/>
      <c r="F72" s="204"/>
      <c r="G72" s="204"/>
      <c r="H72" s="204"/>
      <c r="I72" s="204"/>
      <c r="J72" s="204"/>
      <c r="K72" s="203"/>
    </row>
    <row r="73" spans="1:11" s="37" customFormat="1" ht="12.95" customHeight="1">
      <c r="A73" s="28" t="s">
        <v>579</v>
      </c>
      <c r="B73" s="198" t="s">
        <v>515</v>
      </c>
      <c r="C73" s="204">
        <v>31</v>
      </c>
      <c r="D73" s="204">
        <v>4109</v>
      </c>
      <c r="E73" s="204">
        <v>2157</v>
      </c>
      <c r="F73" s="204">
        <v>1952</v>
      </c>
      <c r="G73" s="204">
        <v>332</v>
      </c>
      <c r="H73" s="204">
        <v>3</v>
      </c>
      <c r="I73" s="204">
        <v>76</v>
      </c>
      <c r="J73" s="204">
        <v>2033</v>
      </c>
      <c r="K73" s="203">
        <v>137</v>
      </c>
    </row>
    <row r="74" spans="1:11" s="37" customFormat="1" ht="12.95" customHeight="1">
      <c r="A74" s="28"/>
      <c r="B74" s="198" t="s">
        <v>516</v>
      </c>
      <c r="C74" s="204">
        <v>30</v>
      </c>
      <c r="D74" s="204">
        <v>4003</v>
      </c>
      <c r="E74" s="204">
        <v>2120</v>
      </c>
      <c r="F74" s="204">
        <v>1883</v>
      </c>
      <c r="G74" s="204">
        <v>359</v>
      </c>
      <c r="H74" s="204">
        <v>3</v>
      </c>
      <c r="I74" s="204">
        <v>72</v>
      </c>
      <c r="J74" s="204">
        <v>1933</v>
      </c>
      <c r="K74" s="203">
        <v>142</v>
      </c>
    </row>
    <row r="75" spans="1:11" s="37" customFormat="1" ht="12.95" customHeight="1">
      <c r="A75" s="28"/>
      <c r="B75" s="198" t="s">
        <v>517</v>
      </c>
      <c r="C75" s="204">
        <v>29</v>
      </c>
      <c r="D75" s="204">
        <v>3943</v>
      </c>
      <c r="E75" s="204">
        <v>2113</v>
      </c>
      <c r="F75" s="204">
        <v>1830</v>
      </c>
      <c r="G75" s="204">
        <v>334</v>
      </c>
      <c r="H75" s="204">
        <v>3</v>
      </c>
      <c r="I75" s="204">
        <v>70</v>
      </c>
      <c r="J75" s="204">
        <v>1808</v>
      </c>
      <c r="K75" s="203">
        <v>135</v>
      </c>
    </row>
    <row r="76" spans="1:11" s="37" customFormat="1" ht="12.95" customHeight="1">
      <c r="A76" s="28"/>
      <c r="B76" s="198" t="s">
        <v>570</v>
      </c>
      <c r="C76" s="204" t="s">
        <v>1744</v>
      </c>
      <c r="D76" s="204">
        <f>SUM(E76:F76)</f>
        <v>3888</v>
      </c>
      <c r="E76" s="204">
        <v>2137</v>
      </c>
      <c r="F76" s="204">
        <v>1751</v>
      </c>
      <c r="G76" s="204">
        <v>348</v>
      </c>
      <c r="H76" s="204">
        <v>3</v>
      </c>
      <c r="I76" s="204">
        <v>67</v>
      </c>
      <c r="J76" s="204">
        <v>1702</v>
      </c>
      <c r="K76" s="203">
        <v>140</v>
      </c>
    </row>
    <row r="77" spans="1:11" s="37" customFormat="1" ht="12.95" customHeight="1">
      <c r="A77" s="28"/>
      <c r="B77" s="198" t="s">
        <v>1412</v>
      </c>
      <c r="C77" s="204">
        <v>28</v>
      </c>
      <c r="D77" s="204">
        <v>3781</v>
      </c>
      <c r="E77" s="204">
        <v>2078</v>
      </c>
      <c r="F77" s="204">
        <v>1703</v>
      </c>
      <c r="G77" s="204">
        <v>332</v>
      </c>
      <c r="H77" s="204">
        <v>3</v>
      </c>
      <c r="I77" s="204">
        <v>67</v>
      </c>
      <c r="J77" s="204">
        <v>1581</v>
      </c>
      <c r="K77" s="203">
        <v>141</v>
      </c>
    </row>
    <row r="78" spans="1:11" s="37" customFormat="1" ht="12.95" customHeight="1">
      <c r="A78" s="28"/>
      <c r="B78" s="198"/>
      <c r="C78" s="204"/>
      <c r="D78" s="204"/>
      <c r="E78" s="204"/>
      <c r="F78" s="204"/>
      <c r="G78" s="204"/>
      <c r="H78" s="204"/>
      <c r="I78" s="204"/>
      <c r="J78" s="204"/>
      <c r="K78" s="203"/>
    </row>
    <row r="79" spans="1:11" s="37" customFormat="1" ht="12.95" customHeight="1">
      <c r="A79" s="28" t="s">
        <v>580</v>
      </c>
      <c r="B79" s="198" t="s">
        <v>515</v>
      </c>
      <c r="C79" s="204">
        <v>23</v>
      </c>
      <c r="D79" s="204">
        <v>2244</v>
      </c>
      <c r="E79" s="204">
        <v>1154</v>
      </c>
      <c r="F79" s="204">
        <v>1090</v>
      </c>
      <c r="G79" s="204">
        <v>213</v>
      </c>
      <c r="H79" s="204">
        <v>3</v>
      </c>
      <c r="I79" s="204">
        <v>49</v>
      </c>
      <c r="J79" s="204">
        <v>1229</v>
      </c>
      <c r="K79" s="203">
        <v>101</v>
      </c>
    </row>
    <row r="80" spans="1:11" s="37" customFormat="1" ht="12.95" customHeight="1">
      <c r="A80" s="28"/>
      <c r="B80" s="198" t="s">
        <v>516</v>
      </c>
      <c r="C80" s="204">
        <v>23</v>
      </c>
      <c r="D80" s="204">
        <v>2149</v>
      </c>
      <c r="E80" s="204">
        <v>1128</v>
      </c>
      <c r="F80" s="204">
        <v>1021</v>
      </c>
      <c r="G80" s="204">
        <v>217</v>
      </c>
      <c r="H80" s="204">
        <v>3</v>
      </c>
      <c r="I80" s="204">
        <v>46</v>
      </c>
      <c r="J80" s="204">
        <v>1159</v>
      </c>
      <c r="K80" s="203">
        <v>88</v>
      </c>
    </row>
    <row r="81" spans="1:11" s="37" customFormat="1" ht="12.95" customHeight="1">
      <c r="A81" s="28"/>
      <c r="B81" s="198" t="s">
        <v>517</v>
      </c>
      <c r="C81" s="204">
        <v>23</v>
      </c>
      <c r="D81" s="204">
        <v>2126</v>
      </c>
      <c r="E81" s="204">
        <v>1139</v>
      </c>
      <c r="F81" s="204">
        <v>987</v>
      </c>
      <c r="G81" s="204">
        <v>219</v>
      </c>
      <c r="H81" s="204">
        <v>3</v>
      </c>
      <c r="I81" s="204">
        <v>46</v>
      </c>
      <c r="J81" s="204">
        <v>1125</v>
      </c>
      <c r="K81" s="203">
        <v>94</v>
      </c>
    </row>
    <row r="82" spans="1:11" s="37" customFormat="1" ht="12.95" customHeight="1">
      <c r="A82" s="28"/>
      <c r="B82" s="198" t="s">
        <v>570</v>
      </c>
      <c r="C82" s="204" t="s">
        <v>1745</v>
      </c>
      <c r="D82" s="204">
        <f>SUM(E82:F82)</f>
        <v>2138</v>
      </c>
      <c r="E82" s="204">
        <v>1165</v>
      </c>
      <c r="F82" s="204">
        <v>973</v>
      </c>
      <c r="G82" s="204">
        <v>215</v>
      </c>
      <c r="H82" s="204">
        <v>3</v>
      </c>
      <c r="I82" s="204">
        <v>46</v>
      </c>
      <c r="J82" s="204">
        <v>1069</v>
      </c>
      <c r="K82" s="203">
        <v>93</v>
      </c>
    </row>
    <row r="83" spans="1:11" s="37" customFormat="1" ht="12.95" customHeight="1">
      <c r="A83" s="28"/>
      <c r="B83" s="198" t="s">
        <v>1412</v>
      </c>
      <c r="C83" s="204">
        <v>21</v>
      </c>
      <c r="D83" s="204">
        <v>2066</v>
      </c>
      <c r="E83" s="204">
        <v>1147</v>
      </c>
      <c r="F83" s="204">
        <v>919</v>
      </c>
      <c r="G83" s="204">
        <v>220</v>
      </c>
      <c r="H83" s="204">
        <v>3</v>
      </c>
      <c r="I83" s="204">
        <v>46</v>
      </c>
      <c r="J83" s="204">
        <v>1025</v>
      </c>
      <c r="K83" s="204">
        <v>105</v>
      </c>
    </row>
    <row r="84" spans="1:11" s="37" customFormat="1" ht="12.95" customHeight="1">
      <c r="A84" s="28"/>
      <c r="B84" s="198"/>
      <c r="C84" s="204"/>
      <c r="D84" s="204"/>
      <c r="E84" s="204"/>
      <c r="F84" s="204"/>
      <c r="G84" s="204"/>
      <c r="H84" s="204"/>
      <c r="I84" s="204"/>
      <c r="J84" s="204"/>
      <c r="K84" s="204"/>
    </row>
    <row r="85" spans="1:11" s="37" customFormat="1" ht="12.95" customHeight="1">
      <c r="A85" s="8" t="s">
        <v>817</v>
      </c>
      <c r="B85" s="198" t="s">
        <v>515</v>
      </c>
      <c r="C85" s="204">
        <v>46</v>
      </c>
      <c r="D85" s="204">
        <v>5722</v>
      </c>
      <c r="E85" s="204">
        <v>3140</v>
      </c>
      <c r="F85" s="204">
        <v>2582</v>
      </c>
      <c r="G85" s="204">
        <v>479</v>
      </c>
      <c r="H85" s="204">
        <v>6</v>
      </c>
      <c r="I85" s="204">
        <v>118</v>
      </c>
      <c r="J85" s="204">
        <v>3270</v>
      </c>
      <c r="K85" s="203">
        <v>250</v>
      </c>
    </row>
    <row r="86" spans="1:11" s="37" customFormat="1" ht="12.95" customHeight="1">
      <c r="A86" s="28"/>
      <c r="B86" s="198" t="s">
        <v>516</v>
      </c>
      <c r="C86" s="204">
        <v>46</v>
      </c>
      <c r="D86" s="204">
        <v>5654</v>
      </c>
      <c r="E86" s="204">
        <v>3083</v>
      </c>
      <c r="F86" s="204">
        <v>2571</v>
      </c>
      <c r="G86" s="204">
        <v>480</v>
      </c>
      <c r="H86" s="204">
        <v>6</v>
      </c>
      <c r="I86" s="204">
        <v>117</v>
      </c>
      <c r="J86" s="204">
        <v>3181</v>
      </c>
      <c r="K86" s="203">
        <v>243</v>
      </c>
    </row>
    <row r="87" spans="1:11" s="37" customFormat="1" ht="12.95" customHeight="1">
      <c r="A87" s="28"/>
      <c r="B87" s="198" t="s">
        <v>517</v>
      </c>
      <c r="C87" s="204">
        <v>45</v>
      </c>
      <c r="D87" s="204">
        <v>5567</v>
      </c>
      <c r="E87" s="204">
        <v>3071</v>
      </c>
      <c r="F87" s="204">
        <v>2496</v>
      </c>
      <c r="G87" s="204">
        <v>475</v>
      </c>
      <c r="H87" s="204">
        <v>6</v>
      </c>
      <c r="I87" s="204">
        <v>122</v>
      </c>
      <c r="J87" s="204">
        <v>3045</v>
      </c>
      <c r="K87" s="203">
        <v>242</v>
      </c>
    </row>
    <row r="88" spans="1:11" s="37" customFormat="1" ht="12.95" customHeight="1">
      <c r="A88" s="28"/>
      <c r="B88" s="198" t="s">
        <v>570</v>
      </c>
      <c r="C88" s="204" t="s">
        <v>1746</v>
      </c>
      <c r="D88" s="204">
        <f>SUM(E88:F88)</f>
        <v>5046</v>
      </c>
      <c r="E88" s="204">
        <v>2823</v>
      </c>
      <c r="F88" s="204">
        <v>2223</v>
      </c>
      <c r="G88" s="204">
        <v>498</v>
      </c>
      <c r="H88" s="204">
        <v>6</v>
      </c>
      <c r="I88" s="204">
        <v>110</v>
      </c>
      <c r="J88" s="204">
        <v>2871</v>
      </c>
      <c r="K88" s="203">
        <v>239</v>
      </c>
    </row>
    <row r="89" spans="1:11" s="37" customFormat="1" ht="12.95" customHeight="1">
      <c r="A89" s="28"/>
      <c r="B89" s="198" t="s">
        <v>1412</v>
      </c>
      <c r="C89" s="204">
        <v>37</v>
      </c>
      <c r="D89" s="204">
        <v>4973</v>
      </c>
      <c r="E89" s="204">
        <v>2809</v>
      </c>
      <c r="F89" s="204">
        <v>2164</v>
      </c>
      <c r="G89" s="204">
        <v>441</v>
      </c>
      <c r="H89" s="204">
        <v>6</v>
      </c>
      <c r="I89" s="204">
        <v>122</v>
      </c>
      <c r="J89" s="204">
        <v>2742</v>
      </c>
      <c r="K89" s="203">
        <v>245</v>
      </c>
    </row>
    <row r="90" spans="1:11" s="37" customFormat="1" ht="12.95" customHeight="1">
      <c r="A90" s="28"/>
      <c r="B90" s="198"/>
      <c r="C90" s="204"/>
      <c r="D90" s="204"/>
      <c r="E90" s="204"/>
      <c r="F90" s="204"/>
      <c r="G90" s="204"/>
      <c r="H90" s="204"/>
      <c r="I90" s="204"/>
      <c r="J90" s="204"/>
      <c r="K90" s="203"/>
    </row>
    <row r="91" spans="1:11" s="37" customFormat="1" ht="12.95" customHeight="1">
      <c r="A91" s="28" t="s">
        <v>581</v>
      </c>
      <c r="B91" s="198" t="s">
        <v>515</v>
      </c>
      <c r="C91" s="204">
        <v>3</v>
      </c>
      <c r="D91" s="204">
        <v>264</v>
      </c>
      <c r="E91" s="204">
        <v>162</v>
      </c>
      <c r="F91" s="204">
        <v>102</v>
      </c>
      <c r="G91" s="204">
        <v>35</v>
      </c>
      <c r="H91" s="204" t="s">
        <v>1</v>
      </c>
      <c r="I91" s="204" t="s">
        <v>1</v>
      </c>
      <c r="J91" s="204" t="s">
        <v>1</v>
      </c>
      <c r="K91" s="203" t="s">
        <v>1</v>
      </c>
    </row>
    <row r="92" spans="1:11" s="37" customFormat="1" ht="12.95" customHeight="1">
      <c r="A92" s="28"/>
      <c r="B92" s="198" t="s">
        <v>516</v>
      </c>
      <c r="C92" s="204">
        <v>3</v>
      </c>
      <c r="D92" s="204">
        <v>242</v>
      </c>
      <c r="E92" s="204">
        <v>158</v>
      </c>
      <c r="F92" s="204">
        <v>84</v>
      </c>
      <c r="G92" s="204">
        <v>32</v>
      </c>
      <c r="H92" s="204" t="s">
        <v>1</v>
      </c>
      <c r="I92" s="204" t="s">
        <v>1</v>
      </c>
      <c r="J92" s="204" t="s">
        <v>1</v>
      </c>
      <c r="K92" s="203" t="s">
        <v>1</v>
      </c>
    </row>
    <row r="93" spans="1:11" s="37" customFormat="1" ht="12.95" customHeight="1">
      <c r="A93" s="28"/>
      <c r="B93" s="198" t="s">
        <v>517</v>
      </c>
      <c r="C93" s="204">
        <v>3</v>
      </c>
      <c r="D93" s="204">
        <v>245</v>
      </c>
      <c r="E93" s="204">
        <v>144</v>
      </c>
      <c r="F93" s="204">
        <v>101</v>
      </c>
      <c r="G93" s="204">
        <v>33</v>
      </c>
      <c r="H93" s="204" t="s">
        <v>1</v>
      </c>
      <c r="I93" s="204" t="s">
        <v>1</v>
      </c>
      <c r="J93" s="204" t="s">
        <v>1</v>
      </c>
      <c r="K93" s="203" t="s">
        <v>1</v>
      </c>
    </row>
    <row r="94" spans="1:11" s="37" customFormat="1" ht="12.95" customHeight="1">
      <c r="A94" s="28"/>
      <c r="B94" s="198" t="s">
        <v>570</v>
      </c>
      <c r="C94" s="204">
        <v>3</v>
      </c>
      <c r="D94" s="204">
        <f>SUM(E94:F94)</f>
        <v>237</v>
      </c>
      <c r="E94" s="204">
        <v>150</v>
      </c>
      <c r="F94" s="204">
        <v>87</v>
      </c>
      <c r="G94" s="204">
        <v>35</v>
      </c>
      <c r="H94" s="204" t="s">
        <v>1</v>
      </c>
      <c r="I94" s="204" t="s">
        <v>1</v>
      </c>
      <c r="J94" s="204" t="s">
        <v>1</v>
      </c>
      <c r="K94" s="203" t="s">
        <v>1</v>
      </c>
    </row>
    <row r="95" spans="1:11" s="37" customFormat="1" ht="12.95" customHeight="1">
      <c r="A95" s="28"/>
      <c r="B95" s="198" t="s">
        <v>1412</v>
      </c>
      <c r="C95" s="204">
        <v>3</v>
      </c>
      <c r="D95" s="204">
        <v>222</v>
      </c>
      <c r="E95" s="204">
        <v>124</v>
      </c>
      <c r="F95" s="204">
        <v>98</v>
      </c>
      <c r="G95" s="204">
        <v>32</v>
      </c>
      <c r="H95" s="204" t="s">
        <v>1</v>
      </c>
      <c r="I95" s="204" t="s">
        <v>1</v>
      </c>
      <c r="J95" s="204" t="s">
        <v>1</v>
      </c>
      <c r="K95" s="203" t="s">
        <v>1</v>
      </c>
    </row>
    <row r="96" spans="1:11" s="37" customFormat="1" ht="12.95" customHeight="1">
      <c r="A96" s="28"/>
      <c r="B96" s="198"/>
      <c r="C96" s="204"/>
      <c r="D96" s="204"/>
      <c r="E96" s="204"/>
      <c r="F96" s="204"/>
      <c r="G96" s="204"/>
      <c r="H96" s="204"/>
      <c r="I96" s="204"/>
      <c r="J96" s="204"/>
      <c r="K96" s="203"/>
    </row>
    <row r="97" spans="1:11" s="37" customFormat="1" ht="12.95" customHeight="1">
      <c r="A97" s="3" t="s">
        <v>818</v>
      </c>
      <c r="B97" s="198" t="s">
        <v>515</v>
      </c>
      <c r="C97" s="204">
        <v>27</v>
      </c>
      <c r="D97" s="204">
        <v>4199</v>
      </c>
      <c r="E97" s="204">
        <v>2308</v>
      </c>
      <c r="F97" s="204">
        <v>1891</v>
      </c>
      <c r="G97" s="204">
        <v>344</v>
      </c>
      <c r="H97" s="204">
        <v>2</v>
      </c>
      <c r="I97" s="204">
        <v>75</v>
      </c>
      <c r="J97" s="204">
        <v>1822</v>
      </c>
      <c r="K97" s="203">
        <v>143</v>
      </c>
    </row>
    <row r="98" spans="1:11" s="37" customFormat="1" ht="12.95" customHeight="1">
      <c r="A98" s="28"/>
      <c r="B98" s="198" t="s">
        <v>516</v>
      </c>
      <c r="C98" s="204">
        <v>26</v>
      </c>
      <c r="D98" s="204">
        <v>4201</v>
      </c>
      <c r="E98" s="204">
        <v>2345</v>
      </c>
      <c r="F98" s="204">
        <v>1856</v>
      </c>
      <c r="G98" s="204">
        <v>346</v>
      </c>
      <c r="H98" s="204">
        <v>2</v>
      </c>
      <c r="I98" s="204">
        <v>70</v>
      </c>
      <c r="J98" s="204">
        <v>1653</v>
      </c>
      <c r="K98" s="203">
        <v>135</v>
      </c>
    </row>
    <row r="99" spans="1:11" s="37" customFormat="1" ht="12.95" customHeight="1">
      <c r="A99" s="28"/>
      <c r="B99" s="198" t="s">
        <v>517</v>
      </c>
      <c r="C99" s="204">
        <v>26</v>
      </c>
      <c r="D99" s="204">
        <v>4179</v>
      </c>
      <c r="E99" s="204">
        <v>2368</v>
      </c>
      <c r="F99" s="204">
        <v>1811</v>
      </c>
      <c r="G99" s="204">
        <v>331</v>
      </c>
      <c r="H99" s="204">
        <v>2</v>
      </c>
      <c r="I99" s="204">
        <v>66</v>
      </c>
      <c r="J99" s="204">
        <v>1520</v>
      </c>
      <c r="K99" s="203">
        <v>143</v>
      </c>
    </row>
    <row r="100" spans="1:11" s="37" customFormat="1" ht="12.95" customHeight="1">
      <c r="A100" s="28"/>
      <c r="B100" s="198" t="s">
        <v>570</v>
      </c>
      <c r="C100" s="204" t="s">
        <v>1747</v>
      </c>
      <c r="D100" s="204">
        <f>SUM(E100:F100)</f>
        <v>4131</v>
      </c>
      <c r="E100" s="204">
        <v>2356</v>
      </c>
      <c r="F100" s="204">
        <v>1775</v>
      </c>
      <c r="G100" s="204">
        <v>333</v>
      </c>
      <c r="H100" s="204">
        <v>2</v>
      </c>
      <c r="I100" s="204">
        <v>66</v>
      </c>
      <c r="J100" s="204">
        <v>1504</v>
      </c>
      <c r="K100" s="203">
        <v>147</v>
      </c>
    </row>
    <row r="101" spans="1:11" s="37" customFormat="1" ht="12.95" customHeight="1">
      <c r="A101" s="28"/>
      <c r="B101" s="198" t="s">
        <v>1412</v>
      </c>
      <c r="C101" s="204">
        <v>25</v>
      </c>
      <c r="D101" s="204">
        <v>4081</v>
      </c>
      <c r="E101" s="204">
        <v>2372</v>
      </c>
      <c r="F101" s="204">
        <v>1709</v>
      </c>
      <c r="G101" s="204">
        <v>318</v>
      </c>
      <c r="H101" s="204">
        <v>2</v>
      </c>
      <c r="I101" s="204">
        <v>65</v>
      </c>
      <c r="J101" s="204">
        <v>1475</v>
      </c>
      <c r="K101" s="203">
        <v>120</v>
      </c>
    </row>
    <row r="102" spans="1:11" s="37" customFormat="1" ht="12.95" customHeight="1">
      <c r="A102" s="28"/>
      <c r="B102" s="198"/>
      <c r="C102" s="204"/>
      <c r="D102" s="204"/>
      <c r="E102" s="204"/>
      <c r="F102" s="204"/>
      <c r="G102" s="204"/>
      <c r="H102" s="204"/>
      <c r="I102" s="204"/>
      <c r="J102" s="204"/>
      <c r="K102" s="203"/>
    </row>
    <row r="103" spans="1:11" s="37" customFormat="1" ht="12.95" customHeight="1">
      <c r="A103" s="28" t="s">
        <v>582</v>
      </c>
      <c r="B103" s="198" t="s">
        <v>515</v>
      </c>
      <c r="C103" s="204" t="s">
        <v>1</v>
      </c>
      <c r="D103" s="204" t="s">
        <v>1</v>
      </c>
      <c r="E103" s="204" t="s">
        <v>1</v>
      </c>
      <c r="F103" s="204" t="s">
        <v>1</v>
      </c>
      <c r="G103" s="204" t="s">
        <v>1</v>
      </c>
      <c r="H103" s="204" t="s">
        <v>1</v>
      </c>
      <c r="I103" s="204" t="s">
        <v>1</v>
      </c>
      <c r="J103" s="204" t="s">
        <v>1</v>
      </c>
      <c r="K103" s="203" t="s">
        <v>1</v>
      </c>
    </row>
    <row r="104" spans="1:11" s="37" customFormat="1" ht="12.95" customHeight="1">
      <c r="A104" s="28"/>
      <c r="B104" s="198" t="s">
        <v>516</v>
      </c>
      <c r="C104" s="204" t="s">
        <v>1</v>
      </c>
      <c r="D104" s="204" t="s">
        <v>1</v>
      </c>
      <c r="E104" s="204" t="s">
        <v>1</v>
      </c>
      <c r="F104" s="204" t="s">
        <v>1</v>
      </c>
      <c r="G104" s="204" t="s">
        <v>1</v>
      </c>
      <c r="H104" s="204" t="s">
        <v>1</v>
      </c>
      <c r="I104" s="204" t="s">
        <v>1</v>
      </c>
      <c r="J104" s="204" t="s">
        <v>1</v>
      </c>
      <c r="K104" s="203" t="s">
        <v>1</v>
      </c>
    </row>
    <row r="105" spans="1:11" s="37" customFormat="1" ht="12.95" customHeight="1">
      <c r="A105" s="28"/>
      <c r="B105" s="198" t="s">
        <v>517</v>
      </c>
      <c r="C105" s="204" t="s">
        <v>1</v>
      </c>
      <c r="D105" s="204" t="s">
        <v>1</v>
      </c>
      <c r="E105" s="204" t="s">
        <v>1</v>
      </c>
      <c r="F105" s="204" t="s">
        <v>1</v>
      </c>
      <c r="G105" s="204" t="s">
        <v>1</v>
      </c>
      <c r="H105" s="204" t="s">
        <v>1</v>
      </c>
      <c r="I105" s="204" t="s">
        <v>1</v>
      </c>
      <c r="J105" s="204" t="s">
        <v>1</v>
      </c>
      <c r="K105" s="203" t="s">
        <v>1</v>
      </c>
    </row>
    <row r="106" spans="1:11" s="37" customFormat="1" ht="12.95" customHeight="1">
      <c r="A106" s="28"/>
      <c r="B106" s="198" t="s">
        <v>570</v>
      </c>
      <c r="C106" s="204" t="s">
        <v>1</v>
      </c>
      <c r="D106" s="204" t="s">
        <v>1</v>
      </c>
      <c r="E106" s="204" t="s">
        <v>1</v>
      </c>
      <c r="F106" s="204" t="s">
        <v>1</v>
      </c>
      <c r="G106" s="204" t="s">
        <v>1</v>
      </c>
      <c r="H106" s="204" t="s">
        <v>1</v>
      </c>
      <c r="I106" s="204" t="s">
        <v>1</v>
      </c>
      <c r="J106" s="204" t="s">
        <v>1</v>
      </c>
      <c r="K106" s="203" t="s">
        <v>1</v>
      </c>
    </row>
    <row r="107" spans="1:11" s="37" customFormat="1" ht="12.95" customHeight="1">
      <c r="A107" s="28"/>
      <c r="B107" s="198" t="s">
        <v>1412</v>
      </c>
      <c r="C107" s="204" t="s">
        <v>1</v>
      </c>
      <c r="D107" s="204" t="s">
        <v>1</v>
      </c>
      <c r="E107" s="204" t="s">
        <v>1</v>
      </c>
      <c r="F107" s="204" t="s">
        <v>1</v>
      </c>
      <c r="G107" s="204" t="s">
        <v>1</v>
      </c>
      <c r="H107" s="204" t="s">
        <v>1</v>
      </c>
      <c r="I107" s="204" t="s">
        <v>1</v>
      </c>
      <c r="J107" s="204" t="s">
        <v>1</v>
      </c>
      <c r="K107" s="203" t="s">
        <v>1</v>
      </c>
    </row>
    <row r="108" spans="1:11" s="37" customFormat="1" ht="12.95" customHeight="1">
      <c r="A108" s="28"/>
      <c r="B108" s="198"/>
      <c r="C108" s="204"/>
      <c r="D108" s="204"/>
      <c r="E108" s="204"/>
      <c r="F108" s="204"/>
      <c r="G108" s="204"/>
      <c r="H108" s="204"/>
      <c r="I108" s="204"/>
      <c r="J108" s="204"/>
      <c r="K108" s="203"/>
    </row>
    <row r="109" spans="1:11" s="37" customFormat="1" ht="12.95" customHeight="1">
      <c r="A109" s="28" t="s">
        <v>583</v>
      </c>
      <c r="B109" s="198" t="s">
        <v>515</v>
      </c>
      <c r="C109" s="204" t="s">
        <v>1</v>
      </c>
      <c r="D109" s="204" t="s">
        <v>1</v>
      </c>
      <c r="E109" s="204" t="s">
        <v>1</v>
      </c>
      <c r="F109" s="204" t="s">
        <v>1</v>
      </c>
      <c r="G109" s="204" t="s">
        <v>1</v>
      </c>
      <c r="H109" s="204" t="s">
        <v>1</v>
      </c>
      <c r="I109" s="204" t="s">
        <v>1</v>
      </c>
      <c r="J109" s="204" t="s">
        <v>1</v>
      </c>
      <c r="K109" s="203" t="s">
        <v>1</v>
      </c>
    </row>
    <row r="110" spans="1:11" s="37" customFormat="1" ht="12.95" customHeight="1">
      <c r="A110" s="28"/>
      <c r="B110" s="198" t="s">
        <v>516</v>
      </c>
      <c r="C110" s="204" t="s">
        <v>1</v>
      </c>
      <c r="D110" s="204" t="s">
        <v>1</v>
      </c>
      <c r="E110" s="204" t="s">
        <v>1</v>
      </c>
      <c r="F110" s="204" t="s">
        <v>1</v>
      </c>
      <c r="G110" s="204" t="s">
        <v>1</v>
      </c>
      <c r="H110" s="204" t="s">
        <v>1</v>
      </c>
      <c r="I110" s="204" t="s">
        <v>1</v>
      </c>
      <c r="J110" s="204" t="s">
        <v>1</v>
      </c>
      <c r="K110" s="203" t="s">
        <v>1</v>
      </c>
    </row>
    <row r="111" spans="1:11" s="37" customFormat="1" ht="12.95" customHeight="1">
      <c r="A111" s="28"/>
      <c r="B111" s="198" t="s">
        <v>517</v>
      </c>
      <c r="C111" s="204" t="s">
        <v>1</v>
      </c>
      <c r="D111" s="204" t="s">
        <v>1</v>
      </c>
      <c r="E111" s="204" t="s">
        <v>1</v>
      </c>
      <c r="F111" s="204" t="s">
        <v>1</v>
      </c>
      <c r="G111" s="204" t="s">
        <v>1</v>
      </c>
      <c r="H111" s="204" t="s">
        <v>1</v>
      </c>
      <c r="I111" s="204" t="s">
        <v>1</v>
      </c>
      <c r="J111" s="204" t="s">
        <v>1</v>
      </c>
      <c r="K111" s="203" t="s">
        <v>1</v>
      </c>
    </row>
    <row r="112" spans="1:11" s="37" customFormat="1" ht="12.95" customHeight="1">
      <c r="A112" s="28"/>
      <c r="B112" s="198" t="s">
        <v>570</v>
      </c>
      <c r="C112" s="204" t="s">
        <v>1</v>
      </c>
      <c r="D112" s="204" t="s">
        <v>1</v>
      </c>
      <c r="E112" s="204" t="s">
        <v>1</v>
      </c>
      <c r="F112" s="204" t="s">
        <v>1</v>
      </c>
      <c r="G112" s="204" t="s">
        <v>1</v>
      </c>
      <c r="H112" s="204" t="s">
        <v>1</v>
      </c>
      <c r="I112" s="204" t="s">
        <v>1</v>
      </c>
      <c r="J112" s="204" t="s">
        <v>1</v>
      </c>
      <c r="K112" s="203" t="s">
        <v>1</v>
      </c>
    </row>
    <row r="113" spans="1:11" s="37" customFormat="1" ht="12.95" customHeight="1">
      <c r="A113" s="28"/>
      <c r="B113" s="198" t="s">
        <v>1412</v>
      </c>
      <c r="C113" s="204" t="s">
        <v>1</v>
      </c>
      <c r="D113" s="204" t="s">
        <v>1</v>
      </c>
      <c r="E113" s="204" t="s">
        <v>1</v>
      </c>
      <c r="F113" s="204" t="s">
        <v>1</v>
      </c>
      <c r="G113" s="204" t="s">
        <v>1</v>
      </c>
      <c r="H113" s="204" t="s">
        <v>1</v>
      </c>
      <c r="I113" s="204" t="s">
        <v>1</v>
      </c>
      <c r="J113" s="204" t="s">
        <v>1</v>
      </c>
      <c r="K113" s="203" t="s">
        <v>1</v>
      </c>
    </row>
    <row r="114" spans="1:11" s="37" customFormat="1" ht="12.95" customHeight="1">
      <c r="A114" s="28"/>
      <c r="B114" s="198"/>
      <c r="C114" s="204"/>
      <c r="D114" s="204"/>
      <c r="E114" s="204"/>
      <c r="F114" s="204"/>
      <c r="G114" s="204"/>
      <c r="H114" s="204"/>
      <c r="I114" s="204"/>
      <c r="J114" s="204"/>
      <c r="K114" s="204"/>
    </row>
    <row r="115" spans="1:11" s="37" customFormat="1" ht="12.95" customHeight="1">
      <c r="A115" s="8" t="s">
        <v>819</v>
      </c>
      <c r="B115" s="198" t="s">
        <v>515</v>
      </c>
      <c r="C115" s="204">
        <v>19</v>
      </c>
      <c r="D115" s="204">
        <v>5011</v>
      </c>
      <c r="E115" s="204">
        <v>2732</v>
      </c>
      <c r="F115" s="204">
        <v>2279</v>
      </c>
      <c r="G115" s="204">
        <v>388</v>
      </c>
      <c r="H115" s="204">
        <v>4</v>
      </c>
      <c r="I115" s="204">
        <v>110</v>
      </c>
      <c r="J115" s="204">
        <v>2749</v>
      </c>
      <c r="K115" s="204">
        <v>238</v>
      </c>
    </row>
    <row r="116" spans="1:11" s="37" customFormat="1" ht="12.95" customHeight="1">
      <c r="A116" s="28"/>
      <c r="B116" s="198" t="s">
        <v>516</v>
      </c>
      <c r="C116" s="204">
        <v>19</v>
      </c>
      <c r="D116" s="204">
        <v>4992</v>
      </c>
      <c r="E116" s="204">
        <v>2707</v>
      </c>
      <c r="F116" s="204">
        <v>2285</v>
      </c>
      <c r="G116" s="204">
        <v>387</v>
      </c>
      <c r="H116" s="204">
        <v>4</v>
      </c>
      <c r="I116" s="204">
        <v>106</v>
      </c>
      <c r="J116" s="204">
        <v>2561</v>
      </c>
      <c r="K116" s="204">
        <v>235</v>
      </c>
    </row>
    <row r="117" spans="1:11" s="37" customFormat="1" ht="12.95" customHeight="1">
      <c r="A117" s="28"/>
      <c r="B117" s="198" t="s">
        <v>517</v>
      </c>
      <c r="C117" s="204">
        <v>19</v>
      </c>
      <c r="D117" s="204">
        <v>4974</v>
      </c>
      <c r="E117" s="204">
        <v>2745</v>
      </c>
      <c r="F117" s="204">
        <v>2229</v>
      </c>
      <c r="G117" s="204">
        <v>365</v>
      </c>
      <c r="H117" s="204">
        <v>4</v>
      </c>
      <c r="I117" s="204">
        <v>106</v>
      </c>
      <c r="J117" s="204">
        <v>2372</v>
      </c>
      <c r="K117" s="203">
        <v>209</v>
      </c>
    </row>
    <row r="118" spans="1:11" s="37" customFormat="1" ht="12.95" customHeight="1">
      <c r="A118" s="28"/>
      <c r="B118" s="198" t="s">
        <v>570</v>
      </c>
      <c r="C118" s="204" t="s">
        <v>1748</v>
      </c>
      <c r="D118" s="204">
        <f>SUM(E118:F118)</f>
        <v>5017</v>
      </c>
      <c r="E118" s="204">
        <v>2806</v>
      </c>
      <c r="F118" s="204">
        <v>2211</v>
      </c>
      <c r="G118" s="204">
        <f>SUM(G124+G136+G142+G148+G154)</f>
        <v>389</v>
      </c>
      <c r="H118" s="204">
        <v>4</v>
      </c>
      <c r="I118" s="204">
        <v>92</v>
      </c>
      <c r="J118" s="204">
        <v>2308</v>
      </c>
      <c r="K118" s="203">
        <v>217</v>
      </c>
    </row>
    <row r="119" spans="1:11" s="37" customFormat="1" ht="12.95" customHeight="1">
      <c r="A119" s="28"/>
      <c r="B119" s="198" t="s">
        <v>1412</v>
      </c>
      <c r="C119" s="204">
        <v>19</v>
      </c>
      <c r="D119" s="204">
        <v>5030</v>
      </c>
      <c r="E119" s="204">
        <v>2831</v>
      </c>
      <c r="F119" s="204">
        <v>2199</v>
      </c>
      <c r="G119" s="204">
        <v>351</v>
      </c>
      <c r="H119" s="204">
        <v>4</v>
      </c>
      <c r="I119" s="204">
        <v>102</v>
      </c>
      <c r="J119" s="204">
        <v>2257</v>
      </c>
      <c r="K119" s="203">
        <v>223</v>
      </c>
    </row>
    <row r="120" spans="1:11" s="37" customFormat="1" ht="12.95" customHeight="1">
      <c r="A120" s="28"/>
      <c r="B120" s="198"/>
      <c r="C120" s="204"/>
      <c r="D120" s="204"/>
      <c r="E120" s="204"/>
      <c r="F120" s="204"/>
      <c r="G120" s="204"/>
      <c r="H120" s="204"/>
      <c r="I120" s="204"/>
      <c r="J120" s="204"/>
      <c r="K120" s="203"/>
    </row>
    <row r="121" spans="1:11" s="37" customFormat="1" ht="12.95" customHeight="1">
      <c r="A121" s="41" t="s">
        <v>584</v>
      </c>
      <c r="B121" s="198" t="s">
        <v>515</v>
      </c>
      <c r="C121" s="204">
        <v>3</v>
      </c>
      <c r="D121" s="204">
        <v>1270</v>
      </c>
      <c r="E121" s="204">
        <v>723</v>
      </c>
      <c r="F121" s="204">
        <v>547</v>
      </c>
      <c r="G121" s="204">
        <v>98</v>
      </c>
      <c r="H121" s="204">
        <v>1</v>
      </c>
      <c r="I121" s="204">
        <v>30</v>
      </c>
      <c r="J121" s="204">
        <v>758</v>
      </c>
      <c r="K121" s="203">
        <v>69</v>
      </c>
    </row>
    <row r="122" spans="1:11" s="37" customFormat="1" ht="12.95" customHeight="1">
      <c r="A122" s="41"/>
      <c r="B122" s="198" t="s">
        <v>516</v>
      </c>
      <c r="C122" s="204">
        <v>3</v>
      </c>
      <c r="D122" s="204">
        <v>1289</v>
      </c>
      <c r="E122" s="204">
        <v>748</v>
      </c>
      <c r="F122" s="204">
        <v>541</v>
      </c>
      <c r="G122" s="204">
        <v>100</v>
      </c>
      <c r="H122" s="204">
        <v>1</v>
      </c>
      <c r="I122" s="204">
        <v>30</v>
      </c>
      <c r="J122" s="204">
        <v>687</v>
      </c>
      <c r="K122" s="203">
        <v>70</v>
      </c>
    </row>
    <row r="123" spans="1:11" s="37" customFormat="1" ht="12.95" customHeight="1">
      <c r="A123" s="41"/>
      <c r="B123" s="198" t="s">
        <v>517</v>
      </c>
      <c r="C123" s="204">
        <v>3</v>
      </c>
      <c r="D123" s="204">
        <v>1307</v>
      </c>
      <c r="E123" s="204">
        <v>786</v>
      </c>
      <c r="F123" s="204">
        <v>521</v>
      </c>
      <c r="G123" s="204">
        <v>92</v>
      </c>
      <c r="H123" s="204">
        <v>1</v>
      </c>
      <c r="I123" s="204">
        <v>30</v>
      </c>
      <c r="J123" s="204">
        <v>661</v>
      </c>
      <c r="K123" s="203">
        <v>63</v>
      </c>
    </row>
    <row r="124" spans="1:11" s="37" customFormat="1" ht="12.95" customHeight="1">
      <c r="A124" s="41"/>
      <c r="B124" s="198" t="s">
        <v>570</v>
      </c>
      <c r="C124" s="204">
        <v>3</v>
      </c>
      <c r="D124" s="204">
        <f>SUM(E124:F124)</f>
        <v>1325</v>
      </c>
      <c r="E124" s="204">
        <v>787</v>
      </c>
      <c r="F124" s="204">
        <v>538</v>
      </c>
      <c r="G124" s="204">
        <v>95</v>
      </c>
      <c r="H124" s="204">
        <v>1</v>
      </c>
      <c r="I124" s="204">
        <v>30</v>
      </c>
      <c r="J124" s="204">
        <v>660</v>
      </c>
      <c r="K124" s="203">
        <v>66</v>
      </c>
    </row>
    <row r="125" spans="1:11" s="37" customFormat="1" ht="12.95" customHeight="1">
      <c r="A125" s="41"/>
      <c r="B125" s="198" t="s">
        <v>1412</v>
      </c>
      <c r="C125" s="204">
        <v>3</v>
      </c>
      <c r="D125" s="204">
        <v>1356</v>
      </c>
      <c r="E125" s="204">
        <v>773</v>
      </c>
      <c r="F125" s="204">
        <v>583</v>
      </c>
      <c r="G125" s="204">
        <v>95</v>
      </c>
      <c r="H125" s="204">
        <v>1</v>
      </c>
      <c r="I125" s="204">
        <v>31</v>
      </c>
      <c r="J125" s="204">
        <v>663</v>
      </c>
      <c r="K125" s="203">
        <v>68</v>
      </c>
    </row>
    <row r="126" spans="1:11" s="37" customFormat="1" ht="12.95" customHeight="1">
      <c r="A126" s="41"/>
      <c r="B126" s="198"/>
      <c r="C126" s="204"/>
      <c r="D126" s="204"/>
      <c r="E126" s="204"/>
      <c r="F126" s="204"/>
      <c r="G126" s="204"/>
      <c r="H126" s="204"/>
      <c r="I126" s="204"/>
      <c r="J126" s="204"/>
      <c r="K126" s="203"/>
    </row>
    <row r="127" spans="1:11" s="37" customFormat="1" ht="12.95" customHeight="1">
      <c r="A127" s="41" t="s">
        <v>585</v>
      </c>
      <c r="B127" s="198" t="s">
        <v>515</v>
      </c>
      <c r="C127" s="204">
        <v>2</v>
      </c>
      <c r="D127" s="204">
        <v>21</v>
      </c>
      <c r="E127" s="204">
        <v>21</v>
      </c>
      <c r="F127" s="204" t="s">
        <v>1</v>
      </c>
      <c r="G127" s="204">
        <v>3</v>
      </c>
      <c r="H127" s="204" t="s">
        <v>1</v>
      </c>
      <c r="I127" s="204" t="s">
        <v>1</v>
      </c>
      <c r="J127" s="204" t="s">
        <v>1</v>
      </c>
      <c r="K127" s="203" t="s">
        <v>1</v>
      </c>
    </row>
    <row r="128" spans="1:11" s="37" customFormat="1" ht="12.95" customHeight="1">
      <c r="A128" s="41"/>
      <c r="B128" s="198" t="s">
        <v>516</v>
      </c>
      <c r="C128" s="204">
        <v>2</v>
      </c>
      <c r="D128" s="204">
        <v>20</v>
      </c>
      <c r="E128" s="204">
        <v>20</v>
      </c>
      <c r="F128" s="204" t="s">
        <v>1</v>
      </c>
      <c r="G128" s="204">
        <v>3</v>
      </c>
      <c r="H128" s="204" t="s">
        <v>1</v>
      </c>
      <c r="I128" s="204" t="s">
        <v>1</v>
      </c>
      <c r="J128" s="204" t="s">
        <v>1</v>
      </c>
      <c r="K128" s="203" t="s">
        <v>1</v>
      </c>
    </row>
    <row r="129" spans="1:11" s="37" customFormat="1" ht="12.95" customHeight="1">
      <c r="A129" s="41"/>
      <c r="B129" s="198" t="s">
        <v>517</v>
      </c>
      <c r="C129" s="204">
        <v>2</v>
      </c>
      <c r="D129" s="204">
        <v>22</v>
      </c>
      <c r="E129" s="204">
        <v>22</v>
      </c>
      <c r="F129" s="204" t="s">
        <v>1</v>
      </c>
      <c r="G129" s="204" t="s">
        <v>1</v>
      </c>
      <c r="H129" s="204" t="s">
        <v>1</v>
      </c>
      <c r="I129" s="204" t="s">
        <v>1</v>
      </c>
      <c r="J129" s="204" t="s">
        <v>1</v>
      </c>
      <c r="K129" s="203" t="s">
        <v>1</v>
      </c>
    </row>
    <row r="130" spans="1:11" s="37" customFormat="1" ht="12.95" customHeight="1">
      <c r="A130" s="41"/>
      <c r="B130" s="198" t="s">
        <v>570</v>
      </c>
      <c r="C130" s="204">
        <v>2</v>
      </c>
      <c r="D130" s="204">
        <v>18</v>
      </c>
      <c r="E130" s="204">
        <v>18</v>
      </c>
      <c r="F130" s="204" t="s">
        <v>1</v>
      </c>
      <c r="G130" s="204" t="s">
        <v>1</v>
      </c>
      <c r="H130" s="204" t="s">
        <v>1</v>
      </c>
      <c r="I130" s="204" t="s">
        <v>1</v>
      </c>
      <c r="J130" s="204" t="s">
        <v>1</v>
      </c>
      <c r="K130" s="203" t="s">
        <v>1</v>
      </c>
    </row>
    <row r="131" spans="1:11" s="37" customFormat="1" ht="12.95" customHeight="1">
      <c r="A131" s="41"/>
      <c r="B131" s="198" t="s">
        <v>1412</v>
      </c>
      <c r="C131" s="204">
        <v>2</v>
      </c>
      <c r="D131" s="204">
        <v>18</v>
      </c>
      <c r="E131" s="204">
        <v>18</v>
      </c>
      <c r="F131" s="204" t="s">
        <v>1</v>
      </c>
      <c r="G131" s="204" t="s">
        <v>1</v>
      </c>
      <c r="H131" s="204" t="s">
        <v>1</v>
      </c>
      <c r="I131" s="204" t="s">
        <v>1</v>
      </c>
      <c r="J131" s="204" t="s">
        <v>1</v>
      </c>
      <c r="K131" s="203" t="s">
        <v>1</v>
      </c>
    </row>
    <row r="132" spans="1:11" s="37" customFormat="1" ht="12.95" customHeight="1">
      <c r="A132" s="41"/>
      <c r="B132" s="198"/>
      <c r="C132" s="204"/>
      <c r="D132" s="204"/>
      <c r="E132" s="204"/>
      <c r="F132" s="204"/>
      <c r="G132" s="204"/>
      <c r="H132" s="204"/>
      <c r="I132" s="204"/>
      <c r="J132" s="204"/>
      <c r="K132" s="204"/>
    </row>
    <row r="133" spans="1:11" s="37" customFormat="1" ht="12.95" customHeight="1">
      <c r="A133" s="41" t="s">
        <v>586</v>
      </c>
      <c r="B133" s="198" t="s">
        <v>515</v>
      </c>
      <c r="C133" s="204">
        <v>2</v>
      </c>
      <c r="D133" s="204">
        <v>922</v>
      </c>
      <c r="E133" s="204">
        <v>498</v>
      </c>
      <c r="F133" s="204">
        <v>424</v>
      </c>
      <c r="G133" s="204">
        <v>66</v>
      </c>
      <c r="H133" s="204">
        <v>1</v>
      </c>
      <c r="I133" s="204">
        <v>24</v>
      </c>
      <c r="J133" s="204">
        <v>605</v>
      </c>
      <c r="K133" s="203">
        <v>53</v>
      </c>
    </row>
    <row r="134" spans="1:11" s="37" customFormat="1" ht="12.95" customHeight="1">
      <c r="A134" s="41"/>
      <c r="B134" s="198" t="s">
        <v>516</v>
      </c>
      <c r="C134" s="204">
        <v>2</v>
      </c>
      <c r="D134" s="204">
        <v>925</v>
      </c>
      <c r="E134" s="204">
        <v>473</v>
      </c>
      <c r="F134" s="204">
        <v>452</v>
      </c>
      <c r="G134" s="204">
        <v>65</v>
      </c>
      <c r="H134" s="204">
        <v>1</v>
      </c>
      <c r="I134" s="204">
        <v>23</v>
      </c>
      <c r="J134" s="204">
        <v>553</v>
      </c>
      <c r="K134" s="203">
        <v>50</v>
      </c>
    </row>
    <row r="135" spans="1:11" s="37" customFormat="1" ht="12.95" customHeight="1">
      <c r="A135" s="41"/>
      <c r="B135" s="198" t="s">
        <v>517</v>
      </c>
      <c r="C135" s="204">
        <v>2</v>
      </c>
      <c r="D135" s="204">
        <v>930</v>
      </c>
      <c r="E135" s="204">
        <v>494</v>
      </c>
      <c r="F135" s="204">
        <v>436</v>
      </c>
      <c r="G135" s="204">
        <v>64</v>
      </c>
      <c r="H135" s="204">
        <v>1</v>
      </c>
      <c r="I135" s="204">
        <v>27</v>
      </c>
      <c r="J135" s="204">
        <v>502</v>
      </c>
      <c r="K135" s="203">
        <v>46</v>
      </c>
    </row>
    <row r="136" spans="1:11" s="37" customFormat="1" ht="12.95" customHeight="1">
      <c r="A136" s="41"/>
      <c r="B136" s="198" t="s">
        <v>570</v>
      </c>
      <c r="C136" s="204" t="s">
        <v>1749</v>
      </c>
      <c r="D136" s="204">
        <f>SUM(E136:F136)</f>
        <v>982</v>
      </c>
      <c r="E136" s="204">
        <v>544</v>
      </c>
      <c r="F136" s="204">
        <v>438</v>
      </c>
      <c r="G136" s="204">
        <v>94</v>
      </c>
      <c r="H136" s="204">
        <v>1</v>
      </c>
      <c r="I136" s="204">
        <v>22</v>
      </c>
      <c r="J136" s="204">
        <v>493</v>
      </c>
      <c r="K136" s="203">
        <v>46</v>
      </c>
    </row>
    <row r="137" spans="1:11" s="37" customFormat="1" ht="12.95" customHeight="1">
      <c r="A137" s="41"/>
      <c r="B137" s="198" t="s">
        <v>1412</v>
      </c>
      <c r="C137" s="204">
        <v>2</v>
      </c>
      <c r="D137" s="204">
        <v>995</v>
      </c>
      <c r="E137" s="204">
        <v>577</v>
      </c>
      <c r="F137" s="204">
        <v>418</v>
      </c>
      <c r="G137" s="204">
        <v>65</v>
      </c>
      <c r="H137" s="204">
        <v>1</v>
      </c>
      <c r="I137" s="204">
        <v>24</v>
      </c>
      <c r="J137" s="204">
        <v>506</v>
      </c>
      <c r="K137" s="203">
        <v>51</v>
      </c>
    </row>
    <row r="138" spans="1:11" s="37" customFormat="1" ht="12.95" customHeight="1">
      <c r="A138" s="41"/>
      <c r="B138" s="198"/>
      <c r="C138" s="204"/>
      <c r="D138" s="204"/>
      <c r="E138" s="204"/>
      <c r="F138" s="204"/>
      <c r="G138" s="204"/>
      <c r="H138" s="204"/>
      <c r="I138" s="204"/>
      <c r="J138" s="204"/>
      <c r="K138" s="203"/>
    </row>
    <row r="139" spans="1:11" s="37" customFormat="1">
      <c r="A139" s="41" t="s">
        <v>587</v>
      </c>
      <c r="B139" s="198" t="s">
        <v>515</v>
      </c>
      <c r="C139" s="204">
        <v>6</v>
      </c>
      <c r="D139" s="204">
        <v>1777</v>
      </c>
      <c r="E139" s="204">
        <v>947</v>
      </c>
      <c r="F139" s="204">
        <v>830</v>
      </c>
      <c r="G139" s="204">
        <v>143</v>
      </c>
      <c r="H139" s="204">
        <v>1</v>
      </c>
      <c r="I139" s="204">
        <v>35</v>
      </c>
      <c r="J139" s="204">
        <v>897</v>
      </c>
      <c r="K139" s="203">
        <v>67</v>
      </c>
    </row>
    <row r="140" spans="1:11" s="37" customFormat="1">
      <c r="A140" s="41"/>
      <c r="B140" s="198" t="s">
        <v>516</v>
      </c>
      <c r="C140" s="204">
        <v>6</v>
      </c>
      <c r="D140" s="204">
        <v>1751</v>
      </c>
      <c r="E140" s="204">
        <v>913</v>
      </c>
      <c r="F140" s="204">
        <v>838</v>
      </c>
      <c r="G140" s="204">
        <v>141</v>
      </c>
      <c r="H140" s="204">
        <v>1</v>
      </c>
      <c r="I140" s="204">
        <v>33</v>
      </c>
      <c r="J140" s="204">
        <v>841</v>
      </c>
      <c r="K140" s="203">
        <v>67</v>
      </c>
    </row>
    <row r="141" spans="1:11" s="37" customFormat="1">
      <c r="A141" s="41"/>
      <c r="B141" s="198" t="s">
        <v>517</v>
      </c>
      <c r="C141" s="204">
        <v>6</v>
      </c>
      <c r="D141" s="204">
        <v>1719</v>
      </c>
      <c r="E141" s="204">
        <v>896</v>
      </c>
      <c r="F141" s="204">
        <v>823</v>
      </c>
      <c r="G141" s="204">
        <v>130</v>
      </c>
      <c r="H141" s="204">
        <v>1</v>
      </c>
      <c r="I141" s="204">
        <v>32</v>
      </c>
      <c r="J141" s="204">
        <v>790</v>
      </c>
      <c r="K141" s="203">
        <v>62</v>
      </c>
    </row>
    <row r="142" spans="1:11" s="37" customFormat="1">
      <c r="A142" s="41"/>
      <c r="B142" s="198" t="s">
        <v>570</v>
      </c>
      <c r="C142" s="204">
        <v>6</v>
      </c>
      <c r="D142" s="204">
        <f>SUM(E142:F142)</f>
        <v>1721</v>
      </c>
      <c r="E142" s="204">
        <v>905</v>
      </c>
      <c r="F142" s="204">
        <v>816</v>
      </c>
      <c r="G142" s="204">
        <v>123</v>
      </c>
      <c r="H142" s="204">
        <v>1</v>
      </c>
      <c r="I142" s="204">
        <v>24</v>
      </c>
      <c r="J142" s="204">
        <v>746</v>
      </c>
      <c r="K142" s="203">
        <v>66</v>
      </c>
    </row>
    <row r="143" spans="1:11" s="37" customFormat="1">
      <c r="A143" s="41"/>
      <c r="B143" s="198" t="s">
        <v>1412</v>
      </c>
      <c r="C143" s="204">
        <v>6</v>
      </c>
      <c r="D143" s="204">
        <v>1693</v>
      </c>
      <c r="E143" s="204">
        <v>914</v>
      </c>
      <c r="F143" s="204">
        <v>779</v>
      </c>
      <c r="G143" s="204">
        <v>128</v>
      </c>
      <c r="H143" s="204">
        <v>1</v>
      </c>
      <c r="I143" s="204">
        <v>31</v>
      </c>
      <c r="J143" s="204">
        <v>709</v>
      </c>
      <c r="K143" s="203">
        <v>65</v>
      </c>
    </row>
    <row r="144" spans="1:11" s="37" customFormat="1">
      <c r="A144" s="41"/>
      <c r="B144" s="198"/>
      <c r="C144" s="204"/>
      <c r="D144" s="204"/>
      <c r="E144" s="204"/>
      <c r="F144" s="204"/>
      <c r="G144" s="204"/>
      <c r="H144" s="204"/>
      <c r="I144" s="204"/>
      <c r="J144" s="204"/>
      <c r="K144" s="203"/>
    </row>
    <row r="145" spans="1:11" s="37" customFormat="1">
      <c r="A145" s="41" t="s">
        <v>588</v>
      </c>
      <c r="B145" s="198" t="s">
        <v>515</v>
      </c>
      <c r="C145" s="204">
        <v>4</v>
      </c>
      <c r="D145" s="204">
        <v>950</v>
      </c>
      <c r="E145" s="204">
        <v>505</v>
      </c>
      <c r="F145" s="204">
        <v>445</v>
      </c>
      <c r="G145" s="204">
        <v>61</v>
      </c>
      <c r="H145" s="204">
        <v>1</v>
      </c>
      <c r="I145" s="204">
        <v>21</v>
      </c>
      <c r="J145" s="204">
        <v>489</v>
      </c>
      <c r="K145" s="203">
        <v>49</v>
      </c>
    </row>
    <row r="146" spans="1:11" s="37" customFormat="1">
      <c r="A146" s="41"/>
      <c r="B146" s="198" t="s">
        <v>516</v>
      </c>
      <c r="C146" s="204">
        <v>4</v>
      </c>
      <c r="D146" s="204">
        <v>934</v>
      </c>
      <c r="E146" s="204">
        <v>517</v>
      </c>
      <c r="F146" s="204">
        <v>417</v>
      </c>
      <c r="G146" s="204">
        <v>59</v>
      </c>
      <c r="H146" s="204">
        <v>1</v>
      </c>
      <c r="I146" s="204">
        <v>20</v>
      </c>
      <c r="J146" s="204">
        <v>480</v>
      </c>
      <c r="K146" s="203">
        <v>48</v>
      </c>
    </row>
    <row r="147" spans="1:11" s="37" customFormat="1">
      <c r="A147" s="41"/>
      <c r="B147" s="198" t="s">
        <v>517</v>
      </c>
      <c r="C147" s="204">
        <v>4</v>
      </c>
      <c r="D147" s="204">
        <v>922</v>
      </c>
      <c r="E147" s="204">
        <v>509</v>
      </c>
      <c r="F147" s="204">
        <v>413</v>
      </c>
      <c r="G147" s="204">
        <v>60</v>
      </c>
      <c r="H147" s="204">
        <v>1</v>
      </c>
      <c r="I147" s="204">
        <v>17</v>
      </c>
      <c r="J147" s="204">
        <v>419</v>
      </c>
      <c r="K147" s="203">
        <v>38</v>
      </c>
    </row>
    <row r="148" spans="1:11" s="37" customFormat="1">
      <c r="A148" s="41"/>
      <c r="B148" s="198" t="s">
        <v>570</v>
      </c>
      <c r="C148" s="204">
        <v>4</v>
      </c>
      <c r="D148" s="204">
        <f>SUM(E148:F148)</f>
        <v>901</v>
      </c>
      <c r="E148" s="204">
        <v>512</v>
      </c>
      <c r="F148" s="204">
        <v>389</v>
      </c>
      <c r="G148" s="204">
        <v>57</v>
      </c>
      <c r="H148" s="204">
        <v>1</v>
      </c>
      <c r="I148" s="204">
        <v>16</v>
      </c>
      <c r="J148" s="204">
        <v>409</v>
      </c>
      <c r="K148" s="203">
        <v>39</v>
      </c>
    </row>
    <row r="149" spans="1:11" s="37" customFormat="1">
      <c r="A149" s="41"/>
      <c r="B149" s="198" t="s">
        <v>1412</v>
      </c>
      <c r="C149" s="204">
        <v>4</v>
      </c>
      <c r="D149" s="204">
        <v>908</v>
      </c>
      <c r="E149" s="204">
        <v>505</v>
      </c>
      <c r="F149" s="204">
        <v>403</v>
      </c>
      <c r="G149" s="204">
        <v>63</v>
      </c>
      <c r="H149" s="204">
        <v>1</v>
      </c>
      <c r="I149" s="204">
        <v>16</v>
      </c>
      <c r="J149" s="204">
        <v>379</v>
      </c>
      <c r="K149" s="203">
        <v>39</v>
      </c>
    </row>
    <row r="150" spans="1:11" s="37" customFormat="1">
      <c r="A150" s="41"/>
      <c r="B150" s="198"/>
      <c r="C150" s="204"/>
      <c r="D150" s="204"/>
      <c r="E150" s="204"/>
      <c r="F150" s="204"/>
      <c r="G150" s="204"/>
      <c r="H150" s="204"/>
      <c r="I150" s="204"/>
      <c r="J150" s="204"/>
      <c r="K150" s="203"/>
    </row>
    <row r="151" spans="1:11" s="37" customFormat="1">
      <c r="A151" s="41" t="s">
        <v>589</v>
      </c>
      <c r="B151" s="198" t="s">
        <v>515</v>
      </c>
      <c r="C151" s="204">
        <v>2</v>
      </c>
      <c r="D151" s="204">
        <v>71</v>
      </c>
      <c r="E151" s="204">
        <v>38</v>
      </c>
      <c r="F151" s="204">
        <v>33</v>
      </c>
      <c r="G151" s="204">
        <v>17</v>
      </c>
      <c r="H151" s="204" t="s">
        <v>1</v>
      </c>
      <c r="I151" s="204" t="s">
        <v>1</v>
      </c>
      <c r="J151" s="204" t="s">
        <v>1</v>
      </c>
      <c r="K151" s="203" t="s">
        <v>1</v>
      </c>
    </row>
    <row r="152" spans="1:11" s="37" customFormat="1">
      <c r="A152" s="28"/>
      <c r="B152" s="198" t="s">
        <v>516</v>
      </c>
      <c r="C152" s="204">
        <v>2</v>
      </c>
      <c r="D152" s="204">
        <v>73</v>
      </c>
      <c r="E152" s="204">
        <v>36</v>
      </c>
      <c r="F152" s="204">
        <v>37</v>
      </c>
      <c r="G152" s="204">
        <v>19</v>
      </c>
      <c r="H152" s="204" t="s">
        <v>1</v>
      </c>
      <c r="I152" s="204" t="s">
        <v>1</v>
      </c>
      <c r="J152" s="204" t="s">
        <v>1</v>
      </c>
      <c r="K152" s="203" t="s">
        <v>1</v>
      </c>
    </row>
    <row r="153" spans="1:11" s="37" customFormat="1">
      <c r="A153" s="28"/>
      <c r="B153" s="198" t="s">
        <v>517</v>
      </c>
      <c r="C153" s="204">
        <v>2</v>
      </c>
      <c r="D153" s="204">
        <v>74</v>
      </c>
      <c r="E153" s="204">
        <v>38</v>
      </c>
      <c r="F153" s="204">
        <v>36</v>
      </c>
      <c r="G153" s="204">
        <v>19</v>
      </c>
      <c r="H153" s="204" t="s">
        <v>1</v>
      </c>
      <c r="I153" s="204" t="s">
        <v>1</v>
      </c>
      <c r="J153" s="204" t="s">
        <v>1</v>
      </c>
      <c r="K153" s="203" t="s">
        <v>1</v>
      </c>
    </row>
    <row r="154" spans="1:11" s="37" customFormat="1" ht="12.75">
      <c r="A154" s="28"/>
      <c r="B154" s="198" t="s">
        <v>570</v>
      </c>
      <c r="C154" s="242">
        <v>2</v>
      </c>
      <c r="D154" s="242">
        <v>70</v>
      </c>
      <c r="E154" s="242">
        <v>40</v>
      </c>
      <c r="F154" s="242">
        <v>30</v>
      </c>
      <c r="G154" s="242">
        <v>20</v>
      </c>
      <c r="H154" s="204" t="s">
        <v>1</v>
      </c>
      <c r="I154" s="204" t="s">
        <v>1</v>
      </c>
      <c r="J154" s="204" t="s">
        <v>1</v>
      </c>
      <c r="K154" s="203" t="s">
        <v>1</v>
      </c>
    </row>
    <row r="155" spans="1:11" s="37" customFormat="1">
      <c r="A155" s="28"/>
      <c r="B155" s="198" t="s">
        <v>1412</v>
      </c>
      <c r="C155" s="204">
        <v>2</v>
      </c>
      <c r="D155" s="204">
        <v>64</v>
      </c>
      <c r="E155" s="204">
        <v>46</v>
      </c>
      <c r="F155" s="204">
        <v>18</v>
      </c>
      <c r="G155" s="204">
        <v>21</v>
      </c>
      <c r="H155" s="204" t="s">
        <v>1</v>
      </c>
      <c r="I155" s="204" t="s">
        <v>1</v>
      </c>
      <c r="J155" s="204" t="s">
        <v>1</v>
      </c>
      <c r="K155" s="203" t="s">
        <v>1</v>
      </c>
    </row>
    <row r="156" spans="1:11" s="37" customFormat="1" ht="12.95" customHeight="1">
      <c r="A156" s="28"/>
      <c r="B156" s="198"/>
      <c r="C156" s="204"/>
      <c r="D156" s="204"/>
      <c r="E156" s="204"/>
      <c r="F156" s="204"/>
      <c r="G156" s="204"/>
      <c r="H156" s="204"/>
      <c r="I156" s="204"/>
      <c r="J156" s="204"/>
      <c r="K156" s="203"/>
    </row>
    <row r="157" spans="1:11" s="37" customFormat="1" ht="12.95" customHeight="1">
      <c r="A157" s="28" t="s">
        <v>590</v>
      </c>
      <c r="B157" s="198" t="s">
        <v>515</v>
      </c>
      <c r="C157" s="204">
        <v>1</v>
      </c>
      <c r="D157" s="204">
        <v>111</v>
      </c>
      <c r="E157" s="204">
        <v>56</v>
      </c>
      <c r="F157" s="204">
        <v>55</v>
      </c>
      <c r="G157" s="204">
        <v>22</v>
      </c>
      <c r="H157" s="204" t="s">
        <v>1</v>
      </c>
      <c r="I157" s="204" t="s">
        <v>1</v>
      </c>
      <c r="J157" s="204" t="s">
        <v>1</v>
      </c>
      <c r="K157" s="203" t="s">
        <v>1</v>
      </c>
    </row>
    <row r="158" spans="1:11" s="37" customFormat="1" ht="12.95" customHeight="1">
      <c r="A158" s="28"/>
      <c r="B158" s="198" t="s">
        <v>516</v>
      </c>
      <c r="C158" s="204">
        <v>1</v>
      </c>
      <c r="D158" s="204">
        <v>107</v>
      </c>
      <c r="E158" s="204">
        <v>60</v>
      </c>
      <c r="F158" s="204">
        <v>47</v>
      </c>
      <c r="G158" s="204">
        <v>22</v>
      </c>
      <c r="H158" s="204" t="s">
        <v>1</v>
      </c>
      <c r="I158" s="204" t="s">
        <v>1</v>
      </c>
      <c r="J158" s="204" t="s">
        <v>1</v>
      </c>
      <c r="K158" s="203" t="s">
        <v>1</v>
      </c>
    </row>
    <row r="159" spans="1:11" s="37" customFormat="1" ht="12.95" customHeight="1">
      <c r="A159" s="28"/>
      <c r="B159" s="198" t="s">
        <v>517</v>
      </c>
      <c r="C159" s="204">
        <v>1</v>
      </c>
      <c r="D159" s="204">
        <v>101</v>
      </c>
      <c r="E159" s="204">
        <v>54</v>
      </c>
      <c r="F159" s="204">
        <v>47</v>
      </c>
      <c r="G159" s="204">
        <v>22</v>
      </c>
      <c r="H159" s="204" t="s">
        <v>1</v>
      </c>
      <c r="I159" s="204" t="s">
        <v>1</v>
      </c>
      <c r="J159" s="204" t="s">
        <v>1</v>
      </c>
      <c r="K159" s="203" t="s">
        <v>1</v>
      </c>
    </row>
    <row r="160" spans="1:11" s="37" customFormat="1" ht="12.95" customHeight="1">
      <c r="A160" s="28"/>
      <c r="B160" s="198" t="s">
        <v>570</v>
      </c>
      <c r="C160" s="204">
        <v>1</v>
      </c>
      <c r="D160" s="204">
        <f>SUM(E160:F160)</f>
        <v>101</v>
      </c>
      <c r="E160" s="204">
        <v>54</v>
      </c>
      <c r="F160" s="204">
        <v>47</v>
      </c>
      <c r="G160" s="204">
        <v>25</v>
      </c>
      <c r="H160" s="204" t="s">
        <v>1</v>
      </c>
      <c r="I160" s="204" t="s">
        <v>1</v>
      </c>
      <c r="J160" s="204" t="s">
        <v>1</v>
      </c>
      <c r="K160" s="203" t="s">
        <v>1</v>
      </c>
    </row>
    <row r="161" spans="1:11" s="37" customFormat="1" ht="12.95" customHeight="1">
      <c r="A161" s="28"/>
      <c r="B161" s="198" t="s">
        <v>1412</v>
      </c>
      <c r="C161" s="204">
        <v>1</v>
      </c>
      <c r="D161" s="204">
        <v>94</v>
      </c>
      <c r="E161" s="204">
        <v>53</v>
      </c>
      <c r="F161" s="204">
        <v>41</v>
      </c>
      <c r="G161" s="204">
        <v>24</v>
      </c>
      <c r="H161" s="204" t="s">
        <v>1</v>
      </c>
      <c r="I161" s="204" t="s">
        <v>1</v>
      </c>
      <c r="J161" s="204" t="s">
        <v>1</v>
      </c>
      <c r="K161" s="203" t="s">
        <v>1</v>
      </c>
    </row>
    <row r="162" spans="1:11" s="37" customFormat="1" ht="12.95" customHeight="1">
      <c r="A162" s="28"/>
      <c r="B162" s="198"/>
      <c r="C162" s="204"/>
      <c r="D162" s="204"/>
      <c r="E162" s="204"/>
      <c r="F162" s="204"/>
      <c r="G162" s="204"/>
      <c r="H162" s="204"/>
      <c r="I162" s="204"/>
      <c r="J162" s="204"/>
      <c r="K162" s="203"/>
    </row>
    <row r="163" spans="1:11" s="37" customFormat="1" ht="12.95" customHeight="1">
      <c r="A163" s="28" t="s">
        <v>591</v>
      </c>
      <c r="B163" s="198" t="s">
        <v>515</v>
      </c>
      <c r="C163" s="204">
        <v>1</v>
      </c>
      <c r="D163" s="204">
        <v>138</v>
      </c>
      <c r="E163" s="204">
        <v>81</v>
      </c>
      <c r="F163" s="204">
        <v>57</v>
      </c>
      <c r="G163" s="204">
        <v>18</v>
      </c>
      <c r="H163" s="204">
        <v>1</v>
      </c>
      <c r="I163" s="204">
        <v>5</v>
      </c>
      <c r="J163" s="204">
        <v>73</v>
      </c>
      <c r="K163" s="203">
        <v>13</v>
      </c>
    </row>
    <row r="164" spans="1:11" s="37" customFormat="1" ht="12.95" customHeight="1">
      <c r="A164" s="28"/>
      <c r="B164" s="198" t="s">
        <v>516</v>
      </c>
      <c r="C164" s="204">
        <v>1</v>
      </c>
      <c r="D164" s="204">
        <v>131</v>
      </c>
      <c r="E164" s="204">
        <v>70</v>
      </c>
      <c r="F164" s="204">
        <v>61</v>
      </c>
      <c r="G164" s="204">
        <v>18</v>
      </c>
      <c r="H164" s="204">
        <v>1</v>
      </c>
      <c r="I164" s="204">
        <v>4</v>
      </c>
      <c r="J164" s="204">
        <v>59</v>
      </c>
      <c r="K164" s="203">
        <v>14</v>
      </c>
    </row>
    <row r="165" spans="1:11" s="37" customFormat="1" ht="12.95" customHeight="1">
      <c r="A165" s="28"/>
      <c r="B165" s="198" t="s">
        <v>517</v>
      </c>
      <c r="C165" s="204">
        <v>1</v>
      </c>
      <c r="D165" s="204">
        <v>123</v>
      </c>
      <c r="E165" s="204">
        <v>62</v>
      </c>
      <c r="F165" s="204">
        <v>61</v>
      </c>
      <c r="G165" s="204">
        <v>18</v>
      </c>
      <c r="H165" s="204">
        <v>1</v>
      </c>
      <c r="I165" s="204">
        <v>4</v>
      </c>
      <c r="J165" s="204">
        <v>55</v>
      </c>
      <c r="K165" s="203">
        <v>12</v>
      </c>
    </row>
    <row r="166" spans="1:11" s="37" customFormat="1" ht="12.95" customHeight="1">
      <c r="A166" s="28"/>
      <c r="B166" s="198" t="s">
        <v>570</v>
      </c>
      <c r="C166" s="204">
        <v>1</v>
      </c>
      <c r="D166" s="204">
        <f>SUM(E166:F166)</f>
        <v>125</v>
      </c>
      <c r="E166" s="204">
        <v>60</v>
      </c>
      <c r="F166" s="204">
        <v>65</v>
      </c>
      <c r="G166" s="204">
        <v>19</v>
      </c>
      <c r="H166" s="204">
        <v>1</v>
      </c>
      <c r="I166" s="204">
        <v>4</v>
      </c>
      <c r="J166" s="204">
        <v>49</v>
      </c>
      <c r="K166" s="203">
        <v>13</v>
      </c>
    </row>
    <row r="167" spans="1:11" s="37" customFormat="1" ht="12.95" customHeight="1">
      <c r="A167" s="28"/>
      <c r="B167" s="198" t="s">
        <v>1412</v>
      </c>
      <c r="C167" s="204">
        <v>1</v>
      </c>
      <c r="D167" s="204">
        <v>108</v>
      </c>
      <c r="E167" s="204">
        <v>45</v>
      </c>
      <c r="F167" s="204">
        <v>63</v>
      </c>
      <c r="G167" s="204">
        <v>19</v>
      </c>
      <c r="H167" s="204">
        <v>1</v>
      </c>
      <c r="I167" s="204">
        <v>4</v>
      </c>
      <c r="J167" s="204">
        <v>47</v>
      </c>
      <c r="K167" s="203">
        <v>14</v>
      </c>
    </row>
    <row r="168" spans="1:11" s="37" customFormat="1" ht="12.95" customHeight="1">
      <c r="A168" s="28"/>
      <c r="B168" s="198"/>
      <c r="C168" s="204"/>
      <c r="D168" s="204"/>
      <c r="E168" s="204"/>
      <c r="F168" s="204"/>
      <c r="G168" s="204"/>
      <c r="H168" s="204"/>
      <c r="I168" s="204"/>
      <c r="J168" s="204"/>
      <c r="K168" s="203"/>
    </row>
    <row r="169" spans="1:11" s="37" customFormat="1" ht="12.95" customHeight="1">
      <c r="A169" s="28" t="s">
        <v>592</v>
      </c>
      <c r="B169" s="198" t="s">
        <v>515</v>
      </c>
      <c r="C169" s="204">
        <v>16</v>
      </c>
      <c r="D169" s="204">
        <v>925</v>
      </c>
      <c r="E169" s="204">
        <v>460</v>
      </c>
      <c r="F169" s="204">
        <v>465</v>
      </c>
      <c r="G169" s="204">
        <v>104</v>
      </c>
      <c r="H169" s="204">
        <v>1</v>
      </c>
      <c r="I169" s="204">
        <v>14</v>
      </c>
      <c r="J169" s="204">
        <v>333</v>
      </c>
      <c r="K169" s="203">
        <v>29</v>
      </c>
    </row>
    <row r="170" spans="1:11" s="37" customFormat="1" ht="12.95" customHeight="1">
      <c r="A170" s="28"/>
      <c r="B170" s="198" t="s">
        <v>516</v>
      </c>
      <c r="C170" s="204">
        <v>16</v>
      </c>
      <c r="D170" s="204">
        <v>871</v>
      </c>
      <c r="E170" s="204">
        <v>430</v>
      </c>
      <c r="F170" s="204">
        <v>441</v>
      </c>
      <c r="G170" s="204">
        <v>112</v>
      </c>
      <c r="H170" s="204">
        <v>1</v>
      </c>
      <c r="I170" s="204">
        <v>13</v>
      </c>
      <c r="J170" s="204">
        <v>303</v>
      </c>
      <c r="K170" s="203">
        <v>30</v>
      </c>
    </row>
    <row r="171" spans="1:11" s="37" customFormat="1" ht="12.95" customHeight="1">
      <c r="A171" s="28"/>
      <c r="B171" s="198" t="s">
        <v>517</v>
      </c>
      <c r="C171" s="204">
        <v>15</v>
      </c>
      <c r="D171" s="204">
        <v>831</v>
      </c>
      <c r="E171" s="204">
        <v>406</v>
      </c>
      <c r="F171" s="204">
        <v>425</v>
      </c>
      <c r="G171" s="204">
        <v>92</v>
      </c>
      <c r="H171" s="204">
        <v>1</v>
      </c>
      <c r="I171" s="204">
        <v>12</v>
      </c>
      <c r="J171" s="204">
        <v>268</v>
      </c>
      <c r="K171" s="203">
        <v>31</v>
      </c>
    </row>
    <row r="172" spans="1:11" s="37" customFormat="1" ht="12.95" customHeight="1">
      <c r="A172" s="28"/>
      <c r="B172" s="198" t="s">
        <v>570</v>
      </c>
      <c r="C172" s="204">
        <v>13</v>
      </c>
      <c r="D172" s="204">
        <f>SUM(E172:F172)</f>
        <v>805</v>
      </c>
      <c r="E172" s="204">
        <v>396</v>
      </c>
      <c r="F172" s="204">
        <v>409</v>
      </c>
      <c r="G172" s="204">
        <v>85</v>
      </c>
      <c r="H172" s="204">
        <v>1</v>
      </c>
      <c r="I172" s="204">
        <v>12</v>
      </c>
      <c r="J172" s="204">
        <v>236</v>
      </c>
      <c r="K172" s="203">
        <v>29</v>
      </c>
    </row>
    <row r="173" spans="1:11" s="37" customFormat="1" ht="12.95" customHeight="1">
      <c r="A173" s="28"/>
      <c r="B173" s="198" t="s">
        <v>1412</v>
      </c>
      <c r="C173" s="204">
        <v>13</v>
      </c>
      <c r="D173" s="204">
        <v>740</v>
      </c>
      <c r="E173" s="204">
        <v>383</v>
      </c>
      <c r="F173" s="204">
        <v>357</v>
      </c>
      <c r="G173" s="204">
        <v>84</v>
      </c>
      <c r="H173" s="204">
        <v>1</v>
      </c>
      <c r="I173" s="204">
        <v>10</v>
      </c>
      <c r="J173" s="204">
        <v>195</v>
      </c>
      <c r="K173" s="203">
        <v>24</v>
      </c>
    </row>
    <row r="174" spans="1:11" s="37" customFormat="1" ht="12.95" customHeight="1">
      <c r="A174" s="28"/>
      <c r="B174" s="198"/>
      <c r="C174" s="204"/>
      <c r="D174" s="204"/>
      <c r="E174" s="204"/>
      <c r="F174" s="204"/>
      <c r="G174" s="204"/>
      <c r="H174" s="204"/>
      <c r="I174" s="204"/>
      <c r="J174" s="204"/>
      <c r="K174" s="203"/>
    </row>
    <row r="175" spans="1:11" s="37" customFormat="1" ht="12.95" customHeight="1">
      <c r="A175" s="28" t="s">
        <v>593</v>
      </c>
      <c r="B175" s="198" t="s">
        <v>515</v>
      </c>
      <c r="C175" s="204">
        <v>11</v>
      </c>
      <c r="D175" s="204">
        <v>1593</v>
      </c>
      <c r="E175" s="204">
        <v>835</v>
      </c>
      <c r="F175" s="204">
        <v>758</v>
      </c>
      <c r="G175" s="204">
        <v>131</v>
      </c>
      <c r="H175" s="204">
        <v>1</v>
      </c>
      <c r="I175" s="204">
        <v>26</v>
      </c>
      <c r="J175" s="204">
        <v>612</v>
      </c>
      <c r="K175" s="203">
        <v>52</v>
      </c>
    </row>
    <row r="176" spans="1:11" s="37" customFormat="1" ht="12.95" customHeight="1">
      <c r="A176" s="28"/>
      <c r="B176" s="198" t="s">
        <v>516</v>
      </c>
      <c r="C176" s="204">
        <v>10</v>
      </c>
      <c r="D176" s="204">
        <v>1524</v>
      </c>
      <c r="E176" s="204">
        <v>817</v>
      </c>
      <c r="F176" s="204">
        <v>707</v>
      </c>
      <c r="G176" s="204">
        <v>129</v>
      </c>
      <c r="H176" s="204">
        <v>1</v>
      </c>
      <c r="I176" s="204">
        <v>24</v>
      </c>
      <c r="J176" s="204">
        <v>585</v>
      </c>
      <c r="K176" s="203">
        <v>52</v>
      </c>
    </row>
    <row r="177" spans="1:11" s="37" customFormat="1" ht="12.95" customHeight="1">
      <c r="A177" s="28"/>
      <c r="B177" s="198" t="s">
        <v>517</v>
      </c>
      <c r="C177" s="204">
        <v>11</v>
      </c>
      <c r="D177" s="204">
        <v>1465</v>
      </c>
      <c r="E177" s="204">
        <v>793</v>
      </c>
      <c r="F177" s="204">
        <v>672</v>
      </c>
      <c r="G177" s="204">
        <v>123</v>
      </c>
      <c r="H177" s="204">
        <v>1</v>
      </c>
      <c r="I177" s="204">
        <v>24</v>
      </c>
      <c r="J177" s="204">
        <v>562</v>
      </c>
      <c r="K177" s="203">
        <v>50</v>
      </c>
    </row>
    <row r="178" spans="1:11" s="37" customFormat="1" ht="12.95" customHeight="1">
      <c r="A178" s="28"/>
      <c r="B178" s="198" t="s">
        <v>570</v>
      </c>
      <c r="C178" s="204">
        <v>11</v>
      </c>
      <c r="D178" s="204">
        <f>SUM(E178:F178)</f>
        <v>1407</v>
      </c>
      <c r="E178" s="204">
        <v>747</v>
      </c>
      <c r="F178" s="204">
        <v>660</v>
      </c>
      <c r="G178" s="204">
        <v>125</v>
      </c>
      <c r="H178" s="204">
        <v>1</v>
      </c>
      <c r="I178" s="204">
        <v>21</v>
      </c>
      <c r="J178" s="204">
        <v>559</v>
      </c>
      <c r="K178" s="203">
        <v>49</v>
      </c>
    </row>
    <row r="179" spans="1:11" s="37" customFormat="1" ht="12.95" customHeight="1">
      <c r="A179" s="28"/>
      <c r="B179" s="198" t="s">
        <v>1412</v>
      </c>
      <c r="C179" s="204">
        <v>11</v>
      </c>
      <c r="D179" s="204">
        <v>1329</v>
      </c>
      <c r="E179" s="204">
        <v>689</v>
      </c>
      <c r="F179" s="204">
        <v>640</v>
      </c>
      <c r="G179" s="204">
        <v>123</v>
      </c>
      <c r="H179" s="204">
        <v>1</v>
      </c>
      <c r="I179" s="204">
        <v>23</v>
      </c>
      <c r="J179" s="204">
        <v>515</v>
      </c>
      <c r="K179" s="203">
        <v>47</v>
      </c>
    </row>
    <row r="180" spans="1:11" s="37" customFormat="1" ht="12.95" customHeight="1">
      <c r="A180" s="28"/>
      <c r="B180" s="198"/>
      <c r="C180" s="204"/>
      <c r="D180" s="204"/>
      <c r="E180" s="204"/>
      <c r="F180" s="204"/>
      <c r="G180" s="204"/>
      <c r="H180" s="204"/>
      <c r="I180" s="204"/>
      <c r="J180" s="204"/>
      <c r="K180" s="203"/>
    </row>
    <row r="181" spans="1:11" s="37" customFormat="1" ht="12.95" customHeight="1">
      <c r="A181" s="28" t="s">
        <v>594</v>
      </c>
      <c r="B181" s="198" t="s">
        <v>515</v>
      </c>
      <c r="C181" s="204">
        <v>2</v>
      </c>
      <c r="D181" s="204">
        <v>352</v>
      </c>
      <c r="E181" s="204">
        <v>169</v>
      </c>
      <c r="F181" s="204">
        <v>183</v>
      </c>
      <c r="G181" s="204">
        <v>28</v>
      </c>
      <c r="H181" s="204">
        <v>1</v>
      </c>
      <c r="I181" s="204">
        <v>14</v>
      </c>
      <c r="J181" s="204">
        <v>348</v>
      </c>
      <c r="K181" s="203">
        <v>31</v>
      </c>
    </row>
    <row r="182" spans="1:11" s="37" customFormat="1" ht="12.95" customHeight="1">
      <c r="A182" s="28"/>
      <c r="B182" s="198" t="s">
        <v>516</v>
      </c>
      <c r="C182" s="204">
        <v>2</v>
      </c>
      <c r="D182" s="204">
        <v>355</v>
      </c>
      <c r="E182" s="204">
        <v>180</v>
      </c>
      <c r="F182" s="204">
        <v>175</v>
      </c>
      <c r="G182" s="204">
        <v>31</v>
      </c>
      <c r="H182" s="204">
        <v>1</v>
      </c>
      <c r="I182" s="204">
        <v>13</v>
      </c>
      <c r="J182" s="204">
        <v>324</v>
      </c>
      <c r="K182" s="203">
        <v>27</v>
      </c>
    </row>
    <row r="183" spans="1:11" s="37" customFormat="1" ht="12.95" customHeight="1">
      <c r="A183" s="28"/>
      <c r="B183" s="198" t="s">
        <v>517</v>
      </c>
      <c r="C183" s="204">
        <v>2</v>
      </c>
      <c r="D183" s="204">
        <v>341</v>
      </c>
      <c r="E183" s="204">
        <v>187</v>
      </c>
      <c r="F183" s="204">
        <v>154</v>
      </c>
      <c r="G183" s="204">
        <v>32</v>
      </c>
      <c r="H183" s="204">
        <v>1</v>
      </c>
      <c r="I183" s="204">
        <v>12</v>
      </c>
      <c r="J183" s="204">
        <v>297</v>
      </c>
      <c r="K183" s="203">
        <v>25</v>
      </c>
    </row>
    <row r="184" spans="1:11" s="37" customFormat="1" ht="12.95" customHeight="1">
      <c r="A184" s="28"/>
      <c r="B184" s="198" t="s">
        <v>570</v>
      </c>
      <c r="C184" s="204">
        <v>2</v>
      </c>
      <c r="D184" s="204">
        <f>SUM(E184:F184)</f>
        <v>329</v>
      </c>
      <c r="E184" s="204">
        <v>189</v>
      </c>
      <c r="F184" s="204">
        <v>140</v>
      </c>
      <c r="G184" s="204">
        <v>32</v>
      </c>
      <c r="H184" s="204">
        <v>1</v>
      </c>
      <c r="I184" s="204">
        <v>12</v>
      </c>
      <c r="J184" s="204">
        <v>254</v>
      </c>
      <c r="K184" s="203">
        <v>28</v>
      </c>
    </row>
    <row r="185" spans="1:11" s="37" customFormat="1" ht="12.95" customHeight="1">
      <c r="A185" s="28"/>
      <c r="B185" s="198" t="s">
        <v>1412</v>
      </c>
      <c r="C185" s="204">
        <v>2</v>
      </c>
      <c r="D185" s="204">
        <v>311</v>
      </c>
      <c r="E185" s="204">
        <v>177</v>
      </c>
      <c r="F185" s="204">
        <v>134</v>
      </c>
      <c r="G185" s="204">
        <v>31</v>
      </c>
      <c r="H185" s="204">
        <v>1</v>
      </c>
      <c r="I185" s="204">
        <v>12</v>
      </c>
      <c r="J185" s="204">
        <v>235</v>
      </c>
      <c r="K185" s="203">
        <v>24</v>
      </c>
    </row>
    <row r="186" spans="1:11" s="37" customFormat="1" ht="12.95" customHeight="1">
      <c r="A186" s="28"/>
      <c r="B186" s="198"/>
      <c r="C186" s="204"/>
      <c r="D186" s="204"/>
      <c r="E186" s="204"/>
      <c r="F186" s="204"/>
      <c r="G186" s="204"/>
      <c r="H186" s="204"/>
      <c r="I186" s="204"/>
      <c r="J186" s="204"/>
      <c r="K186" s="203"/>
    </row>
    <row r="187" spans="1:11" s="37" customFormat="1" ht="12.95" customHeight="1">
      <c r="A187" s="28" t="s">
        <v>595</v>
      </c>
      <c r="B187" s="198" t="s">
        <v>515</v>
      </c>
      <c r="C187" s="204">
        <v>12</v>
      </c>
      <c r="D187" s="204">
        <v>1859</v>
      </c>
      <c r="E187" s="204">
        <v>953</v>
      </c>
      <c r="F187" s="204">
        <v>906</v>
      </c>
      <c r="G187" s="204">
        <v>158</v>
      </c>
      <c r="H187" s="204">
        <v>1</v>
      </c>
      <c r="I187" s="204">
        <v>27</v>
      </c>
      <c r="J187" s="204">
        <v>678</v>
      </c>
      <c r="K187" s="203">
        <v>67</v>
      </c>
    </row>
    <row r="188" spans="1:11" s="37" customFormat="1" ht="12.95" customHeight="1">
      <c r="A188" s="28"/>
      <c r="B188" s="198" t="s">
        <v>516</v>
      </c>
      <c r="C188" s="204">
        <v>12</v>
      </c>
      <c r="D188" s="204">
        <v>1625</v>
      </c>
      <c r="E188" s="204">
        <v>852</v>
      </c>
      <c r="F188" s="204">
        <v>773</v>
      </c>
      <c r="G188" s="204">
        <v>158</v>
      </c>
      <c r="H188" s="204">
        <v>1</v>
      </c>
      <c r="I188" s="204">
        <v>26</v>
      </c>
      <c r="J188" s="204">
        <v>650</v>
      </c>
      <c r="K188" s="203">
        <v>49</v>
      </c>
    </row>
    <row r="189" spans="1:11" s="37" customFormat="1" ht="12.95" customHeight="1">
      <c r="A189" s="28"/>
      <c r="B189" s="198" t="s">
        <v>517</v>
      </c>
      <c r="C189" s="204">
        <v>11</v>
      </c>
      <c r="D189" s="204">
        <v>1593</v>
      </c>
      <c r="E189" s="204">
        <v>795</v>
      </c>
      <c r="F189" s="204">
        <v>798</v>
      </c>
      <c r="G189" s="204">
        <v>148</v>
      </c>
      <c r="H189" s="204">
        <v>1</v>
      </c>
      <c r="I189" s="204">
        <v>25</v>
      </c>
      <c r="J189" s="204">
        <v>588</v>
      </c>
      <c r="K189" s="203">
        <v>49</v>
      </c>
    </row>
    <row r="190" spans="1:11" s="37" customFormat="1" ht="12.95" customHeight="1">
      <c r="A190" s="28"/>
      <c r="B190" s="198" t="s">
        <v>570</v>
      </c>
      <c r="C190" s="204">
        <v>11</v>
      </c>
      <c r="D190" s="204">
        <f>SUM(E190:F190)</f>
        <v>1553</v>
      </c>
      <c r="E190" s="204">
        <v>803</v>
      </c>
      <c r="F190" s="204">
        <v>750</v>
      </c>
      <c r="G190" s="204">
        <v>148</v>
      </c>
      <c r="H190" s="204">
        <v>1</v>
      </c>
      <c r="I190" s="204">
        <v>26</v>
      </c>
      <c r="J190" s="204">
        <v>565</v>
      </c>
      <c r="K190" s="203">
        <v>46</v>
      </c>
    </row>
    <row r="191" spans="1:11" s="37" customFormat="1" ht="12.95" customHeight="1">
      <c r="A191" s="28"/>
      <c r="B191" s="198" t="s">
        <v>1412</v>
      </c>
      <c r="C191" s="204">
        <v>11</v>
      </c>
      <c r="D191" s="204">
        <v>1518</v>
      </c>
      <c r="E191" s="204">
        <v>783</v>
      </c>
      <c r="F191" s="204">
        <v>735</v>
      </c>
      <c r="G191" s="204">
        <v>142</v>
      </c>
      <c r="H191" s="204">
        <v>1</v>
      </c>
      <c r="I191" s="204">
        <v>22</v>
      </c>
      <c r="J191" s="204">
        <v>491</v>
      </c>
      <c r="K191" s="204">
        <v>49</v>
      </c>
    </row>
    <row r="192" spans="1:11" s="37" customFormat="1" ht="12.95" customHeight="1">
      <c r="A192" s="28"/>
      <c r="B192" s="198"/>
      <c r="C192" s="204"/>
      <c r="D192" s="204"/>
      <c r="E192" s="204"/>
      <c r="F192" s="204"/>
      <c r="G192" s="204"/>
      <c r="H192" s="204"/>
      <c r="I192" s="204"/>
      <c r="J192" s="204"/>
      <c r="K192" s="204"/>
    </row>
    <row r="193" spans="1:11" s="37" customFormat="1" ht="12.95" customHeight="1">
      <c r="A193" s="28" t="s">
        <v>596</v>
      </c>
      <c r="B193" s="198" t="s">
        <v>515</v>
      </c>
      <c r="C193" s="204">
        <v>5</v>
      </c>
      <c r="D193" s="204">
        <v>118</v>
      </c>
      <c r="E193" s="204">
        <v>66</v>
      </c>
      <c r="F193" s="204">
        <v>52</v>
      </c>
      <c r="G193" s="204">
        <v>24</v>
      </c>
      <c r="H193" s="204" t="s">
        <v>1</v>
      </c>
      <c r="I193" s="204" t="s">
        <v>1</v>
      </c>
      <c r="J193" s="204" t="s">
        <v>1</v>
      </c>
      <c r="K193" s="203" t="s">
        <v>1</v>
      </c>
    </row>
    <row r="194" spans="1:11" s="37" customFormat="1" ht="12.95" customHeight="1">
      <c r="A194" s="28"/>
      <c r="B194" s="198" t="s">
        <v>516</v>
      </c>
      <c r="C194" s="204">
        <v>5</v>
      </c>
      <c r="D194" s="204">
        <v>109</v>
      </c>
      <c r="E194" s="204">
        <v>61</v>
      </c>
      <c r="F194" s="204">
        <v>48</v>
      </c>
      <c r="G194" s="204">
        <v>24</v>
      </c>
      <c r="H194" s="204" t="s">
        <v>1</v>
      </c>
      <c r="I194" s="204" t="s">
        <v>1</v>
      </c>
      <c r="J194" s="204" t="s">
        <v>1</v>
      </c>
      <c r="K194" s="203" t="s">
        <v>1</v>
      </c>
    </row>
    <row r="195" spans="1:11" s="37" customFormat="1" ht="12.95" customHeight="1">
      <c r="A195" s="28"/>
      <c r="B195" s="198" t="s">
        <v>517</v>
      </c>
      <c r="C195" s="204">
        <v>5</v>
      </c>
      <c r="D195" s="204">
        <v>103</v>
      </c>
      <c r="E195" s="204">
        <v>59</v>
      </c>
      <c r="F195" s="204">
        <v>44</v>
      </c>
      <c r="G195" s="204">
        <v>26</v>
      </c>
      <c r="H195" s="204" t="s">
        <v>1</v>
      </c>
      <c r="I195" s="204" t="s">
        <v>1</v>
      </c>
      <c r="J195" s="204" t="s">
        <v>1</v>
      </c>
      <c r="K195" s="203" t="s">
        <v>1</v>
      </c>
    </row>
    <row r="196" spans="1:11" s="37" customFormat="1" ht="12.95" customHeight="1">
      <c r="A196" s="28"/>
      <c r="B196" s="198" t="s">
        <v>570</v>
      </c>
      <c r="C196" s="204">
        <v>5</v>
      </c>
      <c r="D196" s="204">
        <f>SUM(E196:F196)</f>
        <v>107</v>
      </c>
      <c r="E196" s="204">
        <v>52</v>
      </c>
      <c r="F196" s="204">
        <v>55</v>
      </c>
      <c r="G196" s="204">
        <v>24</v>
      </c>
      <c r="H196" s="204" t="s">
        <v>1</v>
      </c>
      <c r="I196" s="204" t="s">
        <v>1</v>
      </c>
      <c r="J196" s="204" t="s">
        <v>1</v>
      </c>
      <c r="K196" s="203" t="s">
        <v>1</v>
      </c>
    </row>
    <row r="197" spans="1:11" s="37" customFormat="1" ht="12.95" customHeight="1">
      <c r="A197" s="28"/>
      <c r="B197" s="198" t="s">
        <v>1412</v>
      </c>
      <c r="C197" s="204">
        <v>5</v>
      </c>
      <c r="D197" s="204">
        <v>97</v>
      </c>
      <c r="E197" s="204">
        <v>54</v>
      </c>
      <c r="F197" s="204">
        <v>43</v>
      </c>
      <c r="G197" s="204">
        <v>22</v>
      </c>
      <c r="H197" s="204" t="s">
        <v>1</v>
      </c>
      <c r="I197" s="204" t="s">
        <v>1</v>
      </c>
      <c r="J197" s="204" t="s">
        <v>1</v>
      </c>
      <c r="K197" s="203" t="s">
        <v>1</v>
      </c>
    </row>
    <row r="198" spans="1:11" s="37" customFormat="1" ht="12.95" customHeight="1">
      <c r="A198" s="28"/>
      <c r="B198" s="198"/>
      <c r="C198" s="204"/>
      <c r="D198" s="204"/>
      <c r="E198" s="204"/>
      <c r="F198" s="204"/>
      <c r="G198" s="204"/>
      <c r="H198" s="204"/>
      <c r="I198" s="204"/>
      <c r="J198" s="204"/>
      <c r="K198" s="203"/>
    </row>
    <row r="199" spans="1:11" s="37" customFormat="1" ht="12.95" customHeight="1">
      <c r="A199" s="28" t="s">
        <v>597</v>
      </c>
      <c r="B199" s="198" t="s">
        <v>515</v>
      </c>
      <c r="C199" s="204">
        <v>1</v>
      </c>
      <c r="D199" s="204">
        <v>15</v>
      </c>
      <c r="E199" s="204">
        <v>15</v>
      </c>
      <c r="F199" s="204" t="s">
        <v>1</v>
      </c>
      <c r="G199" s="204">
        <v>3</v>
      </c>
      <c r="H199" s="204" t="s">
        <v>1</v>
      </c>
      <c r="I199" s="204" t="s">
        <v>1</v>
      </c>
      <c r="J199" s="204" t="s">
        <v>1</v>
      </c>
      <c r="K199" s="203" t="s">
        <v>1</v>
      </c>
    </row>
    <row r="200" spans="1:11" s="37" customFormat="1" ht="12.95" customHeight="1">
      <c r="A200" s="28"/>
      <c r="B200" s="198" t="s">
        <v>516</v>
      </c>
      <c r="C200" s="204">
        <v>1</v>
      </c>
      <c r="D200" s="204">
        <v>10</v>
      </c>
      <c r="E200" s="204">
        <v>10</v>
      </c>
      <c r="F200" s="204" t="s">
        <v>1</v>
      </c>
      <c r="G200" s="204">
        <v>3</v>
      </c>
      <c r="H200" s="204" t="s">
        <v>1</v>
      </c>
      <c r="I200" s="204" t="s">
        <v>1</v>
      </c>
      <c r="J200" s="204" t="s">
        <v>1</v>
      </c>
      <c r="K200" s="203" t="s">
        <v>1</v>
      </c>
    </row>
    <row r="201" spans="1:11" s="37" customFormat="1" ht="12.95" customHeight="1">
      <c r="A201" s="28"/>
      <c r="B201" s="198" t="s">
        <v>517</v>
      </c>
      <c r="C201" s="204">
        <v>1</v>
      </c>
      <c r="D201" s="204">
        <v>10</v>
      </c>
      <c r="E201" s="204">
        <v>10</v>
      </c>
      <c r="F201" s="204" t="s">
        <v>1</v>
      </c>
      <c r="G201" s="204" t="s">
        <v>1</v>
      </c>
      <c r="H201" s="204" t="s">
        <v>1</v>
      </c>
      <c r="I201" s="204" t="s">
        <v>1</v>
      </c>
      <c r="J201" s="204" t="s">
        <v>1</v>
      </c>
      <c r="K201" s="203" t="s">
        <v>1</v>
      </c>
    </row>
    <row r="202" spans="1:11" s="37" customFormat="1" ht="12.95" customHeight="1">
      <c r="A202" s="28"/>
      <c r="B202" s="198" t="s">
        <v>570</v>
      </c>
      <c r="C202" s="204">
        <v>1</v>
      </c>
      <c r="D202" s="204">
        <v>10</v>
      </c>
      <c r="E202" s="204">
        <v>10</v>
      </c>
      <c r="F202" s="204" t="s">
        <v>1</v>
      </c>
      <c r="G202" s="204" t="s">
        <v>1</v>
      </c>
      <c r="H202" s="204" t="s">
        <v>1</v>
      </c>
      <c r="I202" s="204" t="s">
        <v>1</v>
      </c>
      <c r="J202" s="204" t="s">
        <v>1</v>
      </c>
      <c r="K202" s="203" t="s">
        <v>1</v>
      </c>
    </row>
    <row r="203" spans="1:11" s="37" customFormat="1" ht="12.95" customHeight="1">
      <c r="A203" s="28"/>
      <c r="B203" s="198" t="s">
        <v>1412</v>
      </c>
      <c r="C203" s="204">
        <v>1</v>
      </c>
      <c r="D203" s="204">
        <v>9</v>
      </c>
      <c r="E203" s="204">
        <v>9</v>
      </c>
      <c r="F203" s="204" t="s">
        <v>1</v>
      </c>
      <c r="G203" s="204" t="s">
        <v>1</v>
      </c>
      <c r="H203" s="204" t="s">
        <v>1</v>
      </c>
      <c r="I203" s="204" t="s">
        <v>1</v>
      </c>
      <c r="J203" s="204" t="s">
        <v>1</v>
      </c>
      <c r="K203" s="203" t="s">
        <v>1</v>
      </c>
    </row>
    <row r="204" spans="1:11" s="37" customFormat="1" ht="12.95" customHeight="1">
      <c r="A204" s="28"/>
      <c r="B204" s="198"/>
      <c r="C204" s="204"/>
      <c r="D204" s="204"/>
      <c r="E204" s="204"/>
      <c r="F204" s="204"/>
      <c r="G204" s="204"/>
      <c r="H204" s="204"/>
      <c r="I204" s="204"/>
      <c r="J204" s="204"/>
      <c r="K204" s="203"/>
    </row>
    <row r="205" spans="1:11" s="37" customFormat="1" ht="12.95" customHeight="1">
      <c r="A205" s="28" t="s">
        <v>598</v>
      </c>
      <c r="B205" s="198" t="s">
        <v>515</v>
      </c>
      <c r="C205" s="204">
        <v>9</v>
      </c>
      <c r="D205" s="204">
        <v>3462</v>
      </c>
      <c r="E205" s="204">
        <v>1897</v>
      </c>
      <c r="F205" s="204">
        <v>1565</v>
      </c>
      <c r="G205" s="204">
        <v>227</v>
      </c>
      <c r="H205" s="204" t="s">
        <v>1</v>
      </c>
      <c r="I205" s="204" t="s">
        <v>1</v>
      </c>
      <c r="J205" s="204" t="s">
        <v>1</v>
      </c>
      <c r="K205" s="203" t="s">
        <v>1</v>
      </c>
    </row>
    <row r="206" spans="1:11" s="37" customFormat="1" ht="12.95" customHeight="1">
      <c r="A206" s="28"/>
      <c r="B206" s="198" t="s">
        <v>516</v>
      </c>
      <c r="C206" s="204">
        <v>9</v>
      </c>
      <c r="D206" s="204">
        <v>3455</v>
      </c>
      <c r="E206" s="204">
        <v>1892</v>
      </c>
      <c r="F206" s="204">
        <v>1563</v>
      </c>
      <c r="G206" s="204">
        <v>220</v>
      </c>
      <c r="H206" s="204" t="s">
        <v>1</v>
      </c>
      <c r="I206" s="204" t="s">
        <v>1</v>
      </c>
      <c r="J206" s="204" t="s">
        <v>1</v>
      </c>
      <c r="K206" s="203" t="s">
        <v>1</v>
      </c>
    </row>
    <row r="207" spans="1:11" s="37" customFormat="1" ht="12.95" customHeight="1">
      <c r="A207" s="28"/>
      <c r="B207" s="198" t="s">
        <v>517</v>
      </c>
      <c r="C207" s="204">
        <v>9</v>
      </c>
      <c r="D207" s="204">
        <v>3432</v>
      </c>
      <c r="E207" s="204">
        <v>1909</v>
      </c>
      <c r="F207" s="204">
        <v>1523</v>
      </c>
      <c r="G207" s="204">
        <v>218</v>
      </c>
      <c r="H207" s="204" t="s">
        <v>1</v>
      </c>
      <c r="I207" s="204" t="s">
        <v>1</v>
      </c>
      <c r="J207" s="204" t="s">
        <v>1</v>
      </c>
      <c r="K207" s="203" t="s">
        <v>1</v>
      </c>
    </row>
    <row r="208" spans="1:11" s="37" customFormat="1" ht="12.95" customHeight="1">
      <c r="A208" s="28"/>
      <c r="B208" s="198" t="s">
        <v>570</v>
      </c>
      <c r="C208" s="204" t="s">
        <v>1750</v>
      </c>
      <c r="D208" s="204">
        <f>SUM(E208:F208)</f>
        <v>3442</v>
      </c>
      <c r="E208" s="204">
        <v>1899</v>
      </c>
      <c r="F208" s="204">
        <v>1543</v>
      </c>
      <c r="G208" s="204">
        <v>225</v>
      </c>
      <c r="H208" s="204" t="s">
        <v>1</v>
      </c>
      <c r="I208" s="204" t="s">
        <v>1</v>
      </c>
      <c r="J208" s="204" t="s">
        <v>1</v>
      </c>
      <c r="K208" s="203" t="s">
        <v>1</v>
      </c>
    </row>
    <row r="209" spans="1:11" s="37" customFormat="1" ht="12.95" customHeight="1">
      <c r="A209" s="28"/>
      <c r="B209" s="198" t="s">
        <v>1412</v>
      </c>
      <c r="C209" s="204">
        <v>9</v>
      </c>
      <c r="D209" s="204">
        <v>3354</v>
      </c>
      <c r="E209" s="204">
        <v>1839</v>
      </c>
      <c r="F209" s="204">
        <v>1515</v>
      </c>
      <c r="G209" s="204">
        <v>226</v>
      </c>
      <c r="H209" s="204" t="s">
        <v>1</v>
      </c>
      <c r="I209" s="204" t="s">
        <v>1</v>
      </c>
      <c r="J209" s="204" t="s">
        <v>1</v>
      </c>
      <c r="K209" s="203" t="s">
        <v>1</v>
      </c>
    </row>
    <row r="210" spans="1:11" s="37" customFormat="1" ht="12.95" customHeight="1">
      <c r="A210" s="28"/>
      <c r="B210" s="198"/>
      <c r="C210" s="204"/>
      <c r="D210" s="204"/>
      <c r="E210" s="204"/>
      <c r="F210" s="204"/>
      <c r="G210" s="204"/>
      <c r="H210" s="204"/>
      <c r="I210" s="204"/>
      <c r="J210" s="204"/>
      <c r="K210" s="203"/>
    </row>
    <row r="211" spans="1:11" s="37" customFormat="1" ht="12.95" customHeight="1">
      <c r="A211" s="28" t="s">
        <v>599</v>
      </c>
      <c r="B211" s="198" t="s">
        <v>515</v>
      </c>
      <c r="C211" s="204">
        <v>18</v>
      </c>
      <c r="D211" s="204">
        <v>914</v>
      </c>
      <c r="E211" s="204">
        <v>470</v>
      </c>
      <c r="F211" s="204">
        <v>444</v>
      </c>
      <c r="G211" s="204">
        <v>101</v>
      </c>
      <c r="H211" s="204">
        <v>1</v>
      </c>
      <c r="I211" s="204">
        <v>16</v>
      </c>
      <c r="J211" s="204">
        <v>321</v>
      </c>
      <c r="K211" s="203">
        <v>30</v>
      </c>
    </row>
    <row r="212" spans="1:11" s="37" customFormat="1" ht="12.95" customHeight="1">
      <c r="A212" s="28"/>
      <c r="B212" s="198" t="s">
        <v>516</v>
      </c>
      <c r="C212" s="204">
        <v>18</v>
      </c>
      <c r="D212" s="204">
        <v>869</v>
      </c>
      <c r="E212" s="204">
        <v>456</v>
      </c>
      <c r="F212" s="204">
        <v>413</v>
      </c>
      <c r="G212" s="204">
        <v>104</v>
      </c>
      <c r="H212" s="204">
        <v>1</v>
      </c>
      <c r="I212" s="204">
        <v>15</v>
      </c>
      <c r="J212" s="204">
        <v>310</v>
      </c>
      <c r="K212" s="203">
        <v>31</v>
      </c>
    </row>
    <row r="213" spans="1:11" s="37" customFormat="1" ht="12.95" customHeight="1">
      <c r="A213" s="28"/>
      <c r="B213" s="198" t="s">
        <v>517</v>
      </c>
      <c r="C213" s="204">
        <v>18</v>
      </c>
      <c r="D213" s="204">
        <v>823</v>
      </c>
      <c r="E213" s="204">
        <v>449</v>
      </c>
      <c r="F213" s="204">
        <v>374</v>
      </c>
      <c r="G213" s="204">
        <v>105</v>
      </c>
      <c r="H213" s="204">
        <v>1</v>
      </c>
      <c r="I213" s="204">
        <v>15</v>
      </c>
      <c r="J213" s="204">
        <v>301</v>
      </c>
      <c r="K213" s="203">
        <v>30</v>
      </c>
    </row>
    <row r="214" spans="1:11" s="37" customFormat="1" ht="12.95" customHeight="1">
      <c r="A214" s="28"/>
      <c r="B214" s="198" t="s">
        <v>570</v>
      </c>
      <c r="C214" s="204">
        <v>18</v>
      </c>
      <c r="D214" s="204">
        <f>SUM(E214:F214)</f>
        <v>793</v>
      </c>
      <c r="E214" s="204">
        <v>442</v>
      </c>
      <c r="F214" s="204">
        <v>351</v>
      </c>
      <c r="G214" s="204">
        <v>103</v>
      </c>
      <c r="H214" s="204">
        <v>1</v>
      </c>
      <c r="I214" s="204">
        <v>15</v>
      </c>
      <c r="J214" s="204">
        <v>298</v>
      </c>
      <c r="K214" s="203">
        <v>29</v>
      </c>
    </row>
    <row r="215" spans="1:11" s="37" customFormat="1" ht="12.95" customHeight="1">
      <c r="A215" s="28"/>
      <c r="B215" s="198" t="s">
        <v>1412</v>
      </c>
      <c r="C215" s="204">
        <v>18</v>
      </c>
      <c r="D215" s="204">
        <v>735</v>
      </c>
      <c r="E215" s="204">
        <v>408</v>
      </c>
      <c r="F215" s="204">
        <v>327</v>
      </c>
      <c r="G215" s="204">
        <v>103</v>
      </c>
      <c r="H215" s="204">
        <v>1</v>
      </c>
      <c r="I215" s="204">
        <v>15</v>
      </c>
      <c r="J215" s="204">
        <v>278</v>
      </c>
      <c r="K215" s="203">
        <v>30</v>
      </c>
    </row>
    <row r="216" spans="1:11" s="37" customFormat="1" ht="12.95" customHeight="1">
      <c r="A216" s="28"/>
      <c r="B216" s="198"/>
      <c r="C216" s="204"/>
      <c r="D216" s="204"/>
      <c r="E216" s="204"/>
      <c r="F216" s="204"/>
      <c r="G216" s="204"/>
      <c r="H216" s="204"/>
      <c r="I216" s="204"/>
      <c r="J216" s="204"/>
      <c r="K216" s="203"/>
    </row>
    <row r="217" spans="1:11" s="37" customFormat="1" ht="12.95" customHeight="1">
      <c r="A217" s="28" t="s">
        <v>909</v>
      </c>
      <c r="B217" s="198" t="s">
        <v>515</v>
      </c>
      <c r="C217" s="204">
        <v>1</v>
      </c>
      <c r="D217" s="204">
        <v>289</v>
      </c>
      <c r="E217" s="204">
        <v>149</v>
      </c>
      <c r="F217" s="204">
        <v>140</v>
      </c>
      <c r="G217" s="204">
        <v>24</v>
      </c>
      <c r="H217" s="204">
        <v>1</v>
      </c>
      <c r="I217" s="204">
        <v>8</v>
      </c>
      <c r="J217" s="204">
        <v>170</v>
      </c>
      <c r="K217" s="203">
        <v>26</v>
      </c>
    </row>
    <row r="218" spans="1:11" s="37" customFormat="1" ht="12.95" customHeight="1">
      <c r="A218" s="28"/>
      <c r="B218" s="198" t="s">
        <v>516</v>
      </c>
      <c r="C218" s="204">
        <v>1</v>
      </c>
      <c r="D218" s="204">
        <v>279</v>
      </c>
      <c r="E218" s="204">
        <v>140</v>
      </c>
      <c r="F218" s="204">
        <v>139</v>
      </c>
      <c r="G218" s="204">
        <v>25</v>
      </c>
      <c r="H218" s="204">
        <v>1</v>
      </c>
      <c r="I218" s="204">
        <v>8</v>
      </c>
      <c r="J218" s="204">
        <v>165</v>
      </c>
      <c r="K218" s="203">
        <v>21</v>
      </c>
    </row>
    <row r="219" spans="1:11" s="37" customFormat="1" ht="12.95" customHeight="1">
      <c r="A219" s="28"/>
      <c r="B219" s="198" t="s">
        <v>517</v>
      </c>
      <c r="C219" s="204">
        <v>1</v>
      </c>
      <c r="D219" s="204">
        <v>277</v>
      </c>
      <c r="E219" s="204">
        <v>140</v>
      </c>
      <c r="F219" s="204">
        <v>137</v>
      </c>
      <c r="G219" s="204">
        <v>28</v>
      </c>
      <c r="H219" s="204">
        <v>1</v>
      </c>
      <c r="I219" s="204">
        <v>8</v>
      </c>
      <c r="J219" s="204">
        <v>160</v>
      </c>
      <c r="K219" s="203">
        <v>21</v>
      </c>
    </row>
    <row r="220" spans="1:11" s="37" customFormat="1" ht="12.95" customHeight="1">
      <c r="A220" s="28"/>
      <c r="B220" s="198" t="s">
        <v>570</v>
      </c>
      <c r="C220" s="204">
        <v>1</v>
      </c>
      <c r="D220" s="204">
        <v>265</v>
      </c>
      <c r="E220" s="204">
        <v>143</v>
      </c>
      <c r="F220" s="204">
        <v>122</v>
      </c>
      <c r="G220" s="204">
        <v>24</v>
      </c>
      <c r="H220" s="204">
        <v>1</v>
      </c>
      <c r="I220" s="204">
        <v>8</v>
      </c>
      <c r="J220" s="204">
        <v>155</v>
      </c>
      <c r="K220" s="203">
        <v>21</v>
      </c>
    </row>
    <row r="221" spans="1:11" s="37" customFormat="1" ht="12.95" customHeight="1">
      <c r="A221" s="28"/>
      <c r="B221" s="198" t="s">
        <v>1412</v>
      </c>
      <c r="C221" s="204">
        <v>1</v>
      </c>
      <c r="D221" s="204">
        <v>272</v>
      </c>
      <c r="E221" s="204">
        <v>151</v>
      </c>
      <c r="F221" s="204">
        <v>121</v>
      </c>
      <c r="G221" s="204">
        <v>24</v>
      </c>
      <c r="H221" s="204">
        <v>1</v>
      </c>
      <c r="I221" s="204">
        <v>8</v>
      </c>
      <c r="J221" s="204">
        <v>132</v>
      </c>
      <c r="K221" s="203">
        <v>21</v>
      </c>
    </row>
    <row r="222" spans="1:11" s="37" customFormat="1" ht="12.95" customHeight="1">
      <c r="A222" s="28"/>
      <c r="B222" s="198"/>
      <c r="C222" s="204"/>
      <c r="D222" s="204"/>
      <c r="E222" s="204"/>
      <c r="F222" s="204"/>
      <c r="G222" s="204"/>
      <c r="H222" s="204"/>
      <c r="I222" s="204"/>
      <c r="J222" s="204"/>
      <c r="K222" s="203"/>
    </row>
    <row r="223" spans="1:11" s="37" customFormat="1" ht="12.95" customHeight="1">
      <c r="A223" s="28" t="s">
        <v>600</v>
      </c>
      <c r="B223" s="198" t="s">
        <v>515</v>
      </c>
      <c r="C223" s="204">
        <v>5</v>
      </c>
      <c r="D223" s="204">
        <v>627</v>
      </c>
      <c r="E223" s="204">
        <v>319</v>
      </c>
      <c r="F223" s="204">
        <v>308</v>
      </c>
      <c r="G223" s="204">
        <v>56</v>
      </c>
      <c r="H223" s="204">
        <v>1</v>
      </c>
      <c r="I223" s="204">
        <v>22</v>
      </c>
      <c r="J223" s="204">
        <v>482</v>
      </c>
      <c r="K223" s="203">
        <v>38</v>
      </c>
    </row>
    <row r="224" spans="1:11" s="37" customFormat="1" ht="12.95" customHeight="1">
      <c r="A224" s="28"/>
      <c r="B224" s="198" t="s">
        <v>516</v>
      </c>
      <c r="C224" s="204">
        <v>5</v>
      </c>
      <c r="D224" s="204">
        <v>617</v>
      </c>
      <c r="E224" s="204">
        <v>327</v>
      </c>
      <c r="F224" s="204">
        <v>290</v>
      </c>
      <c r="G224" s="204">
        <v>56</v>
      </c>
      <c r="H224" s="204">
        <v>1</v>
      </c>
      <c r="I224" s="204">
        <v>20</v>
      </c>
      <c r="J224" s="204">
        <v>426</v>
      </c>
      <c r="K224" s="203">
        <v>40</v>
      </c>
    </row>
    <row r="225" spans="1:11" s="37" customFormat="1" ht="12.95" customHeight="1">
      <c r="A225" s="28"/>
      <c r="B225" s="198" t="s">
        <v>517</v>
      </c>
      <c r="C225" s="204">
        <v>5</v>
      </c>
      <c r="D225" s="204">
        <v>627</v>
      </c>
      <c r="E225" s="204">
        <v>342</v>
      </c>
      <c r="F225" s="204">
        <v>285</v>
      </c>
      <c r="G225" s="204">
        <v>44</v>
      </c>
      <c r="H225" s="204">
        <v>1</v>
      </c>
      <c r="I225" s="204">
        <v>18</v>
      </c>
      <c r="J225" s="204">
        <v>364</v>
      </c>
      <c r="K225" s="203">
        <v>37</v>
      </c>
    </row>
    <row r="226" spans="1:11" s="37" customFormat="1" ht="12.95" customHeight="1">
      <c r="A226" s="28"/>
      <c r="B226" s="198" t="s">
        <v>570</v>
      </c>
      <c r="C226" s="204">
        <v>5</v>
      </c>
      <c r="D226" s="204">
        <f>SUM(E226:F226)</f>
        <v>611</v>
      </c>
      <c r="E226" s="204">
        <v>337</v>
      </c>
      <c r="F226" s="204">
        <v>274</v>
      </c>
      <c r="G226" s="204">
        <v>45</v>
      </c>
      <c r="H226" s="204">
        <v>1</v>
      </c>
      <c r="I226" s="204">
        <v>17</v>
      </c>
      <c r="J226" s="204">
        <v>340</v>
      </c>
      <c r="K226" s="203">
        <v>34</v>
      </c>
    </row>
    <row r="227" spans="1:11" s="37" customFormat="1" ht="12.95" customHeight="1">
      <c r="A227" s="28"/>
      <c r="B227" s="198" t="s">
        <v>1412</v>
      </c>
      <c r="C227" s="204">
        <v>5</v>
      </c>
      <c r="D227" s="204">
        <v>585</v>
      </c>
      <c r="E227" s="204">
        <v>327</v>
      </c>
      <c r="F227" s="204">
        <v>258</v>
      </c>
      <c r="G227" s="204">
        <v>49</v>
      </c>
      <c r="H227" s="204">
        <v>1</v>
      </c>
      <c r="I227" s="204">
        <v>17</v>
      </c>
      <c r="J227" s="204">
        <v>323</v>
      </c>
      <c r="K227" s="203">
        <v>38</v>
      </c>
    </row>
    <row r="228" spans="1:11" s="37" customFormat="1" ht="12.95" customHeight="1">
      <c r="A228" s="28"/>
      <c r="B228" s="198"/>
      <c r="C228" s="204"/>
      <c r="D228" s="204"/>
      <c r="E228" s="204"/>
      <c r="F228" s="204"/>
      <c r="G228" s="204"/>
      <c r="H228" s="204"/>
      <c r="I228" s="204"/>
      <c r="J228" s="204"/>
      <c r="K228" s="203"/>
    </row>
    <row r="229" spans="1:11" s="37" customFormat="1" ht="12.95" customHeight="1">
      <c r="A229" s="28" t="s">
        <v>601</v>
      </c>
      <c r="B229" s="198" t="s">
        <v>515</v>
      </c>
      <c r="C229" s="204">
        <v>20</v>
      </c>
      <c r="D229" s="204">
        <v>2246</v>
      </c>
      <c r="E229" s="204">
        <v>1198</v>
      </c>
      <c r="F229" s="204">
        <v>1048</v>
      </c>
      <c r="G229" s="204">
        <v>165</v>
      </c>
      <c r="H229" s="204">
        <v>1</v>
      </c>
      <c r="I229" s="204">
        <v>32</v>
      </c>
      <c r="J229" s="204">
        <v>895</v>
      </c>
      <c r="K229" s="203">
        <v>57</v>
      </c>
    </row>
    <row r="230" spans="1:11" s="37" customFormat="1" ht="12.95" customHeight="1">
      <c r="A230" s="28"/>
      <c r="B230" s="198" t="s">
        <v>516</v>
      </c>
      <c r="C230" s="204">
        <v>20</v>
      </c>
      <c r="D230" s="204">
        <v>2166</v>
      </c>
      <c r="E230" s="204">
        <v>1137</v>
      </c>
      <c r="F230" s="204">
        <v>1029</v>
      </c>
      <c r="G230" s="204">
        <v>170</v>
      </c>
      <c r="H230" s="204">
        <v>1</v>
      </c>
      <c r="I230" s="204">
        <v>31</v>
      </c>
      <c r="J230" s="204">
        <v>874</v>
      </c>
      <c r="K230" s="203">
        <v>57</v>
      </c>
    </row>
    <row r="231" spans="1:11" s="37" customFormat="1" ht="12.95" customHeight="1">
      <c r="A231" s="28"/>
      <c r="B231" s="198" t="s">
        <v>517</v>
      </c>
      <c r="C231" s="204">
        <v>20</v>
      </c>
      <c r="D231" s="204">
        <v>2075</v>
      </c>
      <c r="E231" s="204">
        <v>1066</v>
      </c>
      <c r="F231" s="204">
        <v>1009</v>
      </c>
      <c r="G231" s="204">
        <v>137</v>
      </c>
      <c r="H231" s="204">
        <v>1</v>
      </c>
      <c r="I231" s="204">
        <v>30</v>
      </c>
      <c r="J231" s="204">
        <v>828</v>
      </c>
      <c r="K231" s="203">
        <v>54</v>
      </c>
    </row>
    <row r="232" spans="1:11" s="37" customFormat="1" ht="12.95" customHeight="1">
      <c r="A232" s="28"/>
      <c r="B232" s="198" t="s">
        <v>570</v>
      </c>
      <c r="C232" s="204">
        <v>20</v>
      </c>
      <c r="D232" s="204">
        <f>SUM(E232:F232)</f>
        <v>2073</v>
      </c>
      <c r="E232" s="204">
        <v>1089</v>
      </c>
      <c r="F232" s="204">
        <v>984</v>
      </c>
      <c r="G232" s="204">
        <v>184</v>
      </c>
      <c r="H232" s="204">
        <v>1</v>
      </c>
      <c r="I232" s="204">
        <v>28</v>
      </c>
      <c r="J232" s="204">
        <v>759</v>
      </c>
      <c r="K232" s="203">
        <v>53</v>
      </c>
    </row>
    <row r="233" spans="1:11" s="37" customFormat="1" ht="12.95" customHeight="1">
      <c r="A233" s="28"/>
      <c r="B233" s="198" t="s">
        <v>1412</v>
      </c>
      <c r="C233" s="204">
        <v>19</v>
      </c>
      <c r="D233" s="204">
        <v>1970</v>
      </c>
      <c r="E233" s="204">
        <v>1015</v>
      </c>
      <c r="F233" s="204">
        <v>955</v>
      </c>
      <c r="G233" s="204">
        <v>173</v>
      </c>
      <c r="H233" s="204">
        <v>1</v>
      </c>
      <c r="I233" s="204">
        <v>29</v>
      </c>
      <c r="J233" s="204">
        <v>733</v>
      </c>
      <c r="K233" s="204">
        <v>53</v>
      </c>
    </row>
    <row r="234" spans="1:11" s="37" customFormat="1" ht="12.95" customHeight="1">
      <c r="A234" s="28"/>
      <c r="B234" s="198"/>
      <c r="C234" s="204"/>
      <c r="D234" s="204"/>
      <c r="E234" s="204"/>
      <c r="F234" s="204"/>
      <c r="G234" s="204"/>
      <c r="H234" s="204"/>
      <c r="I234" s="204"/>
      <c r="J234" s="204"/>
      <c r="K234" s="204"/>
    </row>
    <row r="235" spans="1:11" s="37" customFormat="1" ht="12.95" customHeight="1">
      <c r="A235" s="28" t="s">
        <v>602</v>
      </c>
      <c r="B235" s="198" t="s">
        <v>515</v>
      </c>
      <c r="C235" s="204">
        <v>14</v>
      </c>
      <c r="D235" s="204">
        <v>1514</v>
      </c>
      <c r="E235" s="204">
        <v>770</v>
      </c>
      <c r="F235" s="204">
        <v>744</v>
      </c>
      <c r="G235" s="204">
        <v>150</v>
      </c>
      <c r="H235" s="204">
        <v>2</v>
      </c>
      <c r="I235" s="204">
        <v>31</v>
      </c>
      <c r="J235" s="204">
        <v>736</v>
      </c>
      <c r="K235" s="203">
        <v>69</v>
      </c>
    </row>
    <row r="236" spans="1:11" s="37" customFormat="1" ht="12.95" customHeight="1">
      <c r="A236" s="28"/>
      <c r="B236" s="198" t="s">
        <v>516</v>
      </c>
      <c r="C236" s="204">
        <v>14</v>
      </c>
      <c r="D236" s="204">
        <v>1444</v>
      </c>
      <c r="E236" s="204">
        <v>752</v>
      </c>
      <c r="F236" s="204">
        <v>692</v>
      </c>
      <c r="G236" s="204">
        <v>148</v>
      </c>
      <c r="H236" s="204">
        <v>2</v>
      </c>
      <c r="I236" s="204">
        <v>29</v>
      </c>
      <c r="J236" s="204">
        <v>678</v>
      </c>
      <c r="K236" s="203">
        <v>66</v>
      </c>
    </row>
    <row r="237" spans="1:11" s="37" customFormat="1" ht="12.95" customHeight="1">
      <c r="A237" s="28"/>
      <c r="B237" s="198" t="s">
        <v>517</v>
      </c>
      <c r="C237" s="204">
        <v>14</v>
      </c>
      <c r="D237" s="204">
        <v>1392</v>
      </c>
      <c r="E237" s="204">
        <v>710</v>
      </c>
      <c r="F237" s="204">
        <v>682</v>
      </c>
      <c r="G237" s="204">
        <v>148</v>
      </c>
      <c r="H237" s="204">
        <v>2</v>
      </c>
      <c r="I237" s="204">
        <v>27</v>
      </c>
      <c r="J237" s="204">
        <v>630</v>
      </c>
      <c r="K237" s="203">
        <v>59</v>
      </c>
    </row>
    <row r="238" spans="1:11" s="37" customFormat="1" ht="12.95" customHeight="1">
      <c r="A238" s="28"/>
      <c r="B238" s="198" t="s">
        <v>570</v>
      </c>
      <c r="C238" s="204">
        <v>14</v>
      </c>
      <c r="D238" s="204">
        <f>SUM(E238:F238)</f>
        <v>1382</v>
      </c>
      <c r="E238" s="204">
        <v>721</v>
      </c>
      <c r="F238" s="204">
        <v>661</v>
      </c>
      <c r="G238" s="204">
        <v>144</v>
      </c>
      <c r="H238" s="204">
        <v>2</v>
      </c>
      <c r="I238" s="204">
        <v>27</v>
      </c>
      <c r="J238" s="204">
        <v>620</v>
      </c>
      <c r="K238" s="203">
        <v>59</v>
      </c>
    </row>
    <row r="239" spans="1:11" s="37" customFormat="1" ht="12.95" customHeight="1">
      <c r="A239" s="28"/>
      <c r="B239" s="198" t="s">
        <v>1412</v>
      </c>
      <c r="C239" s="204">
        <v>14</v>
      </c>
      <c r="D239" s="204">
        <v>1275</v>
      </c>
      <c r="E239" s="204">
        <v>683</v>
      </c>
      <c r="F239" s="204">
        <v>592</v>
      </c>
      <c r="G239" s="204">
        <v>145</v>
      </c>
      <c r="H239" s="204">
        <v>2</v>
      </c>
      <c r="I239" s="204">
        <v>26</v>
      </c>
      <c r="J239" s="204">
        <v>609</v>
      </c>
      <c r="K239" s="203">
        <v>57</v>
      </c>
    </row>
    <row r="240" spans="1:11" s="37" customFormat="1" ht="12.95" customHeight="1">
      <c r="A240" s="28"/>
      <c r="B240" s="198"/>
      <c r="C240" s="204"/>
      <c r="D240" s="204"/>
      <c r="E240" s="204"/>
      <c r="F240" s="204"/>
      <c r="G240" s="204"/>
      <c r="H240" s="204"/>
      <c r="I240" s="204"/>
      <c r="J240" s="204"/>
      <c r="K240" s="203"/>
    </row>
    <row r="241" spans="1:11" s="37" customFormat="1" ht="12.95" customHeight="1">
      <c r="A241" s="28" t="s">
        <v>603</v>
      </c>
      <c r="B241" s="198" t="s">
        <v>515</v>
      </c>
      <c r="C241" s="204">
        <v>13</v>
      </c>
      <c r="D241" s="204">
        <v>1230</v>
      </c>
      <c r="E241" s="204">
        <v>633</v>
      </c>
      <c r="F241" s="204">
        <v>597</v>
      </c>
      <c r="G241" s="204">
        <v>104</v>
      </c>
      <c r="H241" s="204">
        <v>1</v>
      </c>
      <c r="I241" s="204">
        <v>25</v>
      </c>
      <c r="J241" s="204">
        <v>594</v>
      </c>
      <c r="K241" s="203">
        <v>48</v>
      </c>
    </row>
    <row r="242" spans="1:11" s="37" customFormat="1" ht="12.95" customHeight="1">
      <c r="A242" s="28"/>
      <c r="B242" s="198" t="s">
        <v>516</v>
      </c>
      <c r="C242" s="204">
        <v>12</v>
      </c>
      <c r="D242" s="204">
        <v>1174</v>
      </c>
      <c r="E242" s="204">
        <v>632</v>
      </c>
      <c r="F242" s="204">
        <v>542</v>
      </c>
      <c r="G242" s="204">
        <v>99</v>
      </c>
      <c r="H242" s="204">
        <v>1</v>
      </c>
      <c r="I242" s="204">
        <v>25</v>
      </c>
      <c r="J242" s="204">
        <v>599</v>
      </c>
      <c r="K242" s="203">
        <v>47</v>
      </c>
    </row>
    <row r="243" spans="1:11" s="37" customFormat="1" ht="12.95" customHeight="1">
      <c r="A243" s="28"/>
      <c r="B243" s="198" t="s">
        <v>517</v>
      </c>
      <c r="C243" s="204">
        <v>12</v>
      </c>
      <c r="D243" s="204">
        <v>1167</v>
      </c>
      <c r="E243" s="204">
        <v>636</v>
      </c>
      <c r="F243" s="204">
        <v>531</v>
      </c>
      <c r="G243" s="204">
        <v>93</v>
      </c>
      <c r="H243" s="204">
        <v>1</v>
      </c>
      <c r="I243" s="204">
        <v>24</v>
      </c>
      <c r="J243" s="204">
        <v>594</v>
      </c>
      <c r="K243" s="203">
        <v>43</v>
      </c>
    </row>
    <row r="244" spans="1:11" s="37" customFormat="1" ht="12.95" customHeight="1">
      <c r="A244" s="28"/>
      <c r="B244" s="198" t="s">
        <v>570</v>
      </c>
      <c r="C244" s="204" t="s">
        <v>1751</v>
      </c>
      <c r="D244" s="204">
        <f>SUM(E244:F244)</f>
        <v>1152</v>
      </c>
      <c r="E244" s="204">
        <v>629</v>
      </c>
      <c r="F244" s="204">
        <v>523</v>
      </c>
      <c r="G244" s="204">
        <v>108</v>
      </c>
      <c r="H244" s="204">
        <v>1</v>
      </c>
      <c r="I244" s="204">
        <v>23</v>
      </c>
      <c r="J244" s="204">
        <v>583</v>
      </c>
      <c r="K244" s="203">
        <v>42</v>
      </c>
    </row>
    <row r="245" spans="1:11" s="37" customFormat="1" ht="12.95" customHeight="1">
      <c r="A245" s="28"/>
      <c r="B245" s="198" t="s">
        <v>1412</v>
      </c>
      <c r="C245" s="204" t="s">
        <v>1751</v>
      </c>
      <c r="D245" s="204">
        <v>1105</v>
      </c>
      <c r="E245" s="204">
        <v>598</v>
      </c>
      <c r="F245" s="204">
        <v>507</v>
      </c>
      <c r="G245" s="204">
        <v>92</v>
      </c>
      <c r="H245" s="204">
        <v>1</v>
      </c>
      <c r="I245" s="204">
        <v>22</v>
      </c>
      <c r="J245" s="204">
        <v>561</v>
      </c>
      <c r="K245" s="203">
        <v>41</v>
      </c>
    </row>
    <row r="246" spans="1:11" s="37" customFormat="1" ht="12.95" customHeight="1">
      <c r="A246" s="28"/>
      <c r="B246" s="198"/>
      <c r="C246" s="204"/>
      <c r="D246" s="204"/>
      <c r="E246" s="204"/>
      <c r="F246" s="204"/>
      <c r="G246" s="204"/>
      <c r="H246" s="204"/>
      <c r="I246" s="204"/>
      <c r="J246" s="204"/>
      <c r="K246" s="203"/>
    </row>
    <row r="247" spans="1:11" s="37" customFormat="1" ht="12.95" customHeight="1">
      <c r="A247" s="28" t="s">
        <v>604</v>
      </c>
      <c r="B247" s="198" t="s">
        <v>515</v>
      </c>
      <c r="C247" s="204">
        <v>25</v>
      </c>
      <c r="D247" s="204">
        <v>2006</v>
      </c>
      <c r="E247" s="204">
        <v>995</v>
      </c>
      <c r="F247" s="204">
        <v>1011</v>
      </c>
      <c r="G247" s="204">
        <v>191</v>
      </c>
      <c r="H247" s="204">
        <v>2</v>
      </c>
      <c r="I247" s="204">
        <v>45</v>
      </c>
      <c r="J247" s="204">
        <v>1062</v>
      </c>
      <c r="K247" s="203">
        <v>97</v>
      </c>
    </row>
    <row r="248" spans="1:11" s="37" customFormat="1" ht="12.95" customHeight="1">
      <c r="A248" s="28"/>
      <c r="B248" s="198" t="s">
        <v>516</v>
      </c>
      <c r="C248" s="204">
        <v>25</v>
      </c>
      <c r="D248" s="204">
        <v>1972</v>
      </c>
      <c r="E248" s="204">
        <v>946</v>
      </c>
      <c r="F248" s="204">
        <v>1026</v>
      </c>
      <c r="G248" s="204">
        <v>219</v>
      </c>
      <c r="H248" s="204">
        <v>2</v>
      </c>
      <c r="I248" s="204">
        <v>39</v>
      </c>
      <c r="J248" s="204">
        <v>946</v>
      </c>
      <c r="K248" s="203">
        <v>86</v>
      </c>
    </row>
    <row r="249" spans="1:11" s="37" customFormat="1" ht="12.95" customHeight="1">
      <c r="A249" s="28"/>
      <c r="B249" s="198" t="s">
        <v>517</v>
      </c>
      <c r="C249" s="204">
        <v>25</v>
      </c>
      <c r="D249" s="204">
        <v>1900</v>
      </c>
      <c r="E249" s="204">
        <v>948</v>
      </c>
      <c r="F249" s="204">
        <v>952</v>
      </c>
      <c r="G249" s="204">
        <v>197</v>
      </c>
      <c r="H249" s="204">
        <v>2</v>
      </c>
      <c r="I249" s="204">
        <v>38</v>
      </c>
      <c r="J249" s="204">
        <v>896</v>
      </c>
      <c r="K249" s="203">
        <v>87</v>
      </c>
    </row>
    <row r="250" spans="1:11" s="37" customFormat="1" ht="12.95" customHeight="1">
      <c r="A250" s="28"/>
      <c r="B250" s="198" t="s">
        <v>570</v>
      </c>
      <c r="C250" s="204">
        <v>24</v>
      </c>
      <c r="D250" s="204">
        <f>SUM(E250:F250)</f>
        <v>1852</v>
      </c>
      <c r="E250" s="204">
        <v>938</v>
      </c>
      <c r="F250" s="204">
        <v>914</v>
      </c>
      <c r="G250" s="204">
        <v>201</v>
      </c>
      <c r="H250" s="204">
        <v>2</v>
      </c>
      <c r="I250" s="204">
        <v>37</v>
      </c>
      <c r="J250" s="204">
        <v>875</v>
      </c>
      <c r="K250" s="203">
        <v>93</v>
      </c>
    </row>
    <row r="251" spans="1:11" s="37" customFormat="1" ht="12.95" customHeight="1">
      <c r="A251" s="28"/>
      <c r="B251" s="198" t="s">
        <v>1412</v>
      </c>
      <c r="C251" s="204">
        <v>23</v>
      </c>
      <c r="D251" s="204">
        <v>1847</v>
      </c>
      <c r="E251" s="204">
        <v>1025</v>
      </c>
      <c r="F251" s="204">
        <v>822</v>
      </c>
      <c r="G251" s="204">
        <v>197</v>
      </c>
      <c r="H251" s="204">
        <v>2</v>
      </c>
      <c r="I251" s="204">
        <v>37</v>
      </c>
      <c r="J251" s="204">
        <v>857</v>
      </c>
      <c r="K251" s="203">
        <v>95</v>
      </c>
    </row>
    <row r="252" spans="1:11" s="37" customFormat="1" ht="12.95" customHeight="1">
      <c r="A252" s="28"/>
      <c r="B252" s="198"/>
      <c r="C252" s="204"/>
      <c r="D252" s="204"/>
      <c r="E252" s="204"/>
      <c r="F252" s="204"/>
      <c r="G252" s="204"/>
      <c r="H252" s="204"/>
      <c r="I252" s="204"/>
      <c r="J252" s="204"/>
      <c r="K252" s="203"/>
    </row>
    <row r="253" spans="1:11" s="37" customFormat="1" ht="12.95" customHeight="1">
      <c r="A253" s="28" t="s">
        <v>605</v>
      </c>
      <c r="B253" s="198" t="s">
        <v>515</v>
      </c>
      <c r="C253" s="204">
        <v>2</v>
      </c>
      <c r="D253" s="204">
        <v>80</v>
      </c>
      <c r="E253" s="204">
        <v>53</v>
      </c>
      <c r="F253" s="204">
        <v>27</v>
      </c>
      <c r="G253" s="204">
        <v>9</v>
      </c>
      <c r="H253" s="204" t="s">
        <v>1</v>
      </c>
      <c r="I253" s="204" t="s">
        <v>1</v>
      </c>
      <c r="J253" s="204" t="s">
        <v>1</v>
      </c>
      <c r="K253" s="203" t="s">
        <v>1</v>
      </c>
    </row>
    <row r="254" spans="1:11" s="37" customFormat="1" ht="12.95" customHeight="1">
      <c r="A254" s="28"/>
      <c r="B254" s="198" t="s">
        <v>516</v>
      </c>
      <c r="C254" s="204">
        <v>2</v>
      </c>
      <c r="D254" s="204">
        <v>87</v>
      </c>
      <c r="E254" s="204">
        <v>46</v>
      </c>
      <c r="F254" s="204">
        <v>41</v>
      </c>
      <c r="G254" s="204">
        <v>8</v>
      </c>
      <c r="H254" s="204" t="s">
        <v>1</v>
      </c>
      <c r="I254" s="204" t="s">
        <v>1</v>
      </c>
      <c r="J254" s="204" t="s">
        <v>1</v>
      </c>
      <c r="K254" s="203" t="s">
        <v>1</v>
      </c>
    </row>
    <row r="255" spans="1:11" s="37" customFormat="1" ht="12.95" customHeight="1">
      <c r="A255" s="28"/>
      <c r="B255" s="198" t="s">
        <v>517</v>
      </c>
      <c r="C255" s="204">
        <v>2</v>
      </c>
      <c r="D255" s="204">
        <v>93</v>
      </c>
      <c r="E255" s="204">
        <v>55</v>
      </c>
      <c r="F255" s="204">
        <v>38</v>
      </c>
      <c r="G255" s="204" t="s">
        <v>1</v>
      </c>
      <c r="H255" s="204" t="s">
        <v>1</v>
      </c>
      <c r="I255" s="204" t="s">
        <v>1</v>
      </c>
      <c r="J255" s="204" t="s">
        <v>1</v>
      </c>
      <c r="K255" s="203" t="s">
        <v>1</v>
      </c>
    </row>
    <row r="256" spans="1:11" s="37" customFormat="1" ht="12.95" customHeight="1">
      <c r="A256" s="28"/>
      <c r="B256" s="198" t="s">
        <v>570</v>
      </c>
      <c r="C256" s="204">
        <v>2</v>
      </c>
      <c r="D256" s="204">
        <f>SUM(E256:F256)</f>
        <v>97</v>
      </c>
      <c r="E256" s="204">
        <v>55</v>
      </c>
      <c r="F256" s="204">
        <v>42</v>
      </c>
      <c r="G256" s="204" t="s">
        <v>1</v>
      </c>
      <c r="H256" s="204" t="s">
        <v>1</v>
      </c>
      <c r="I256" s="204" t="s">
        <v>1</v>
      </c>
      <c r="J256" s="204" t="s">
        <v>1</v>
      </c>
      <c r="K256" s="203" t="s">
        <v>1</v>
      </c>
    </row>
    <row r="257" spans="1:11" s="37" customFormat="1" ht="12.95" customHeight="1">
      <c r="A257" s="28"/>
      <c r="B257" s="198" t="s">
        <v>1412</v>
      </c>
      <c r="C257" s="204">
        <v>2</v>
      </c>
      <c r="D257" s="204">
        <v>100</v>
      </c>
      <c r="E257" s="204">
        <v>52</v>
      </c>
      <c r="F257" s="204">
        <v>48</v>
      </c>
      <c r="G257" s="204" t="s">
        <v>1</v>
      </c>
      <c r="H257" s="204" t="s">
        <v>1</v>
      </c>
      <c r="I257" s="204" t="s">
        <v>1</v>
      </c>
      <c r="J257" s="204" t="s">
        <v>1</v>
      </c>
      <c r="K257" s="203" t="s">
        <v>1</v>
      </c>
    </row>
    <row r="258" spans="1:11" s="37" customFormat="1" ht="12.95" customHeight="1">
      <c r="A258" s="28"/>
      <c r="B258" s="198"/>
      <c r="C258" s="204"/>
      <c r="D258" s="204"/>
      <c r="E258" s="204"/>
      <c r="F258" s="204"/>
      <c r="G258" s="204"/>
      <c r="H258" s="204"/>
      <c r="I258" s="204"/>
      <c r="J258" s="204"/>
      <c r="K258" s="203"/>
    </row>
    <row r="259" spans="1:11" s="37" customFormat="1" ht="12.95" customHeight="1">
      <c r="A259" s="28" t="s">
        <v>606</v>
      </c>
      <c r="B259" s="198" t="s">
        <v>515</v>
      </c>
      <c r="C259" s="204">
        <v>3</v>
      </c>
      <c r="D259" s="204">
        <v>285</v>
      </c>
      <c r="E259" s="204">
        <v>156</v>
      </c>
      <c r="F259" s="204">
        <v>129</v>
      </c>
      <c r="G259" s="204">
        <v>28</v>
      </c>
      <c r="H259" s="204" t="s">
        <v>1</v>
      </c>
      <c r="I259" s="204" t="s">
        <v>1</v>
      </c>
      <c r="J259" s="204" t="s">
        <v>1</v>
      </c>
      <c r="K259" s="203" t="s">
        <v>1</v>
      </c>
    </row>
    <row r="260" spans="1:11" s="37" customFormat="1" ht="12.95" customHeight="1">
      <c r="A260" s="28"/>
      <c r="B260" s="198" t="s">
        <v>516</v>
      </c>
      <c r="C260" s="204">
        <v>3</v>
      </c>
      <c r="D260" s="204">
        <v>277</v>
      </c>
      <c r="E260" s="204">
        <v>144</v>
      </c>
      <c r="F260" s="204">
        <v>133</v>
      </c>
      <c r="G260" s="204">
        <v>29</v>
      </c>
      <c r="H260" s="204" t="s">
        <v>1</v>
      </c>
      <c r="I260" s="204" t="s">
        <v>1</v>
      </c>
      <c r="J260" s="204" t="s">
        <v>1</v>
      </c>
      <c r="K260" s="203" t="s">
        <v>1</v>
      </c>
    </row>
    <row r="261" spans="1:11" s="37" customFormat="1" ht="12.95" customHeight="1">
      <c r="A261" s="28"/>
      <c r="B261" s="198" t="s">
        <v>517</v>
      </c>
      <c r="C261" s="204">
        <v>3</v>
      </c>
      <c r="D261" s="204">
        <v>284</v>
      </c>
      <c r="E261" s="204">
        <v>160</v>
      </c>
      <c r="F261" s="204">
        <v>124</v>
      </c>
      <c r="G261" s="204">
        <v>30</v>
      </c>
      <c r="H261" s="204" t="s">
        <v>1</v>
      </c>
      <c r="I261" s="204" t="s">
        <v>1</v>
      </c>
      <c r="J261" s="204" t="s">
        <v>1</v>
      </c>
      <c r="K261" s="203" t="s">
        <v>1</v>
      </c>
    </row>
    <row r="262" spans="1:11" s="37" customFormat="1" ht="12.95" customHeight="1">
      <c r="A262" s="28"/>
      <c r="B262" s="198" t="s">
        <v>570</v>
      </c>
      <c r="C262" s="204">
        <v>3</v>
      </c>
      <c r="D262" s="204">
        <v>284</v>
      </c>
      <c r="E262" s="204">
        <v>160</v>
      </c>
      <c r="F262" s="204">
        <v>124</v>
      </c>
      <c r="G262" s="204">
        <v>30</v>
      </c>
      <c r="H262" s="204" t="s">
        <v>1</v>
      </c>
      <c r="I262" s="204" t="s">
        <v>1</v>
      </c>
      <c r="J262" s="204" t="s">
        <v>1</v>
      </c>
      <c r="K262" s="203" t="s">
        <v>1</v>
      </c>
    </row>
    <row r="263" spans="1:11" s="37" customFormat="1" ht="12.95" customHeight="1">
      <c r="A263" s="28"/>
      <c r="B263" s="198" t="s">
        <v>1412</v>
      </c>
      <c r="C263" s="204">
        <v>3</v>
      </c>
      <c r="D263" s="204">
        <v>230</v>
      </c>
      <c r="E263" s="204">
        <v>113</v>
      </c>
      <c r="F263" s="204">
        <v>117</v>
      </c>
      <c r="G263" s="204">
        <v>29</v>
      </c>
      <c r="H263" s="204" t="s">
        <v>1</v>
      </c>
      <c r="I263" s="204" t="s">
        <v>1</v>
      </c>
      <c r="J263" s="204" t="s">
        <v>1</v>
      </c>
      <c r="K263" s="203" t="s">
        <v>1</v>
      </c>
    </row>
    <row r="264" spans="1:11" s="37" customFormat="1">
      <c r="A264" s="28"/>
      <c r="B264" s="198"/>
      <c r="C264" s="204"/>
      <c r="D264" s="204"/>
      <c r="E264" s="204"/>
      <c r="F264" s="204"/>
      <c r="G264" s="204"/>
      <c r="H264" s="204"/>
      <c r="I264" s="204"/>
      <c r="J264" s="204"/>
      <c r="K264" s="203"/>
    </row>
    <row r="265" spans="1:11" s="37" customFormat="1">
      <c r="A265" s="28" t="s">
        <v>607</v>
      </c>
      <c r="B265" s="198" t="s">
        <v>515</v>
      </c>
      <c r="C265" s="204">
        <v>8</v>
      </c>
      <c r="D265" s="204">
        <v>334</v>
      </c>
      <c r="E265" s="204">
        <v>170</v>
      </c>
      <c r="F265" s="204">
        <v>164</v>
      </c>
      <c r="G265" s="204">
        <v>71</v>
      </c>
      <c r="H265" s="204" t="s">
        <v>1</v>
      </c>
      <c r="I265" s="204" t="s">
        <v>1</v>
      </c>
      <c r="J265" s="204" t="s">
        <v>1</v>
      </c>
      <c r="K265" s="203" t="s">
        <v>1</v>
      </c>
    </row>
    <row r="266" spans="1:11" s="37" customFormat="1">
      <c r="A266" s="28"/>
      <c r="B266" s="198" t="s">
        <v>516</v>
      </c>
      <c r="C266" s="204">
        <v>8</v>
      </c>
      <c r="D266" s="204">
        <v>305</v>
      </c>
      <c r="E266" s="204">
        <v>161</v>
      </c>
      <c r="F266" s="204">
        <v>144</v>
      </c>
      <c r="G266" s="204">
        <v>70</v>
      </c>
      <c r="H266" s="204" t="s">
        <v>1</v>
      </c>
      <c r="I266" s="204" t="s">
        <v>1</v>
      </c>
      <c r="J266" s="204" t="s">
        <v>1</v>
      </c>
      <c r="K266" s="203" t="s">
        <v>1</v>
      </c>
    </row>
    <row r="267" spans="1:11" s="37" customFormat="1">
      <c r="A267" s="28"/>
      <c r="B267" s="198" t="s">
        <v>517</v>
      </c>
      <c r="C267" s="204">
        <v>8</v>
      </c>
      <c r="D267" s="204">
        <v>306</v>
      </c>
      <c r="E267" s="204">
        <v>158</v>
      </c>
      <c r="F267" s="204">
        <v>148</v>
      </c>
      <c r="G267" s="204">
        <v>75</v>
      </c>
      <c r="H267" s="204" t="s">
        <v>1</v>
      </c>
      <c r="I267" s="204" t="s">
        <v>1</v>
      </c>
      <c r="J267" s="204" t="s">
        <v>1</v>
      </c>
      <c r="K267" s="203" t="s">
        <v>1</v>
      </c>
    </row>
    <row r="268" spans="1:11" s="37" customFormat="1">
      <c r="A268" s="28"/>
      <c r="B268" s="198" t="s">
        <v>570</v>
      </c>
      <c r="C268" s="204">
        <v>8</v>
      </c>
      <c r="D268" s="204">
        <f>SUM(E268:F268)</f>
        <v>283</v>
      </c>
      <c r="E268" s="204">
        <v>145</v>
      </c>
      <c r="F268" s="204">
        <v>138</v>
      </c>
      <c r="G268" s="204">
        <v>75</v>
      </c>
      <c r="H268" s="204" t="s">
        <v>1</v>
      </c>
      <c r="I268" s="204" t="s">
        <v>1</v>
      </c>
      <c r="J268" s="204" t="s">
        <v>1</v>
      </c>
      <c r="K268" s="203" t="s">
        <v>1</v>
      </c>
    </row>
    <row r="269" spans="1:11" s="37" customFormat="1">
      <c r="A269" s="28"/>
      <c r="B269" s="198" t="s">
        <v>1412</v>
      </c>
      <c r="C269" s="204">
        <v>7</v>
      </c>
      <c r="D269" s="204">
        <v>249</v>
      </c>
      <c r="E269" s="204">
        <v>123</v>
      </c>
      <c r="F269" s="204">
        <v>126</v>
      </c>
      <c r="G269" s="204">
        <v>71</v>
      </c>
      <c r="H269" s="204" t="s">
        <v>1</v>
      </c>
      <c r="I269" s="204" t="s">
        <v>1</v>
      </c>
      <c r="J269" s="204" t="s">
        <v>1</v>
      </c>
      <c r="K269" s="203" t="s">
        <v>1</v>
      </c>
    </row>
    <row r="270" spans="1:11" s="37" customFormat="1">
      <c r="A270" s="28"/>
      <c r="B270" s="198"/>
      <c r="C270" s="204"/>
      <c r="D270" s="204"/>
      <c r="E270" s="204"/>
      <c r="F270" s="204"/>
      <c r="G270" s="204"/>
      <c r="H270" s="204"/>
      <c r="I270" s="204"/>
      <c r="J270" s="204"/>
      <c r="K270" s="204"/>
    </row>
    <row r="271" spans="1:11" s="37" customFormat="1">
      <c r="A271" s="28" t="s">
        <v>608</v>
      </c>
      <c r="B271" s="198" t="s">
        <v>515</v>
      </c>
      <c r="C271" s="204">
        <v>4</v>
      </c>
      <c r="D271" s="204">
        <v>338</v>
      </c>
      <c r="E271" s="204">
        <v>167</v>
      </c>
      <c r="F271" s="204">
        <v>171</v>
      </c>
      <c r="G271" s="204">
        <v>26</v>
      </c>
      <c r="H271" s="204" t="s">
        <v>1</v>
      </c>
      <c r="I271" s="204" t="s">
        <v>1</v>
      </c>
      <c r="J271" s="204" t="s">
        <v>1</v>
      </c>
      <c r="K271" s="203" t="s">
        <v>1</v>
      </c>
    </row>
    <row r="272" spans="1:11" s="37" customFormat="1">
      <c r="A272" s="28"/>
      <c r="B272" s="198" t="s">
        <v>516</v>
      </c>
      <c r="C272" s="204">
        <v>4</v>
      </c>
      <c r="D272" s="204">
        <v>331</v>
      </c>
      <c r="E272" s="204">
        <v>166</v>
      </c>
      <c r="F272" s="204">
        <v>165</v>
      </c>
      <c r="G272" s="204">
        <v>25</v>
      </c>
      <c r="H272" s="204" t="s">
        <v>1</v>
      </c>
      <c r="I272" s="204" t="s">
        <v>1</v>
      </c>
      <c r="J272" s="204" t="s">
        <v>1</v>
      </c>
      <c r="K272" s="203" t="s">
        <v>1</v>
      </c>
    </row>
    <row r="273" spans="1:11" s="37" customFormat="1">
      <c r="A273" s="28"/>
      <c r="B273" s="198" t="s">
        <v>517</v>
      </c>
      <c r="C273" s="204">
        <v>4</v>
      </c>
      <c r="D273" s="204">
        <v>316</v>
      </c>
      <c r="E273" s="204">
        <v>168</v>
      </c>
      <c r="F273" s="204">
        <v>148</v>
      </c>
      <c r="G273" s="204">
        <v>27</v>
      </c>
      <c r="H273" s="204" t="s">
        <v>1</v>
      </c>
      <c r="I273" s="204" t="s">
        <v>1</v>
      </c>
      <c r="J273" s="204" t="s">
        <v>1</v>
      </c>
      <c r="K273" s="203" t="s">
        <v>1</v>
      </c>
    </row>
    <row r="274" spans="1:11" s="37" customFormat="1">
      <c r="A274" s="28"/>
      <c r="B274" s="198" t="s">
        <v>570</v>
      </c>
      <c r="C274" s="204">
        <v>4</v>
      </c>
      <c r="D274" s="204">
        <v>305</v>
      </c>
      <c r="E274" s="204">
        <v>165</v>
      </c>
      <c r="F274" s="204">
        <v>140</v>
      </c>
      <c r="G274" s="204">
        <v>30</v>
      </c>
      <c r="H274" s="204" t="s">
        <v>1</v>
      </c>
      <c r="I274" s="204" t="s">
        <v>1</v>
      </c>
      <c r="J274" s="204" t="s">
        <v>1</v>
      </c>
      <c r="K274" s="203" t="s">
        <v>1</v>
      </c>
    </row>
    <row r="275" spans="1:11" s="37" customFormat="1">
      <c r="A275" s="28"/>
      <c r="B275" s="198" t="s">
        <v>1412</v>
      </c>
      <c r="C275" s="204">
        <v>4</v>
      </c>
      <c r="D275" s="204">
        <v>281</v>
      </c>
      <c r="E275" s="204">
        <v>155</v>
      </c>
      <c r="F275" s="204">
        <v>126</v>
      </c>
      <c r="G275" s="204">
        <v>30</v>
      </c>
      <c r="H275" s="204" t="s">
        <v>1</v>
      </c>
      <c r="I275" s="204" t="s">
        <v>1</v>
      </c>
      <c r="J275" s="204" t="s">
        <v>1</v>
      </c>
      <c r="K275" s="203" t="s">
        <v>1</v>
      </c>
    </row>
    <row r="276" spans="1:11" s="37" customFormat="1">
      <c r="A276" s="28"/>
      <c r="B276" s="198"/>
      <c r="C276" s="204"/>
      <c r="D276" s="204"/>
      <c r="E276" s="204"/>
      <c r="F276" s="204"/>
      <c r="G276" s="204"/>
      <c r="H276" s="204"/>
      <c r="I276" s="204"/>
      <c r="J276" s="204"/>
      <c r="K276" s="203"/>
    </row>
    <row r="277" spans="1:11" s="37" customFormat="1">
      <c r="A277" s="28" t="s">
        <v>609</v>
      </c>
      <c r="B277" s="198" t="s">
        <v>515</v>
      </c>
      <c r="C277" s="204">
        <v>1</v>
      </c>
      <c r="D277" s="204">
        <v>81</v>
      </c>
      <c r="E277" s="204">
        <v>42</v>
      </c>
      <c r="F277" s="204">
        <v>39</v>
      </c>
      <c r="G277" s="204">
        <v>13</v>
      </c>
      <c r="H277" s="204" t="s">
        <v>1</v>
      </c>
      <c r="I277" s="204" t="s">
        <v>1</v>
      </c>
      <c r="J277" s="204" t="s">
        <v>1</v>
      </c>
      <c r="K277" s="203" t="s">
        <v>1</v>
      </c>
    </row>
    <row r="278" spans="1:11" s="37" customFormat="1">
      <c r="A278" s="28"/>
      <c r="B278" s="198" t="s">
        <v>516</v>
      </c>
      <c r="C278" s="204">
        <v>1</v>
      </c>
      <c r="D278" s="204">
        <v>85</v>
      </c>
      <c r="E278" s="204">
        <v>49</v>
      </c>
      <c r="F278" s="204">
        <v>36</v>
      </c>
      <c r="G278" s="204">
        <v>15</v>
      </c>
      <c r="H278" s="204" t="s">
        <v>1</v>
      </c>
      <c r="I278" s="204" t="s">
        <v>1</v>
      </c>
      <c r="J278" s="204" t="s">
        <v>1</v>
      </c>
      <c r="K278" s="203" t="s">
        <v>1</v>
      </c>
    </row>
    <row r="279" spans="1:11" s="37" customFormat="1">
      <c r="A279" s="28"/>
      <c r="B279" s="198" t="s">
        <v>517</v>
      </c>
      <c r="C279" s="204">
        <v>1</v>
      </c>
      <c r="D279" s="204">
        <v>90</v>
      </c>
      <c r="E279" s="204">
        <v>50</v>
      </c>
      <c r="F279" s="204">
        <v>40</v>
      </c>
      <c r="G279" s="204">
        <v>15</v>
      </c>
      <c r="H279" s="204" t="s">
        <v>1</v>
      </c>
      <c r="I279" s="204" t="s">
        <v>1</v>
      </c>
      <c r="J279" s="204" t="s">
        <v>1</v>
      </c>
      <c r="K279" s="203" t="s">
        <v>1</v>
      </c>
    </row>
    <row r="280" spans="1:11" s="37" customFormat="1">
      <c r="A280" s="28"/>
      <c r="B280" s="198" t="s">
        <v>570</v>
      </c>
      <c r="C280" s="204">
        <v>1</v>
      </c>
      <c r="D280" s="204">
        <v>91</v>
      </c>
      <c r="E280" s="204">
        <v>55</v>
      </c>
      <c r="F280" s="204">
        <v>36</v>
      </c>
      <c r="G280" s="204">
        <v>15</v>
      </c>
      <c r="H280" s="204" t="s">
        <v>1</v>
      </c>
      <c r="I280" s="204" t="s">
        <v>1</v>
      </c>
      <c r="J280" s="204" t="s">
        <v>1</v>
      </c>
      <c r="K280" s="203" t="s">
        <v>1</v>
      </c>
    </row>
    <row r="281" spans="1:11" s="37" customFormat="1">
      <c r="A281" s="28"/>
      <c r="B281" s="198" t="s">
        <v>1412</v>
      </c>
      <c r="C281" s="204">
        <v>1</v>
      </c>
      <c r="D281" s="204">
        <v>83</v>
      </c>
      <c r="E281" s="204">
        <v>54</v>
      </c>
      <c r="F281" s="204">
        <v>29</v>
      </c>
      <c r="G281" s="204">
        <v>20</v>
      </c>
      <c r="H281" s="204" t="s">
        <v>1</v>
      </c>
      <c r="I281" s="204" t="s">
        <v>1</v>
      </c>
      <c r="J281" s="204" t="s">
        <v>1</v>
      </c>
      <c r="K281" s="203" t="s">
        <v>1</v>
      </c>
    </row>
    <row r="282" spans="1:11" s="37" customFormat="1">
      <c r="A282" s="28"/>
      <c r="B282" s="198"/>
      <c r="C282" s="204"/>
      <c r="D282" s="204"/>
      <c r="E282" s="204"/>
      <c r="F282" s="204"/>
      <c r="G282" s="204"/>
      <c r="H282" s="204"/>
      <c r="I282" s="204"/>
      <c r="J282" s="204"/>
      <c r="K282" s="203"/>
    </row>
    <row r="283" spans="1:11" s="37" customFormat="1">
      <c r="A283" s="28" t="s">
        <v>610</v>
      </c>
      <c r="B283" s="198" t="s">
        <v>515</v>
      </c>
      <c r="C283" s="204">
        <v>6</v>
      </c>
      <c r="D283" s="204">
        <v>479</v>
      </c>
      <c r="E283" s="204">
        <v>244</v>
      </c>
      <c r="F283" s="204">
        <v>235</v>
      </c>
      <c r="G283" s="204">
        <v>52</v>
      </c>
      <c r="H283" s="204">
        <v>1</v>
      </c>
      <c r="I283" s="204">
        <v>7</v>
      </c>
      <c r="J283" s="204">
        <v>130</v>
      </c>
      <c r="K283" s="203">
        <v>15</v>
      </c>
    </row>
    <row r="284" spans="1:11" s="37" customFormat="1">
      <c r="A284" s="28"/>
      <c r="B284" s="198" t="s">
        <v>516</v>
      </c>
      <c r="C284" s="204">
        <v>6</v>
      </c>
      <c r="D284" s="204">
        <v>452</v>
      </c>
      <c r="E284" s="204">
        <v>233</v>
      </c>
      <c r="F284" s="204">
        <v>219</v>
      </c>
      <c r="G284" s="204">
        <v>53</v>
      </c>
      <c r="H284" s="204">
        <v>1</v>
      </c>
      <c r="I284" s="204">
        <v>7</v>
      </c>
      <c r="J284" s="204">
        <v>121</v>
      </c>
      <c r="K284" s="203">
        <v>15</v>
      </c>
    </row>
    <row r="285" spans="1:11" s="37" customFormat="1">
      <c r="A285" s="28"/>
      <c r="B285" s="198" t="s">
        <v>517</v>
      </c>
      <c r="C285" s="204">
        <v>6</v>
      </c>
      <c r="D285" s="204">
        <v>434</v>
      </c>
      <c r="E285" s="204">
        <v>229</v>
      </c>
      <c r="F285" s="204">
        <v>205</v>
      </c>
      <c r="G285" s="204">
        <v>54</v>
      </c>
      <c r="H285" s="204">
        <v>1</v>
      </c>
      <c r="I285" s="204">
        <v>6</v>
      </c>
      <c r="J285" s="204">
        <v>99</v>
      </c>
      <c r="K285" s="203">
        <v>16</v>
      </c>
    </row>
    <row r="286" spans="1:11" s="37" customFormat="1">
      <c r="A286" s="28"/>
      <c r="B286" s="198" t="s">
        <v>570</v>
      </c>
      <c r="C286" s="204">
        <v>6</v>
      </c>
      <c r="D286" s="204">
        <v>421</v>
      </c>
      <c r="E286" s="204">
        <v>225</v>
      </c>
      <c r="F286" s="204">
        <v>196</v>
      </c>
      <c r="G286" s="204">
        <v>51</v>
      </c>
      <c r="H286" s="204">
        <v>1</v>
      </c>
      <c r="I286" s="204">
        <v>6</v>
      </c>
      <c r="J286" s="204">
        <v>100</v>
      </c>
      <c r="K286" s="203">
        <v>16</v>
      </c>
    </row>
    <row r="287" spans="1:11" s="37" customFormat="1">
      <c r="A287" s="28"/>
      <c r="B287" s="198" t="s">
        <v>1412</v>
      </c>
      <c r="C287" s="204">
        <v>6</v>
      </c>
      <c r="D287" s="204">
        <v>420</v>
      </c>
      <c r="E287" s="204">
        <v>227</v>
      </c>
      <c r="F287" s="204">
        <v>193</v>
      </c>
      <c r="G287" s="204">
        <v>52</v>
      </c>
      <c r="H287" s="204">
        <v>1</v>
      </c>
      <c r="I287" s="204">
        <v>5</v>
      </c>
      <c r="J287" s="204">
        <v>85</v>
      </c>
      <c r="K287" s="203">
        <v>15</v>
      </c>
    </row>
    <row r="288" spans="1:11" s="37" customFormat="1">
      <c r="A288" s="28"/>
      <c r="B288" s="198"/>
      <c r="C288" s="204"/>
      <c r="D288" s="204"/>
      <c r="E288" s="204"/>
      <c r="F288" s="204"/>
      <c r="G288" s="204"/>
      <c r="H288" s="204"/>
      <c r="I288" s="204"/>
      <c r="J288" s="204"/>
      <c r="K288" s="203"/>
    </row>
    <row r="289" spans="1:11" s="37" customFormat="1">
      <c r="A289" s="8" t="s">
        <v>820</v>
      </c>
      <c r="B289" s="198" t="s">
        <v>515</v>
      </c>
      <c r="C289" s="204">
        <v>52</v>
      </c>
      <c r="D289" s="204">
        <v>5797</v>
      </c>
      <c r="E289" s="204">
        <v>2998</v>
      </c>
      <c r="F289" s="204">
        <v>2799</v>
      </c>
      <c r="G289" s="204">
        <v>557</v>
      </c>
      <c r="H289" s="204">
        <v>8</v>
      </c>
      <c r="I289" s="204">
        <v>146</v>
      </c>
      <c r="J289" s="204">
        <v>3562</v>
      </c>
      <c r="K289" s="203">
        <v>315</v>
      </c>
    </row>
    <row r="290" spans="1:11" s="37" customFormat="1">
      <c r="A290" s="28"/>
      <c r="B290" s="198" t="s">
        <v>516</v>
      </c>
      <c r="C290" s="204">
        <v>52</v>
      </c>
      <c r="D290" s="204">
        <v>5768</v>
      </c>
      <c r="E290" s="204">
        <v>3092</v>
      </c>
      <c r="F290" s="204">
        <v>2676</v>
      </c>
      <c r="G290" s="204">
        <v>548</v>
      </c>
      <c r="H290" s="204">
        <v>8</v>
      </c>
      <c r="I290" s="204">
        <v>131</v>
      </c>
      <c r="J290" s="204">
        <v>3216</v>
      </c>
      <c r="K290" s="203">
        <v>297</v>
      </c>
    </row>
    <row r="291" spans="1:11" s="37" customFormat="1">
      <c r="A291" s="28"/>
      <c r="B291" s="198" t="s">
        <v>517</v>
      </c>
      <c r="C291" s="204">
        <v>52</v>
      </c>
      <c r="D291" s="204">
        <v>5641</v>
      </c>
      <c r="E291" s="204">
        <v>3069</v>
      </c>
      <c r="F291" s="204">
        <v>2572</v>
      </c>
      <c r="G291" s="204">
        <v>531</v>
      </c>
      <c r="H291" s="204">
        <v>8</v>
      </c>
      <c r="I291" s="204">
        <v>145</v>
      </c>
      <c r="J291" s="204">
        <v>3008</v>
      </c>
      <c r="K291" s="203">
        <v>266</v>
      </c>
    </row>
    <row r="292" spans="1:11" s="37" customFormat="1">
      <c r="A292" s="28"/>
      <c r="B292" s="198" t="s">
        <v>570</v>
      </c>
      <c r="C292" s="204" t="s">
        <v>1752</v>
      </c>
      <c r="D292" s="204">
        <v>5616</v>
      </c>
      <c r="E292" s="204">
        <v>3099</v>
      </c>
      <c r="F292" s="204">
        <v>2517</v>
      </c>
      <c r="G292" s="204">
        <v>590</v>
      </c>
      <c r="H292" s="204">
        <v>8</v>
      </c>
      <c r="I292" s="204">
        <v>124</v>
      </c>
      <c r="J292" s="204">
        <v>2791</v>
      </c>
      <c r="K292" s="203">
        <v>290</v>
      </c>
    </row>
    <row r="293" spans="1:11" s="37" customFormat="1">
      <c r="A293" s="28"/>
      <c r="B293" s="198" t="s">
        <v>1412</v>
      </c>
      <c r="C293" s="204">
        <v>52</v>
      </c>
      <c r="D293" s="204">
        <v>5491</v>
      </c>
      <c r="E293" s="204">
        <v>3082</v>
      </c>
      <c r="F293" s="204">
        <v>2409</v>
      </c>
      <c r="G293" s="204">
        <v>553</v>
      </c>
      <c r="H293" s="204">
        <v>8</v>
      </c>
      <c r="I293" s="204">
        <v>128</v>
      </c>
      <c r="J293" s="204">
        <v>2737</v>
      </c>
      <c r="K293" s="203">
        <v>282</v>
      </c>
    </row>
    <row r="294" spans="1:11" s="37" customFormat="1">
      <c r="A294" s="28"/>
      <c r="B294" s="198"/>
      <c r="C294" s="204"/>
      <c r="D294" s="204"/>
      <c r="E294" s="204"/>
      <c r="F294" s="204"/>
      <c r="G294" s="204"/>
      <c r="H294" s="204"/>
      <c r="I294" s="204"/>
      <c r="J294" s="204"/>
      <c r="K294" s="203"/>
    </row>
    <row r="295" spans="1:11" s="37" customFormat="1">
      <c r="A295" s="28" t="s">
        <v>611</v>
      </c>
      <c r="B295" s="198" t="s">
        <v>515</v>
      </c>
      <c r="C295" s="204">
        <v>32</v>
      </c>
      <c r="D295" s="204">
        <v>3336</v>
      </c>
      <c r="E295" s="204">
        <v>1679</v>
      </c>
      <c r="F295" s="204">
        <v>1657</v>
      </c>
      <c r="G295" s="204">
        <v>344</v>
      </c>
      <c r="H295" s="204">
        <v>2</v>
      </c>
      <c r="I295" s="204">
        <v>55</v>
      </c>
      <c r="J295" s="204">
        <v>1422</v>
      </c>
      <c r="K295" s="203">
        <v>109</v>
      </c>
    </row>
    <row r="296" spans="1:11" s="37" customFormat="1">
      <c r="A296" s="28"/>
      <c r="B296" s="198" t="s">
        <v>516</v>
      </c>
      <c r="C296" s="204">
        <v>31</v>
      </c>
      <c r="D296" s="204">
        <v>3205</v>
      </c>
      <c r="E296" s="204">
        <v>1648</v>
      </c>
      <c r="F296" s="204">
        <v>1557</v>
      </c>
      <c r="G296" s="204">
        <v>328</v>
      </c>
      <c r="H296" s="204">
        <v>2</v>
      </c>
      <c r="I296" s="204">
        <v>55</v>
      </c>
      <c r="J296" s="204">
        <v>1417</v>
      </c>
      <c r="K296" s="203">
        <v>107</v>
      </c>
    </row>
    <row r="297" spans="1:11" s="37" customFormat="1">
      <c r="A297" s="28"/>
      <c r="B297" s="198" t="s">
        <v>517</v>
      </c>
      <c r="C297" s="204">
        <v>31</v>
      </c>
      <c r="D297" s="204">
        <v>3132</v>
      </c>
      <c r="E297" s="204">
        <v>1617</v>
      </c>
      <c r="F297" s="204">
        <v>1515</v>
      </c>
      <c r="G297" s="204">
        <v>305</v>
      </c>
      <c r="H297" s="204">
        <v>2</v>
      </c>
      <c r="I297" s="204">
        <v>54</v>
      </c>
      <c r="J297" s="204">
        <v>1302</v>
      </c>
      <c r="K297" s="203">
        <v>106</v>
      </c>
    </row>
    <row r="298" spans="1:11" s="37" customFormat="1">
      <c r="A298" s="28"/>
      <c r="B298" s="198" t="s">
        <v>570</v>
      </c>
      <c r="C298" s="204" t="s">
        <v>1753</v>
      </c>
      <c r="D298" s="204">
        <f>SUM(E298:F298)</f>
        <v>3051</v>
      </c>
      <c r="E298" s="204">
        <v>1615</v>
      </c>
      <c r="F298" s="204">
        <v>1436</v>
      </c>
      <c r="G298" s="204">
        <v>310</v>
      </c>
      <c r="H298" s="204">
        <v>2</v>
      </c>
      <c r="I298" s="204">
        <v>53</v>
      </c>
      <c r="J298" s="204">
        <v>1262</v>
      </c>
      <c r="K298" s="203">
        <v>102</v>
      </c>
    </row>
    <row r="299" spans="1:11" s="37" customFormat="1">
      <c r="A299" s="28"/>
      <c r="B299" s="198" t="s">
        <v>1412</v>
      </c>
      <c r="C299" s="204">
        <v>31</v>
      </c>
      <c r="D299" s="204">
        <v>2891</v>
      </c>
      <c r="E299" s="204">
        <v>1569</v>
      </c>
      <c r="F299" s="204">
        <v>1322</v>
      </c>
      <c r="G299" s="204">
        <v>297</v>
      </c>
      <c r="H299" s="204">
        <v>2</v>
      </c>
      <c r="I299" s="204">
        <v>50</v>
      </c>
      <c r="J299" s="204">
        <v>1179</v>
      </c>
      <c r="K299" s="203">
        <v>111</v>
      </c>
    </row>
    <row r="300" spans="1:11" s="37" customFormat="1">
      <c r="A300" s="28"/>
      <c r="B300" s="198"/>
      <c r="C300" s="204"/>
      <c r="D300" s="204"/>
      <c r="E300" s="204"/>
      <c r="F300" s="204"/>
      <c r="G300" s="204"/>
      <c r="H300" s="204"/>
      <c r="I300" s="204"/>
      <c r="J300" s="204"/>
      <c r="K300" s="203"/>
    </row>
    <row r="301" spans="1:11" s="37" customFormat="1">
      <c r="A301" s="28" t="s">
        <v>612</v>
      </c>
      <c r="B301" s="198" t="s">
        <v>515</v>
      </c>
      <c r="C301" s="204">
        <v>10</v>
      </c>
      <c r="D301" s="204">
        <v>523</v>
      </c>
      <c r="E301" s="204">
        <v>292</v>
      </c>
      <c r="F301" s="204">
        <v>231</v>
      </c>
      <c r="G301" s="204">
        <v>76</v>
      </c>
      <c r="H301" s="204">
        <v>1</v>
      </c>
      <c r="I301" s="204">
        <v>11</v>
      </c>
      <c r="J301" s="204">
        <v>179</v>
      </c>
      <c r="K301" s="203">
        <v>28</v>
      </c>
    </row>
    <row r="302" spans="1:11" s="37" customFormat="1">
      <c r="A302" s="28"/>
      <c r="B302" s="198" t="s">
        <v>516</v>
      </c>
      <c r="C302" s="204">
        <v>10</v>
      </c>
      <c r="D302" s="204">
        <v>494</v>
      </c>
      <c r="E302" s="204">
        <v>249</v>
      </c>
      <c r="F302" s="204">
        <v>245</v>
      </c>
      <c r="G302" s="204">
        <v>75</v>
      </c>
      <c r="H302" s="204">
        <v>1</v>
      </c>
      <c r="I302" s="204">
        <v>11</v>
      </c>
      <c r="J302" s="204">
        <v>171</v>
      </c>
      <c r="K302" s="203">
        <v>29</v>
      </c>
    </row>
    <row r="303" spans="1:11" s="37" customFormat="1">
      <c r="A303" s="28"/>
      <c r="B303" s="198" t="s">
        <v>517</v>
      </c>
      <c r="C303" s="204">
        <v>10</v>
      </c>
      <c r="D303" s="204">
        <v>491</v>
      </c>
      <c r="E303" s="204">
        <v>255</v>
      </c>
      <c r="F303" s="204">
        <v>236</v>
      </c>
      <c r="G303" s="204">
        <v>75</v>
      </c>
      <c r="H303" s="204">
        <v>1</v>
      </c>
      <c r="I303" s="204">
        <v>11</v>
      </c>
      <c r="J303" s="204">
        <v>165</v>
      </c>
      <c r="K303" s="203">
        <v>29</v>
      </c>
    </row>
    <row r="304" spans="1:11" s="37" customFormat="1">
      <c r="A304" s="28"/>
      <c r="B304" s="198" t="s">
        <v>570</v>
      </c>
      <c r="C304" s="204">
        <v>10</v>
      </c>
      <c r="D304" s="204">
        <f>SUM(E304:F304)</f>
        <v>463</v>
      </c>
      <c r="E304" s="204">
        <v>250</v>
      </c>
      <c r="F304" s="204">
        <v>213</v>
      </c>
      <c r="G304" s="204">
        <v>74</v>
      </c>
      <c r="H304" s="204">
        <v>1</v>
      </c>
      <c r="I304" s="204">
        <v>11</v>
      </c>
      <c r="J304" s="204">
        <v>188</v>
      </c>
      <c r="K304" s="203">
        <v>30</v>
      </c>
    </row>
    <row r="305" spans="1:11" s="37" customFormat="1">
      <c r="A305" s="28"/>
      <c r="B305" s="198" t="s">
        <v>1412</v>
      </c>
      <c r="C305" s="204">
        <v>10</v>
      </c>
      <c r="D305" s="204">
        <v>444</v>
      </c>
      <c r="E305" s="204">
        <v>221</v>
      </c>
      <c r="F305" s="204">
        <v>223</v>
      </c>
      <c r="G305" s="204">
        <v>76</v>
      </c>
      <c r="H305" s="204">
        <v>1</v>
      </c>
      <c r="I305" s="204">
        <v>10</v>
      </c>
      <c r="J305" s="204">
        <v>184</v>
      </c>
      <c r="K305" s="203">
        <v>26</v>
      </c>
    </row>
    <row r="306" spans="1:11" s="37" customFormat="1">
      <c r="A306" s="28"/>
      <c r="B306" s="198"/>
      <c r="C306" s="204"/>
      <c r="D306" s="204"/>
      <c r="E306" s="204"/>
      <c r="F306" s="204"/>
      <c r="G306" s="204"/>
      <c r="H306" s="204"/>
      <c r="I306" s="204"/>
      <c r="J306" s="204"/>
      <c r="K306" s="203"/>
    </row>
    <row r="307" spans="1:11" s="37" customFormat="1">
      <c r="A307" s="28" t="s">
        <v>613</v>
      </c>
      <c r="B307" s="198" t="s">
        <v>515</v>
      </c>
      <c r="C307" s="204">
        <v>5</v>
      </c>
      <c r="D307" s="204">
        <v>820</v>
      </c>
      <c r="E307" s="204">
        <v>448</v>
      </c>
      <c r="F307" s="204">
        <v>372</v>
      </c>
      <c r="G307" s="204">
        <v>69</v>
      </c>
      <c r="H307" s="204">
        <v>1</v>
      </c>
      <c r="I307" s="204">
        <v>19</v>
      </c>
      <c r="J307" s="204">
        <v>420</v>
      </c>
      <c r="K307" s="203">
        <v>37</v>
      </c>
    </row>
    <row r="308" spans="1:11" s="37" customFormat="1">
      <c r="A308" s="28"/>
      <c r="B308" s="198" t="s">
        <v>516</v>
      </c>
      <c r="C308" s="204">
        <v>5</v>
      </c>
      <c r="D308" s="204">
        <v>789</v>
      </c>
      <c r="E308" s="204">
        <v>446</v>
      </c>
      <c r="F308" s="204">
        <v>343</v>
      </c>
      <c r="G308" s="204">
        <v>73</v>
      </c>
      <c r="H308" s="204">
        <v>1</v>
      </c>
      <c r="I308" s="204">
        <v>20</v>
      </c>
      <c r="J308" s="204">
        <v>420</v>
      </c>
      <c r="K308" s="203">
        <v>37</v>
      </c>
    </row>
    <row r="309" spans="1:11" s="37" customFormat="1">
      <c r="A309" s="28"/>
      <c r="B309" s="198" t="s">
        <v>517</v>
      </c>
      <c r="C309" s="204">
        <v>5</v>
      </c>
      <c r="D309" s="204">
        <v>850</v>
      </c>
      <c r="E309" s="204">
        <v>513</v>
      </c>
      <c r="F309" s="204">
        <v>337</v>
      </c>
      <c r="G309" s="204">
        <v>61</v>
      </c>
      <c r="H309" s="204">
        <v>1</v>
      </c>
      <c r="I309" s="204">
        <v>18</v>
      </c>
      <c r="J309" s="204">
        <v>390</v>
      </c>
      <c r="K309" s="203">
        <v>35</v>
      </c>
    </row>
    <row r="310" spans="1:11" s="37" customFormat="1">
      <c r="A310" s="28"/>
      <c r="B310" s="198" t="s">
        <v>570</v>
      </c>
      <c r="C310" s="204">
        <v>5</v>
      </c>
      <c r="D310" s="204">
        <f>SUM(E310:F310)</f>
        <v>831</v>
      </c>
      <c r="E310" s="204">
        <v>504</v>
      </c>
      <c r="F310" s="204">
        <v>327</v>
      </c>
      <c r="G310" s="204">
        <v>66</v>
      </c>
      <c r="H310" s="204">
        <v>1</v>
      </c>
      <c r="I310" s="204">
        <v>19</v>
      </c>
      <c r="J310" s="204">
        <v>370</v>
      </c>
      <c r="K310" s="203">
        <v>35</v>
      </c>
    </row>
    <row r="311" spans="1:11" s="37" customFormat="1">
      <c r="A311" s="28"/>
      <c r="B311" s="198" t="s">
        <v>1412</v>
      </c>
      <c r="C311" s="204">
        <v>5</v>
      </c>
      <c r="D311" s="204">
        <v>843</v>
      </c>
      <c r="E311" s="204">
        <v>512</v>
      </c>
      <c r="F311" s="204">
        <v>331</v>
      </c>
      <c r="G311" s="204">
        <v>69</v>
      </c>
      <c r="H311" s="204">
        <v>1</v>
      </c>
      <c r="I311" s="204">
        <v>17</v>
      </c>
      <c r="J311" s="204">
        <v>328</v>
      </c>
      <c r="K311" s="204">
        <v>35</v>
      </c>
    </row>
    <row r="312" spans="1:11" s="37" customFormat="1">
      <c r="A312" s="28"/>
      <c r="B312" s="198"/>
      <c r="C312" s="204"/>
      <c r="D312" s="204"/>
      <c r="E312" s="204"/>
      <c r="F312" s="204"/>
      <c r="G312" s="204"/>
      <c r="H312" s="204"/>
      <c r="I312" s="204"/>
      <c r="J312" s="204"/>
      <c r="K312" s="204"/>
    </row>
    <row r="313" spans="1:11" s="37" customFormat="1">
      <c r="A313" s="28" t="s">
        <v>614</v>
      </c>
      <c r="B313" s="198" t="s">
        <v>515</v>
      </c>
      <c r="C313" s="204">
        <v>7</v>
      </c>
      <c r="D313" s="204">
        <v>477</v>
      </c>
      <c r="E313" s="204">
        <v>259</v>
      </c>
      <c r="F313" s="204">
        <v>218</v>
      </c>
      <c r="G313" s="204">
        <v>75</v>
      </c>
      <c r="H313" s="204">
        <v>1</v>
      </c>
      <c r="I313" s="204">
        <v>11</v>
      </c>
      <c r="J313" s="204">
        <v>197</v>
      </c>
      <c r="K313" s="203">
        <v>31</v>
      </c>
    </row>
    <row r="314" spans="1:11" s="37" customFormat="1">
      <c r="A314" s="28"/>
      <c r="B314" s="198" t="s">
        <v>516</v>
      </c>
      <c r="C314" s="204">
        <v>7</v>
      </c>
      <c r="D314" s="204">
        <v>473</v>
      </c>
      <c r="E314" s="204">
        <v>261</v>
      </c>
      <c r="F314" s="204">
        <v>212</v>
      </c>
      <c r="G314" s="204">
        <v>72</v>
      </c>
      <c r="H314" s="204">
        <v>1</v>
      </c>
      <c r="I314" s="204">
        <v>11</v>
      </c>
      <c r="J314" s="204">
        <v>178</v>
      </c>
      <c r="K314" s="203">
        <v>31</v>
      </c>
    </row>
    <row r="315" spans="1:11" s="37" customFormat="1">
      <c r="A315" s="28"/>
      <c r="B315" s="198" t="s">
        <v>517</v>
      </c>
      <c r="C315" s="204">
        <v>7</v>
      </c>
      <c r="D315" s="204">
        <v>442</v>
      </c>
      <c r="E315" s="204">
        <v>235</v>
      </c>
      <c r="F315" s="204">
        <v>207</v>
      </c>
      <c r="G315" s="204">
        <v>56</v>
      </c>
      <c r="H315" s="204">
        <v>1</v>
      </c>
      <c r="I315" s="204">
        <v>11</v>
      </c>
      <c r="J315" s="204">
        <v>169</v>
      </c>
      <c r="K315" s="203">
        <v>32</v>
      </c>
    </row>
    <row r="316" spans="1:11" s="37" customFormat="1">
      <c r="A316" s="28"/>
      <c r="B316" s="198" t="s">
        <v>570</v>
      </c>
      <c r="C316" s="204">
        <v>7</v>
      </c>
      <c r="D316" s="204">
        <f>SUM(E316:F316)</f>
        <v>416</v>
      </c>
      <c r="E316" s="204">
        <v>209</v>
      </c>
      <c r="F316" s="204">
        <v>207</v>
      </c>
      <c r="G316" s="204">
        <v>54</v>
      </c>
      <c r="H316" s="204">
        <v>1</v>
      </c>
      <c r="I316" s="204">
        <v>11</v>
      </c>
      <c r="J316" s="204">
        <v>153</v>
      </c>
      <c r="K316" s="203">
        <v>32</v>
      </c>
    </row>
    <row r="317" spans="1:11" s="37" customFormat="1">
      <c r="A317" s="28"/>
      <c r="B317" s="198" t="s">
        <v>1412</v>
      </c>
      <c r="C317" s="204">
        <v>7</v>
      </c>
      <c r="D317" s="204">
        <v>405</v>
      </c>
      <c r="E317" s="204">
        <v>195</v>
      </c>
      <c r="F317" s="204">
        <v>210</v>
      </c>
      <c r="G317" s="204">
        <v>54</v>
      </c>
      <c r="H317" s="204">
        <v>1</v>
      </c>
      <c r="I317" s="204">
        <v>10</v>
      </c>
      <c r="J317" s="204">
        <v>141</v>
      </c>
      <c r="K317" s="203">
        <v>30</v>
      </c>
    </row>
    <row r="318" spans="1:11" s="37" customFormat="1">
      <c r="A318" s="28"/>
      <c r="B318" s="198"/>
      <c r="C318" s="204"/>
      <c r="D318" s="204"/>
      <c r="E318" s="204"/>
      <c r="F318" s="204"/>
      <c r="G318" s="204"/>
      <c r="H318" s="204"/>
      <c r="I318" s="204"/>
      <c r="J318" s="204"/>
      <c r="K318" s="203"/>
    </row>
    <row r="319" spans="1:11" s="37" customFormat="1">
      <c r="A319" s="28" t="s">
        <v>615</v>
      </c>
      <c r="B319" s="198" t="s">
        <v>515</v>
      </c>
      <c r="C319" s="204">
        <v>19</v>
      </c>
      <c r="D319" s="204">
        <v>1496</v>
      </c>
      <c r="E319" s="204">
        <v>786</v>
      </c>
      <c r="F319" s="204">
        <v>710</v>
      </c>
      <c r="G319" s="204">
        <v>149</v>
      </c>
      <c r="H319" s="204">
        <v>1</v>
      </c>
      <c r="I319" s="204">
        <v>23</v>
      </c>
      <c r="J319" s="204">
        <v>588</v>
      </c>
      <c r="K319" s="203">
        <v>42</v>
      </c>
    </row>
    <row r="320" spans="1:11" s="37" customFormat="1">
      <c r="A320" s="28"/>
      <c r="B320" s="198" t="s">
        <v>516</v>
      </c>
      <c r="C320" s="204">
        <v>19</v>
      </c>
      <c r="D320" s="204">
        <v>1460</v>
      </c>
      <c r="E320" s="204">
        <v>761</v>
      </c>
      <c r="F320" s="204">
        <v>699</v>
      </c>
      <c r="G320" s="204">
        <v>145</v>
      </c>
      <c r="H320" s="204">
        <v>1</v>
      </c>
      <c r="I320" s="204">
        <v>21</v>
      </c>
      <c r="J320" s="204">
        <v>506</v>
      </c>
      <c r="K320" s="203">
        <v>39</v>
      </c>
    </row>
    <row r="321" spans="1:11" s="37" customFormat="1">
      <c r="A321" s="28"/>
      <c r="B321" s="198" t="s">
        <v>517</v>
      </c>
      <c r="C321" s="204">
        <v>19</v>
      </c>
      <c r="D321" s="204">
        <v>1454</v>
      </c>
      <c r="E321" s="204">
        <v>741</v>
      </c>
      <c r="F321" s="204">
        <v>713</v>
      </c>
      <c r="G321" s="204">
        <v>141</v>
      </c>
      <c r="H321" s="204">
        <v>1</v>
      </c>
      <c r="I321" s="204">
        <v>20</v>
      </c>
      <c r="J321" s="204">
        <v>460</v>
      </c>
      <c r="K321" s="203">
        <v>39</v>
      </c>
    </row>
    <row r="322" spans="1:11" s="37" customFormat="1">
      <c r="A322" s="28"/>
      <c r="B322" s="198" t="s">
        <v>570</v>
      </c>
      <c r="C322" s="204">
        <v>19</v>
      </c>
      <c r="D322" s="204">
        <f>SUM(E322:F322)</f>
        <v>1433</v>
      </c>
      <c r="E322" s="204">
        <v>739</v>
      </c>
      <c r="F322" s="204">
        <v>694</v>
      </c>
      <c r="G322" s="204">
        <v>133</v>
      </c>
      <c r="H322" s="204">
        <v>1</v>
      </c>
      <c r="I322" s="204">
        <v>20</v>
      </c>
      <c r="J322" s="204">
        <v>426</v>
      </c>
      <c r="K322" s="203">
        <v>58</v>
      </c>
    </row>
    <row r="323" spans="1:11" s="37" customFormat="1">
      <c r="A323" s="28"/>
      <c r="B323" s="198" t="s">
        <v>1412</v>
      </c>
      <c r="C323" s="204">
        <v>19</v>
      </c>
      <c r="D323" s="204">
        <v>1379</v>
      </c>
      <c r="E323" s="204">
        <v>743</v>
      </c>
      <c r="F323" s="204">
        <v>636</v>
      </c>
      <c r="G323" s="204">
        <v>137</v>
      </c>
      <c r="H323" s="204">
        <v>1</v>
      </c>
      <c r="I323" s="204">
        <v>21</v>
      </c>
      <c r="J323" s="204">
        <v>442</v>
      </c>
      <c r="K323" s="203">
        <v>41</v>
      </c>
    </row>
    <row r="324" spans="1:11" s="37" customFormat="1">
      <c r="A324" s="28"/>
      <c r="B324" s="198"/>
      <c r="C324" s="204"/>
      <c r="D324" s="204"/>
      <c r="E324" s="204"/>
      <c r="F324" s="204"/>
      <c r="G324" s="204"/>
      <c r="H324" s="204"/>
      <c r="I324" s="204"/>
      <c r="J324" s="204"/>
      <c r="K324" s="203"/>
    </row>
    <row r="325" spans="1:11" s="37" customFormat="1">
      <c r="A325" s="28" t="s">
        <v>616</v>
      </c>
      <c r="B325" s="198" t="s">
        <v>515</v>
      </c>
      <c r="C325" s="204">
        <v>10</v>
      </c>
      <c r="D325" s="204">
        <v>506</v>
      </c>
      <c r="E325" s="204">
        <v>272</v>
      </c>
      <c r="F325" s="204">
        <v>234</v>
      </c>
      <c r="G325" s="204">
        <v>67</v>
      </c>
      <c r="H325" s="204">
        <v>1</v>
      </c>
      <c r="I325" s="204">
        <v>19</v>
      </c>
      <c r="J325" s="204">
        <v>441</v>
      </c>
      <c r="K325" s="203">
        <v>47</v>
      </c>
    </row>
    <row r="326" spans="1:11" s="37" customFormat="1">
      <c r="A326" s="28"/>
      <c r="B326" s="198" t="s">
        <v>516</v>
      </c>
      <c r="C326" s="204">
        <v>10</v>
      </c>
      <c r="D326" s="204">
        <v>506</v>
      </c>
      <c r="E326" s="204">
        <v>283</v>
      </c>
      <c r="F326" s="204">
        <v>223</v>
      </c>
      <c r="G326" s="204">
        <v>69</v>
      </c>
      <c r="H326" s="204">
        <v>1</v>
      </c>
      <c r="I326" s="204">
        <v>18</v>
      </c>
      <c r="J326" s="204">
        <v>412</v>
      </c>
      <c r="K326" s="203">
        <v>48</v>
      </c>
    </row>
    <row r="327" spans="1:11" s="37" customFormat="1">
      <c r="A327" s="28"/>
      <c r="B327" s="198" t="s">
        <v>517</v>
      </c>
      <c r="C327" s="204">
        <v>10</v>
      </c>
      <c r="D327" s="204">
        <v>494</v>
      </c>
      <c r="E327" s="204">
        <v>286</v>
      </c>
      <c r="F327" s="204">
        <v>208</v>
      </c>
      <c r="G327" s="204">
        <v>67</v>
      </c>
      <c r="H327" s="204">
        <v>1</v>
      </c>
      <c r="I327" s="204">
        <v>17</v>
      </c>
      <c r="J327" s="204">
        <v>392</v>
      </c>
      <c r="K327" s="203">
        <v>46</v>
      </c>
    </row>
    <row r="328" spans="1:11" s="37" customFormat="1">
      <c r="A328" s="28"/>
      <c r="B328" s="198" t="s">
        <v>570</v>
      </c>
      <c r="C328" s="204">
        <v>9</v>
      </c>
      <c r="D328" s="204">
        <f>SUM(E328:F328)</f>
        <v>514</v>
      </c>
      <c r="E328" s="204">
        <v>293</v>
      </c>
      <c r="F328" s="204">
        <v>221</v>
      </c>
      <c r="G328" s="204">
        <v>64</v>
      </c>
      <c r="H328" s="204">
        <v>1</v>
      </c>
      <c r="I328" s="204">
        <v>16</v>
      </c>
      <c r="J328" s="204">
        <v>368</v>
      </c>
      <c r="K328" s="203">
        <v>43</v>
      </c>
    </row>
    <row r="329" spans="1:11" s="37" customFormat="1">
      <c r="A329" s="28"/>
      <c r="B329" s="198" t="s">
        <v>1412</v>
      </c>
      <c r="C329" s="204">
        <v>9</v>
      </c>
      <c r="D329" s="204">
        <v>503</v>
      </c>
      <c r="E329" s="204">
        <v>294</v>
      </c>
      <c r="F329" s="204">
        <v>209</v>
      </c>
      <c r="G329" s="204">
        <v>68</v>
      </c>
      <c r="H329" s="204">
        <v>1</v>
      </c>
      <c r="I329" s="204">
        <v>16</v>
      </c>
      <c r="J329" s="204">
        <v>334</v>
      </c>
      <c r="K329" s="203">
        <v>46</v>
      </c>
    </row>
    <row r="330" spans="1:11" s="37" customFormat="1">
      <c r="A330" s="28"/>
      <c r="B330" s="198"/>
      <c r="C330" s="204"/>
      <c r="D330" s="204"/>
      <c r="E330" s="204"/>
      <c r="F330" s="204"/>
      <c r="G330" s="204"/>
      <c r="H330" s="204"/>
      <c r="I330" s="204"/>
      <c r="J330" s="204"/>
      <c r="K330" s="203"/>
    </row>
    <row r="331" spans="1:11" s="37" customFormat="1">
      <c r="A331" s="42" t="s">
        <v>617</v>
      </c>
      <c r="B331" s="198" t="s">
        <v>515</v>
      </c>
      <c r="C331" s="204" t="s">
        <v>1</v>
      </c>
      <c r="D331" s="204" t="s">
        <v>1</v>
      </c>
      <c r="E331" s="204" t="s">
        <v>1</v>
      </c>
      <c r="F331" s="204" t="s">
        <v>1</v>
      </c>
      <c r="G331" s="204" t="s">
        <v>1</v>
      </c>
      <c r="H331" s="204" t="s">
        <v>1</v>
      </c>
      <c r="I331" s="204" t="s">
        <v>1</v>
      </c>
      <c r="J331" s="204" t="s">
        <v>1</v>
      </c>
      <c r="K331" s="203" t="s">
        <v>1</v>
      </c>
    </row>
    <row r="332" spans="1:11" s="37" customFormat="1">
      <c r="A332" s="28"/>
      <c r="B332" s="198" t="s">
        <v>516</v>
      </c>
      <c r="C332" s="204" t="s">
        <v>1</v>
      </c>
      <c r="D332" s="204" t="s">
        <v>1</v>
      </c>
      <c r="E332" s="204" t="s">
        <v>1</v>
      </c>
      <c r="F332" s="204" t="s">
        <v>1</v>
      </c>
      <c r="G332" s="204" t="s">
        <v>1</v>
      </c>
      <c r="H332" s="204" t="s">
        <v>1</v>
      </c>
      <c r="I332" s="204" t="s">
        <v>1</v>
      </c>
      <c r="J332" s="204" t="s">
        <v>1</v>
      </c>
      <c r="K332" s="203" t="s">
        <v>1</v>
      </c>
    </row>
    <row r="333" spans="1:11" s="37" customFormat="1">
      <c r="A333" s="28"/>
      <c r="B333" s="198" t="s">
        <v>517</v>
      </c>
      <c r="C333" s="204" t="s">
        <v>1</v>
      </c>
      <c r="D333" s="204" t="s">
        <v>1</v>
      </c>
      <c r="E333" s="204" t="s">
        <v>1</v>
      </c>
      <c r="F333" s="204" t="s">
        <v>1</v>
      </c>
      <c r="G333" s="204" t="s">
        <v>1</v>
      </c>
      <c r="H333" s="204" t="s">
        <v>1</v>
      </c>
      <c r="I333" s="204" t="s">
        <v>1</v>
      </c>
      <c r="J333" s="204" t="s">
        <v>1</v>
      </c>
      <c r="K333" s="203" t="s">
        <v>1</v>
      </c>
    </row>
    <row r="334" spans="1:11" s="37" customFormat="1">
      <c r="A334" s="28"/>
      <c r="B334" s="198" t="s">
        <v>570</v>
      </c>
      <c r="C334" s="204">
        <v>10</v>
      </c>
      <c r="D334" s="204">
        <f>SUM(E334:F334)</f>
        <v>464</v>
      </c>
      <c r="E334" s="204">
        <v>257</v>
      </c>
      <c r="F334" s="204">
        <v>207</v>
      </c>
      <c r="G334" s="204" t="s">
        <v>1</v>
      </c>
      <c r="H334" s="204" t="s">
        <v>1</v>
      </c>
      <c r="I334" s="204" t="s">
        <v>1</v>
      </c>
      <c r="J334" s="204" t="s">
        <v>1</v>
      </c>
      <c r="K334" s="203" t="s">
        <v>1</v>
      </c>
    </row>
    <row r="335" spans="1:11" s="37" customFormat="1">
      <c r="A335" s="28"/>
      <c r="B335" s="198" t="s">
        <v>1412</v>
      </c>
      <c r="C335" s="204">
        <v>10</v>
      </c>
      <c r="D335" s="204">
        <v>456</v>
      </c>
      <c r="E335" s="204">
        <v>266</v>
      </c>
      <c r="F335" s="204">
        <v>190</v>
      </c>
      <c r="G335" s="204">
        <v>53</v>
      </c>
      <c r="H335" s="204" t="s">
        <v>1</v>
      </c>
      <c r="I335" s="204" t="s">
        <v>1</v>
      </c>
      <c r="J335" s="204" t="s">
        <v>1</v>
      </c>
      <c r="K335" s="203" t="s">
        <v>1</v>
      </c>
    </row>
    <row r="336" spans="1:11" s="37" customFormat="1">
      <c r="A336" s="28"/>
      <c r="B336" s="198"/>
      <c r="C336" s="204"/>
      <c r="D336" s="204"/>
      <c r="E336" s="204"/>
      <c r="F336" s="204"/>
      <c r="G336" s="204"/>
      <c r="H336" s="204"/>
      <c r="I336" s="204"/>
      <c r="J336" s="204"/>
      <c r="K336" s="203"/>
    </row>
    <row r="337" spans="1:11" s="37" customFormat="1">
      <c r="A337" s="28" t="s">
        <v>618</v>
      </c>
      <c r="B337" s="198" t="s">
        <v>515</v>
      </c>
      <c r="C337" s="204">
        <v>31</v>
      </c>
      <c r="D337" s="204">
        <v>3610</v>
      </c>
      <c r="E337" s="204">
        <v>1915</v>
      </c>
      <c r="F337" s="204">
        <v>1695</v>
      </c>
      <c r="G337" s="204">
        <v>334</v>
      </c>
      <c r="H337" s="204">
        <v>2</v>
      </c>
      <c r="I337" s="204">
        <v>66</v>
      </c>
      <c r="J337" s="204">
        <v>1682</v>
      </c>
      <c r="K337" s="203">
        <v>115</v>
      </c>
    </row>
    <row r="338" spans="1:11" s="37" customFormat="1">
      <c r="A338" s="28"/>
      <c r="B338" s="198" t="s">
        <v>516</v>
      </c>
      <c r="C338" s="204">
        <v>31</v>
      </c>
      <c r="D338" s="204">
        <v>3544</v>
      </c>
      <c r="E338" s="204">
        <v>1907</v>
      </c>
      <c r="F338" s="204">
        <v>1637</v>
      </c>
      <c r="G338" s="204">
        <v>335</v>
      </c>
      <c r="H338" s="204">
        <v>2</v>
      </c>
      <c r="I338" s="204">
        <v>63</v>
      </c>
      <c r="J338" s="204">
        <v>1593</v>
      </c>
      <c r="K338" s="203">
        <v>121</v>
      </c>
    </row>
    <row r="339" spans="1:11" s="37" customFormat="1">
      <c r="A339" s="28"/>
      <c r="B339" s="198" t="s">
        <v>517</v>
      </c>
      <c r="C339" s="204">
        <v>31</v>
      </c>
      <c r="D339" s="204">
        <v>3435</v>
      </c>
      <c r="E339" s="204">
        <v>1866</v>
      </c>
      <c r="F339" s="204">
        <v>1569</v>
      </c>
      <c r="G339" s="204">
        <v>322</v>
      </c>
      <c r="H339" s="204">
        <v>2</v>
      </c>
      <c r="I339" s="204">
        <v>60</v>
      </c>
      <c r="J339" s="204">
        <v>1463</v>
      </c>
      <c r="K339" s="203">
        <v>114</v>
      </c>
    </row>
    <row r="340" spans="1:11" s="37" customFormat="1">
      <c r="A340" s="28"/>
      <c r="B340" s="198" t="s">
        <v>570</v>
      </c>
      <c r="C340" s="204">
        <v>30</v>
      </c>
      <c r="D340" s="204">
        <f>SUM(E340:F340)</f>
        <v>3478</v>
      </c>
      <c r="E340" s="204">
        <v>1913</v>
      </c>
      <c r="F340" s="204">
        <v>1565</v>
      </c>
      <c r="G340" s="204">
        <v>323</v>
      </c>
      <c r="H340" s="204">
        <v>2</v>
      </c>
      <c r="I340" s="204">
        <v>59</v>
      </c>
      <c r="J340" s="204">
        <v>1345</v>
      </c>
      <c r="K340" s="203">
        <v>130</v>
      </c>
    </row>
    <row r="341" spans="1:11" s="37" customFormat="1">
      <c r="A341" s="28"/>
      <c r="B341" s="198" t="s">
        <v>1412</v>
      </c>
      <c r="C341" s="204">
        <v>30</v>
      </c>
      <c r="D341" s="204">
        <v>3332</v>
      </c>
      <c r="E341" s="204">
        <v>1869</v>
      </c>
      <c r="F341" s="204">
        <v>1463</v>
      </c>
      <c r="G341" s="204">
        <v>305</v>
      </c>
      <c r="H341" s="204">
        <v>2</v>
      </c>
      <c r="I341" s="204">
        <v>66</v>
      </c>
      <c r="J341" s="204">
        <v>1313</v>
      </c>
      <c r="K341" s="203">
        <v>117</v>
      </c>
    </row>
    <row r="342" spans="1:11" s="37" customFormat="1">
      <c r="A342" s="28"/>
      <c r="B342" s="198"/>
      <c r="C342" s="204"/>
      <c r="D342" s="204"/>
      <c r="E342" s="204"/>
      <c r="F342" s="204"/>
      <c r="G342" s="204"/>
      <c r="H342" s="204"/>
      <c r="I342" s="204"/>
      <c r="J342" s="204"/>
      <c r="K342" s="203"/>
    </row>
    <row r="343" spans="1:11" s="37" customFormat="1">
      <c r="A343" s="8" t="s">
        <v>822</v>
      </c>
      <c r="B343" s="198" t="s">
        <v>515</v>
      </c>
      <c r="C343" s="204">
        <v>8</v>
      </c>
      <c r="D343" s="204">
        <v>2645</v>
      </c>
      <c r="E343" s="204">
        <v>1460</v>
      </c>
      <c r="F343" s="204">
        <v>1185</v>
      </c>
      <c r="G343" s="204">
        <v>170</v>
      </c>
      <c r="H343" s="204">
        <v>4</v>
      </c>
      <c r="I343" s="204">
        <v>58</v>
      </c>
      <c r="J343" s="204">
        <v>1387</v>
      </c>
      <c r="K343" s="203">
        <v>146</v>
      </c>
    </row>
    <row r="344" spans="1:11" s="37" customFormat="1">
      <c r="A344" s="28"/>
      <c r="B344" s="198" t="s">
        <v>516</v>
      </c>
      <c r="C344" s="204">
        <v>8</v>
      </c>
      <c r="D344" s="204">
        <v>2615</v>
      </c>
      <c r="E344" s="204">
        <v>1416</v>
      </c>
      <c r="F344" s="204">
        <v>1199</v>
      </c>
      <c r="G344" s="204">
        <v>174</v>
      </c>
      <c r="H344" s="204">
        <v>4</v>
      </c>
      <c r="I344" s="204">
        <v>56</v>
      </c>
      <c r="J344" s="204">
        <v>1283</v>
      </c>
      <c r="K344" s="203">
        <v>141</v>
      </c>
    </row>
    <row r="345" spans="1:11" s="37" customFormat="1">
      <c r="A345" s="28"/>
      <c r="B345" s="198" t="s">
        <v>517</v>
      </c>
      <c r="C345" s="204">
        <v>8</v>
      </c>
      <c r="D345" s="204">
        <v>2600</v>
      </c>
      <c r="E345" s="204">
        <v>1424</v>
      </c>
      <c r="F345" s="204">
        <v>1176</v>
      </c>
      <c r="G345" s="204">
        <v>164</v>
      </c>
      <c r="H345" s="204">
        <v>4</v>
      </c>
      <c r="I345" s="204">
        <v>55</v>
      </c>
      <c r="J345" s="204">
        <v>1267</v>
      </c>
      <c r="K345" s="203">
        <v>144</v>
      </c>
    </row>
    <row r="346" spans="1:11" s="37" customFormat="1">
      <c r="A346" s="28"/>
      <c r="B346" s="198" t="s">
        <v>570</v>
      </c>
      <c r="C346" s="204" t="s">
        <v>1754</v>
      </c>
      <c r="D346" s="204">
        <f>SUM(E346:F346)</f>
        <v>2625</v>
      </c>
      <c r="E346" s="204">
        <v>1446</v>
      </c>
      <c r="F346" s="204">
        <v>1179</v>
      </c>
      <c r="G346" s="204">
        <v>170</v>
      </c>
      <c r="H346" s="204">
        <v>4</v>
      </c>
      <c r="I346" s="204">
        <v>62</v>
      </c>
      <c r="J346" s="204">
        <v>1241</v>
      </c>
      <c r="K346" s="203">
        <v>148</v>
      </c>
    </row>
    <row r="347" spans="1:11" s="37" customFormat="1">
      <c r="A347" s="28"/>
      <c r="B347" s="198" t="s">
        <v>1412</v>
      </c>
      <c r="C347" s="204">
        <v>8</v>
      </c>
      <c r="D347" s="204">
        <v>2582</v>
      </c>
      <c r="E347" s="204">
        <v>1396</v>
      </c>
      <c r="F347" s="204">
        <v>1186</v>
      </c>
      <c r="G347" s="204">
        <v>176</v>
      </c>
      <c r="H347" s="204">
        <v>4</v>
      </c>
      <c r="I347" s="204">
        <v>56</v>
      </c>
      <c r="J347" s="204">
        <v>1227</v>
      </c>
      <c r="K347" s="204">
        <v>144</v>
      </c>
    </row>
    <row r="348" spans="1:11" s="37" customFormat="1">
      <c r="A348" s="28"/>
      <c r="B348" s="198"/>
      <c r="C348" s="204"/>
      <c r="D348" s="204"/>
      <c r="E348" s="204"/>
      <c r="F348" s="204"/>
      <c r="G348" s="204"/>
      <c r="H348" s="204"/>
      <c r="I348" s="204"/>
      <c r="J348" s="204"/>
      <c r="K348" s="204"/>
    </row>
    <row r="349" spans="1:11" s="37" customFormat="1">
      <c r="A349" s="28" t="s">
        <v>619</v>
      </c>
      <c r="B349" s="198" t="s">
        <v>515</v>
      </c>
      <c r="C349" s="204">
        <v>15</v>
      </c>
      <c r="D349" s="204">
        <v>1216</v>
      </c>
      <c r="E349" s="204">
        <v>658</v>
      </c>
      <c r="F349" s="204">
        <v>558</v>
      </c>
      <c r="G349" s="204">
        <v>123</v>
      </c>
      <c r="H349" s="204">
        <v>1</v>
      </c>
      <c r="I349" s="204">
        <v>24</v>
      </c>
      <c r="J349" s="204">
        <v>603</v>
      </c>
      <c r="K349" s="203">
        <v>49</v>
      </c>
    </row>
    <row r="350" spans="1:11" s="37" customFormat="1">
      <c r="A350" s="28"/>
      <c r="B350" s="198" t="s">
        <v>516</v>
      </c>
      <c r="C350" s="204">
        <v>15</v>
      </c>
      <c r="D350" s="204">
        <v>1223</v>
      </c>
      <c r="E350" s="204">
        <v>644</v>
      </c>
      <c r="F350" s="204">
        <v>579</v>
      </c>
      <c r="G350" s="204">
        <v>124</v>
      </c>
      <c r="H350" s="204">
        <v>1</v>
      </c>
      <c r="I350" s="204">
        <v>24</v>
      </c>
      <c r="J350" s="204">
        <v>560</v>
      </c>
      <c r="K350" s="203">
        <v>64</v>
      </c>
    </row>
    <row r="351" spans="1:11" s="37" customFormat="1">
      <c r="A351" s="28"/>
      <c r="B351" s="198" t="s">
        <v>517</v>
      </c>
      <c r="C351" s="204">
        <v>15</v>
      </c>
      <c r="D351" s="204">
        <v>1175</v>
      </c>
      <c r="E351" s="204">
        <v>626</v>
      </c>
      <c r="F351" s="204">
        <v>549</v>
      </c>
      <c r="G351" s="204">
        <v>126</v>
      </c>
      <c r="H351" s="204">
        <v>1</v>
      </c>
      <c r="I351" s="204">
        <v>23</v>
      </c>
      <c r="J351" s="204">
        <v>529</v>
      </c>
      <c r="K351" s="203">
        <v>49</v>
      </c>
    </row>
    <row r="352" spans="1:11" s="37" customFormat="1">
      <c r="A352" s="28"/>
      <c r="B352" s="198" t="s">
        <v>570</v>
      </c>
      <c r="C352" s="204">
        <v>15</v>
      </c>
      <c r="D352" s="204">
        <f>SUM(E352:F352)</f>
        <v>1185</v>
      </c>
      <c r="E352" s="204">
        <v>617</v>
      </c>
      <c r="F352" s="204">
        <v>568</v>
      </c>
      <c r="G352" s="204">
        <v>127</v>
      </c>
      <c r="H352" s="204">
        <v>1</v>
      </c>
      <c r="I352" s="204">
        <v>23</v>
      </c>
      <c r="J352" s="204">
        <v>480</v>
      </c>
      <c r="K352" s="203">
        <v>48</v>
      </c>
    </row>
    <row r="353" spans="1:11" s="37" customFormat="1">
      <c r="A353" s="28"/>
      <c r="B353" s="198" t="s">
        <v>1412</v>
      </c>
      <c r="C353" s="204">
        <v>15</v>
      </c>
      <c r="D353" s="204">
        <v>1117</v>
      </c>
      <c r="E353" s="204">
        <v>601</v>
      </c>
      <c r="F353" s="204">
        <v>516</v>
      </c>
      <c r="G353" s="204">
        <v>117</v>
      </c>
      <c r="H353" s="204">
        <v>1</v>
      </c>
      <c r="I353" s="204">
        <v>21</v>
      </c>
      <c r="J353" s="204">
        <v>476</v>
      </c>
      <c r="K353" s="203">
        <v>46</v>
      </c>
    </row>
    <row r="354" spans="1:11" s="37" customFormat="1">
      <c r="A354" s="28"/>
      <c r="B354" s="198"/>
      <c r="C354" s="204"/>
      <c r="D354" s="204"/>
      <c r="E354" s="204"/>
      <c r="F354" s="204"/>
      <c r="G354" s="204"/>
      <c r="H354" s="204"/>
      <c r="I354" s="204"/>
      <c r="J354" s="204"/>
      <c r="K354" s="203"/>
    </row>
    <row r="355" spans="1:11" s="37" customFormat="1">
      <c r="A355" s="28" t="s">
        <v>620</v>
      </c>
      <c r="B355" s="198" t="s">
        <v>515</v>
      </c>
      <c r="C355" s="204">
        <v>9</v>
      </c>
      <c r="D355" s="204">
        <v>1418</v>
      </c>
      <c r="E355" s="204">
        <v>729</v>
      </c>
      <c r="F355" s="204">
        <v>689</v>
      </c>
      <c r="G355" s="204">
        <v>108</v>
      </c>
      <c r="H355" s="204">
        <v>2</v>
      </c>
      <c r="I355" s="204">
        <v>35</v>
      </c>
      <c r="J355" s="204">
        <v>817</v>
      </c>
      <c r="K355" s="203">
        <v>64</v>
      </c>
    </row>
    <row r="356" spans="1:11" s="37" customFormat="1">
      <c r="A356" s="28"/>
      <c r="B356" s="198" t="s">
        <v>516</v>
      </c>
      <c r="C356" s="204">
        <v>9</v>
      </c>
      <c r="D356" s="204">
        <v>1354</v>
      </c>
      <c r="E356" s="204">
        <v>724</v>
      </c>
      <c r="F356" s="204">
        <v>630</v>
      </c>
      <c r="G356" s="204">
        <v>109</v>
      </c>
      <c r="H356" s="204">
        <v>2</v>
      </c>
      <c r="I356" s="204">
        <v>35</v>
      </c>
      <c r="J356" s="204">
        <v>830</v>
      </c>
      <c r="K356" s="203">
        <v>70</v>
      </c>
    </row>
    <row r="357" spans="1:11" s="37" customFormat="1">
      <c r="A357" s="28"/>
      <c r="B357" s="198" t="s">
        <v>517</v>
      </c>
      <c r="C357" s="204">
        <v>9</v>
      </c>
      <c r="D357" s="204">
        <v>1332</v>
      </c>
      <c r="E357" s="204">
        <v>714</v>
      </c>
      <c r="F357" s="204">
        <v>618</v>
      </c>
      <c r="G357" s="204">
        <v>101</v>
      </c>
      <c r="H357" s="204">
        <v>2</v>
      </c>
      <c r="I357" s="204">
        <v>32</v>
      </c>
      <c r="J357" s="204">
        <v>766</v>
      </c>
      <c r="K357" s="203">
        <v>60</v>
      </c>
    </row>
    <row r="358" spans="1:11" s="37" customFormat="1">
      <c r="A358" s="28"/>
      <c r="B358" s="198" t="s">
        <v>570</v>
      </c>
      <c r="C358" s="204" t="s">
        <v>1754</v>
      </c>
      <c r="D358" s="204">
        <f>SUM(E358:F358)</f>
        <v>1296</v>
      </c>
      <c r="E358" s="204">
        <v>694</v>
      </c>
      <c r="F358" s="204">
        <v>602</v>
      </c>
      <c r="G358" s="204">
        <v>112</v>
      </c>
      <c r="H358" s="204">
        <v>2</v>
      </c>
      <c r="I358" s="204">
        <v>31</v>
      </c>
      <c r="J358" s="204">
        <v>717</v>
      </c>
      <c r="K358" s="203">
        <v>57</v>
      </c>
    </row>
    <row r="359" spans="1:11" s="37" customFormat="1">
      <c r="A359" s="28"/>
      <c r="B359" s="198" t="s">
        <v>1412</v>
      </c>
      <c r="C359" s="204">
        <v>8</v>
      </c>
      <c r="D359" s="204">
        <v>1270</v>
      </c>
      <c r="E359" s="204">
        <v>685</v>
      </c>
      <c r="F359" s="204">
        <v>585</v>
      </c>
      <c r="G359" s="204">
        <v>103</v>
      </c>
      <c r="H359" s="204">
        <v>2</v>
      </c>
      <c r="I359" s="204">
        <v>47</v>
      </c>
      <c r="J359" s="204">
        <v>728</v>
      </c>
      <c r="K359" s="203">
        <v>57</v>
      </c>
    </row>
    <row r="360" spans="1:11" s="37" customFormat="1">
      <c r="A360" s="28"/>
      <c r="B360" s="198"/>
      <c r="C360" s="204"/>
      <c r="D360" s="204"/>
      <c r="E360" s="204"/>
      <c r="F360" s="204"/>
      <c r="G360" s="204"/>
      <c r="H360" s="204"/>
      <c r="I360" s="204"/>
      <c r="J360" s="204"/>
      <c r="K360" s="203"/>
    </row>
    <row r="361" spans="1:11" s="37" customFormat="1">
      <c r="A361" s="28" t="s">
        <v>621</v>
      </c>
      <c r="B361" s="198" t="s">
        <v>515</v>
      </c>
      <c r="C361" s="204">
        <v>1</v>
      </c>
      <c r="D361" s="204">
        <v>223</v>
      </c>
      <c r="E361" s="204">
        <v>112</v>
      </c>
      <c r="F361" s="204">
        <v>111</v>
      </c>
      <c r="G361" s="204">
        <v>22</v>
      </c>
      <c r="H361" s="204">
        <v>1</v>
      </c>
      <c r="I361" s="204">
        <v>6</v>
      </c>
      <c r="J361" s="204">
        <v>141</v>
      </c>
      <c r="K361" s="203" t="s">
        <v>1</v>
      </c>
    </row>
    <row r="362" spans="1:11" s="37" customFormat="1">
      <c r="A362" s="28"/>
      <c r="B362" s="198" t="s">
        <v>516</v>
      </c>
      <c r="C362" s="204">
        <v>1</v>
      </c>
      <c r="D362" s="204">
        <v>211</v>
      </c>
      <c r="E362" s="204">
        <v>117</v>
      </c>
      <c r="F362" s="204">
        <v>94</v>
      </c>
      <c r="G362" s="204">
        <v>21</v>
      </c>
      <c r="H362" s="204">
        <v>1</v>
      </c>
      <c r="I362" s="204">
        <v>5</v>
      </c>
      <c r="J362" s="204">
        <v>127</v>
      </c>
      <c r="K362" s="203" t="s">
        <v>1</v>
      </c>
    </row>
    <row r="363" spans="1:11" s="37" customFormat="1">
      <c r="A363" s="28"/>
      <c r="B363" s="198" t="s">
        <v>517</v>
      </c>
      <c r="C363" s="204">
        <v>1</v>
      </c>
      <c r="D363" s="204">
        <v>203</v>
      </c>
      <c r="E363" s="204">
        <v>113</v>
      </c>
      <c r="F363" s="204">
        <v>90</v>
      </c>
      <c r="G363" s="204">
        <v>19</v>
      </c>
      <c r="H363" s="204">
        <v>1</v>
      </c>
      <c r="I363" s="204">
        <v>5</v>
      </c>
      <c r="J363" s="204">
        <v>133</v>
      </c>
      <c r="K363" s="203" t="s">
        <v>1</v>
      </c>
    </row>
    <row r="364" spans="1:11" s="37" customFormat="1">
      <c r="A364" s="28"/>
      <c r="B364" s="198" t="s">
        <v>570</v>
      </c>
      <c r="C364" s="204">
        <v>1</v>
      </c>
      <c r="D364" s="204">
        <v>191</v>
      </c>
      <c r="E364" s="204">
        <v>114</v>
      </c>
      <c r="F364" s="204">
        <v>77</v>
      </c>
      <c r="G364" s="204">
        <v>19</v>
      </c>
      <c r="H364" s="204">
        <v>1</v>
      </c>
      <c r="I364" s="204">
        <v>4</v>
      </c>
      <c r="J364" s="204">
        <v>90</v>
      </c>
      <c r="K364" s="203" t="s">
        <v>1</v>
      </c>
    </row>
    <row r="365" spans="1:11" s="37" customFormat="1">
      <c r="A365" s="28"/>
      <c r="B365" s="198" t="s">
        <v>1412</v>
      </c>
      <c r="C365" s="204">
        <v>1</v>
      </c>
      <c r="D365" s="204">
        <v>206</v>
      </c>
      <c r="E365" s="204">
        <v>117</v>
      </c>
      <c r="F365" s="204">
        <v>89</v>
      </c>
      <c r="G365" s="204">
        <v>25</v>
      </c>
      <c r="H365" s="204">
        <v>1</v>
      </c>
      <c r="I365" s="204">
        <v>4</v>
      </c>
      <c r="J365" s="204">
        <v>86</v>
      </c>
      <c r="K365" s="203" t="s">
        <v>1</v>
      </c>
    </row>
    <row r="366" spans="1:11" s="37" customFormat="1">
      <c r="A366" s="28"/>
      <c r="B366" s="198"/>
      <c r="C366" s="204"/>
      <c r="D366" s="204"/>
      <c r="E366" s="204"/>
      <c r="F366" s="204"/>
      <c r="G366" s="204"/>
      <c r="H366" s="204"/>
      <c r="I366" s="204"/>
      <c r="J366" s="204"/>
      <c r="K366" s="203"/>
    </row>
    <row r="367" spans="1:11" s="37" customFormat="1">
      <c r="A367" s="28" t="s">
        <v>622</v>
      </c>
      <c r="B367" s="198" t="s">
        <v>515</v>
      </c>
      <c r="C367" s="204">
        <v>4</v>
      </c>
      <c r="D367" s="204">
        <v>367</v>
      </c>
      <c r="E367" s="204">
        <v>186</v>
      </c>
      <c r="F367" s="204">
        <v>181</v>
      </c>
      <c r="G367" s="204">
        <v>36</v>
      </c>
      <c r="H367" s="204">
        <v>1</v>
      </c>
      <c r="I367" s="204">
        <v>10</v>
      </c>
      <c r="J367" s="204">
        <v>196</v>
      </c>
      <c r="K367" s="203">
        <v>21</v>
      </c>
    </row>
    <row r="368" spans="1:11" s="37" customFormat="1">
      <c r="A368" s="28"/>
      <c r="B368" s="198" t="s">
        <v>516</v>
      </c>
      <c r="C368" s="204">
        <v>4</v>
      </c>
      <c r="D368" s="204">
        <v>350</v>
      </c>
      <c r="E368" s="204">
        <v>186</v>
      </c>
      <c r="F368" s="204">
        <v>164</v>
      </c>
      <c r="G368" s="204">
        <v>35</v>
      </c>
      <c r="H368" s="204">
        <v>1</v>
      </c>
      <c r="I368" s="204">
        <v>10</v>
      </c>
      <c r="J368" s="204">
        <v>191</v>
      </c>
      <c r="K368" s="203">
        <v>20</v>
      </c>
    </row>
    <row r="369" spans="1:11" s="37" customFormat="1">
      <c r="A369" s="28"/>
      <c r="B369" s="198" t="s">
        <v>517</v>
      </c>
      <c r="C369" s="204">
        <v>4</v>
      </c>
      <c r="D369" s="204">
        <v>336</v>
      </c>
      <c r="E369" s="204">
        <v>195</v>
      </c>
      <c r="F369" s="204">
        <v>141</v>
      </c>
      <c r="G369" s="204">
        <v>35</v>
      </c>
      <c r="H369" s="204">
        <v>1</v>
      </c>
      <c r="I369" s="204">
        <v>9</v>
      </c>
      <c r="J369" s="204">
        <v>174</v>
      </c>
      <c r="K369" s="203">
        <v>19</v>
      </c>
    </row>
    <row r="370" spans="1:11" s="37" customFormat="1">
      <c r="A370" s="28"/>
      <c r="B370" s="198" t="s">
        <v>570</v>
      </c>
      <c r="C370" s="204">
        <v>4</v>
      </c>
      <c r="D370" s="204">
        <f>SUM(E370:F370)</f>
        <v>334</v>
      </c>
      <c r="E370" s="204">
        <v>194</v>
      </c>
      <c r="F370" s="204">
        <v>140</v>
      </c>
      <c r="G370" s="204">
        <v>39</v>
      </c>
      <c r="H370" s="204">
        <v>1</v>
      </c>
      <c r="I370" s="204">
        <v>8</v>
      </c>
      <c r="J370" s="204">
        <v>153</v>
      </c>
      <c r="K370" s="203">
        <v>13</v>
      </c>
    </row>
    <row r="371" spans="1:11" s="37" customFormat="1">
      <c r="A371" s="28"/>
      <c r="B371" s="198" t="s">
        <v>1412</v>
      </c>
      <c r="C371" s="204">
        <v>4</v>
      </c>
      <c r="D371" s="204">
        <v>309</v>
      </c>
      <c r="E371" s="204">
        <v>170</v>
      </c>
      <c r="F371" s="204">
        <v>139</v>
      </c>
      <c r="G371" s="204">
        <v>38</v>
      </c>
      <c r="H371" s="204">
        <v>1</v>
      </c>
      <c r="I371" s="204">
        <v>8</v>
      </c>
      <c r="J371" s="204">
        <v>147</v>
      </c>
      <c r="K371" s="203">
        <v>17</v>
      </c>
    </row>
    <row r="372" spans="1:11" s="37" customFormat="1">
      <c r="A372" s="28"/>
      <c r="B372" s="198"/>
      <c r="C372" s="204"/>
      <c r="D372" s="204"/>
      <c r="E372" s="204"/>
      <c r="F372" s="204"/>
      <c r="G372" s="204"/>
      <c r="H372" s="204"/>
      <c r="I372" s="204"/>
      <c r="J372" s="204"/>
      <c r="K372" s="203"/>
    </row>
    <row r="373" spans="1:11" s="37" customFormat="1">
      <c r="A373" s="28" t="s">
        <v>623</v>
      </c>
      <c r="B373" s="198" t="s">
        <v>515</v>
      </c>
      <c r="C373" s="204">
        <v>16</v>
      </c>
      <c r="D373" s="204">
        <v>1433</v>
      </c>
      <c r="E373" s="204">
        <v>733</v>
      </c>
      <c r="F373" s="204">
        <v>700</v>
      </c>
      <c r="G373" s="204">
        <v>126</v>
      </c>
      <c r="H373" s="204">
        <v>1</v>
      </c>
      <c r="I373" s="204">
        <v>21</v>
      </c>
      <c r="J373" s="204">
        <v>486</v>
      </c>
      <c r="K373" s="203">
        <v>35</v>
      </c>
    </row>
    <row r="374" spans="1:11" s="37" customFormat="1">
      <c r="A374" s="28"/>
      <c r="B374" s="198" t="s">
        <v>516</v>
      </c>
      <c r="C374" s="204">
        <v>16</v>
      </c>
      <c r="D374" s="204">
        <v>1381</v>
      </c>
      <c r="E374" s="204">
        <v>729</v>
      </c>
      <c r="F374" s="204">
        <v>652</v>
      </c>
      <c r="G374" s="204">
        <v>124</v>
      </c>
      <c r="H374" s="204">
        <v>1</v>
      </c>
      <c r="I374" s="204">
        <v>19</v>
      </c>
      <c r="J374" s="204">
        <v>427</v>
      </c>
      <c r="K374" s="203">
        <v>38</v>
      </c>
    </row>
    <row r="375" spans="1:11" s="37" customFormat="1">
      <c r="A375" s="28"/>
      <c r="B375" s="198" t="s">
        <v>517</v>
      </c>
      <c r="C375" s="204">
        <v>16</v>
      </c>
      <c r="D375" s="204">
        <v>1311</v>
      </c>
      <c r="E375" s="204">
        <v>702</v>
      </c>
      <c r="F375" s="204">
        <v>609</v>
      </c>
      <c r="G375" s="204">
        <v>125</v>
      </c>
      <c r="H375" s="204">
        <v>1</v>
      </c>
      <c r="I375" s="204">
        <v>16</v>
      </c>
      <c r="J375" s="204">
        <v>341</v>
      </c>
      <c r="K375" s="203">
        <v>34</v>
      </c>
    </row>
    <row r="376" spans="1:11" s="37" customFormat="1">
      <c r="A376" s="28"/>
      <c r="B376" s="198" t="s">
        <v>570</v>
      </c>
      <c r="C376" s="204">
        <v>16</v>
      </c>
      <c r="D376" s="204">
        <f>SUM(E376:F376)</f>
        <v>1294</v>
      </c>
      <c r="E376" s="204">
        <v>685</v>
      </c>
      <c r="F376" s="204">
        <v>609</v>
      </c>
      <c r="G376" s="204">
        <v>119</v>
      </c>
      <c r="H376" s="204">
        <v>1</v>
      </c>
      <c r="I376" s="204">
        <v>17</v>
      </c>
      <c r="J376" s="204">
        <v>283</v>
      </c>
      <c r="K376" s="203">
        <v>31</v>
      </c>
    </row>
    <row r="377" spans="1:11" s="37" customFormat="1">
      <c r="A377" s="28"/>
      <c r="B377" s="198" t="s">
        <v>1412</v>
      </c>
      <c r="C377" s="204">
        <v>15</v>
      </c>
      <c r="D377" s="204">
        <v>1257</v>
      </c>
      <c r="E377" s="204">
        <v>668</v>
      </c>
      <c r="F377" s="204">
        <v>589</v>
      </c>
      <c r="G377" s="204">
        <v>121</v>
      </c>
      <c r="H377" s="204">
        <v>1</v>
      </c>
      <c r="I377" s="204">
        <v>15</v>
      </c>
      <c r="J377" s="204">
        <v>288</v>
      </c>
      <c r="K377" s="203">
        <v>29</v>
      </c>
    </row>
    <row r="378" spans="1:11" s="37" customFormat="1">
      <c r="A378" s="28"/>
      <c r="B378" s="198"/>
      <c r="C378" s="204"/>
      <c r="D378" s="204"/>
      <c r="E378" s="204"/>
      <c r="F378" s="204"/>
      <c r="G378" s="204"/>
      <c r="H378" s="204"/>
      <c r="I378" s="204"/>
      <c r="J378" s="204"/>
      <c r="K378" s="203"/>
    </row>
    <row r="379" spans="1:11" s="37" customFormat="1">
      <c r="A379" s="28" t="s">
        <v>624</v>
      </c>
      <c r="B379" s="198" t="s">
        <v>515</v>
      </c>
      <c r="C379" s="204">
        <v>10</v>
      </c>
      <c r="D379" s="204">
        <v>1224</v>
      </c>
      <c r="E379" s="204">
        <v>623</v>
      </c>
      <c r="F379" s="204">
        <v>601</v>
      </c>
      <c r="G379" s="204">
        <v>112</v>
      </c>
      <c r="H379" s="204">
        <v>1</v>
      </c>
      <c r="I379" s="204">
        <v>22</v>
      </c>
      <c r="J379" s="204">
        <v>487</v>
      </c>
      <c r="K379" s="203">
        <v>36</v>
      </c>
    </row>
    <row r="380" spans="1:11" s="37" customFormat="1">
      <c r="A380" s="28"/>
      <c r="B380" s="198" t="s">
        <v>516</v>
      </c>
      <c r="C380" s="204">
        <v>10</v>
      </c>
      <c r="D380" s="204">
        <v>1204</v>
      </c>
      <c r="E380" s="204">
        <v>628</v>
      </c>
      <c r="F380" s="204">
        <v>576</v>
      </c>
      <c r="G380" s="204">
        <v>116</v>
      </c>
      <c r="H380" s="204">
        <v>1</v>
      </c>
      <c r="I380" s="204">
        <v>19</v>
      </c>
      <c r="J380" s="204">
        <v>402</v>
      </c>
      <c r="K380" s="203">
        <v>41</v>
      </c>
    </row>
    <row r="381" spans="1:11" s="37" customFormat="1">
      <c r="A381" s="28"/>
      <c r="B381" s="198" t="s">
        <v>517</v>
      </c>
      <c r="C381" s="204">
        <v>10</v>
      </c>
      <c r="D381" s="204">
        <v>1153</v>
      </c>
      <c r="E381" s="204">
        <v>618</v>
      </c>
      <c r="F381" s="204">
        <v>535</v>
      </c>
      <c r="G381" s="204">
        <v>116</v>
      </c>
      <c r="H381" s="204">
        <v>1</v>
      </c>
      <c r="I381" s="204">
        <v>18</v>
      </c>
      <c r="J381" s="204">
        <v>407</v>
      </c>
      <c r="K381" s="203">
        <v>40</v>
      </c>
    </row>
    <row r="382" spans="1:11" s="37" customFormat="1">
      <c r="A382" s="28"/>
      <c r="B382" s="198" t="s">
        <v>570</v>
      </c>
      <c r="C382" s="204">
        <v>10</v>
      </c>
      <c r="D382" s="204">
        <f>SUM(E382:F382)</f>
        <v>1135</v>
      </c>
      <c r="E382" s="204">
        <v>596</v>
      </c>
      <c r="F382" s="204">
        <v>539</v>
      </c>
      <c r="G382" s="204">
        <v>115</v>
      </c>
      <c r="H382" s="204">
        <v>1</v>
      </c>
      <c r="I382" s="204">
        <v>20</v>
      </c>
      <c r="J382" s="204">
        <v>439</v>
      </c>
      <c r="K382" s="203">
        <v>44</v>
      </c>
    </row>
    <row r="383" spans="1:11" s="37" customFormat="1">
      <c r="A383" s="28"/>
      <c r="B383" s="198" t="s">
        <v>1412</v>
      </c>
      <c r="C383" s="204">
        <v>10</v>
      </c>
      <c r="D383" s="204">
        <v>1073</v>
      </c>
      <c r="E383" s="204">
        <v>566</v>
      </c>
      <c r="F383" s="204">
        <v>507</v>
      </c>
      <c r="G383" s="204">
        <v>110</v>
      </c>
      <c r="H383" s="204">
        <v>1</v>
      </c>
      <c r="I383" s="204">
        <v>20</v>
      </c>
      <c r="J383" s="204">
        <v>441</v>
      </c>
      <c r="K383" s="203">
        <v>35</v>
      </c>
    </row>
    <row r="384" spans="1:11" s="37" customFormat="1">
      <c r="A384" s="28"/>
      <c r="B384" s="198"/>
      <c r="C384" s="204"/>
      <c r="D384" s="204"/>
      <c r="E384" s="204"/>
      <c r="F384" s="204"/>
      <c r="G384" s="204"/>
      <c r="H384" s="204"/>
      <c r="I384" s="204"/>
      <c r="J384" s="204"/>
      <c r="K384" s="203"/>
    </row>
    <row r="385" spans="1:11" s="37" customFormat="1">
      <c r="A385" s="28" t="s">
        <v>625</v>
      </c>
      <c r="B385" s="198" t="s">
        <v>515</v>
      </c>
      <c r="C385" s="204">
        <v>4</v>
      </c>
      <c r="D385" s="204">
        <v>579</v>
      </c>
      <c r="E385" s="204">
        <v>297</v>
      </c>
      <c r="F385" s="204">
        <v>282</v>
      </c>
      <c r="G385" s="204">
        <v>51</v>
      </c>
      <c r="H385" s="204">
        <v>1</v>
      </c>
      <c r="I385" s="204">
        <v>11</v>
      </c>
      <c r="J385" s="204">
        <v>212</v>
      </c>
      <c r="K385" s="203">
        <v>22</v>
      </c>
    </row>
    <row r="386" spans="1:11" s="37" customFormat="1">
      <c r="A386" s="28"/>
      <c r="B386" s="198" t="s">
        <v>516</v>
      </c>
      <c r="C386" s="204">
        <v>4</v>
      </c>
      <c r="D386" s="204">
        <v>542</v>
      </c>
      <c r="E386" s="204">
        <v>285</v>
      </c>
      <c r="F386" s="204">
        <v>257</v>
      </c>
      <c r="G386" s="204">
        <v>51</v>
      </c>
      <c r="H386" s="204">
        <v>1</v>
      </c>
      <c r="I386" s="204">
        <v>11</v>
      </c>
      <c r="J386" s="204">
        <v>191</v>
      </c>
      <c r="K386" s="203">
        <v>22</v>
      </c>
    </row>
    <row r="387" spans="1:11" s="37" customFormat="1">
      <c r="A387" s="28"/>
      <c r="B387" s="198" t="s">
        <v>517</v>
      </c>
      <c r="C387" s="204">
        <v>4</v>
      </c>
      <c r="D387" s="204">
        <v>523</v>
      </c>
      <c r="E387" s="204">
        <v>277</v>
      </c>
      <c r="F387" s="204">
        <v>246</v>
      </c>
      <c r="G387" s="204">
        <v>48</v>
      </c>
      <c r="H387" s="204">
        <v>1</v>
      </c>
      <c r="I387" s="204">
        <v>11</v>
      </c>
      <c r="J387" s="204">
        <v>178</v>
      </c>
      <c r="K387" s="203">
        <v>24</v>
      </c>
    </row>
    <row r="388" spans="1:11" s="37" customFormat="1">
      <c r="A388" s="28"/>
      <c r="B388" s="198" t="s">
        <v>570</v>
      </c>
      <c r="C388" s="204">
        <v>4</v>
      </c>
      <c r="D388" s="204">
        <f>SUM(E388:F388)</f>
        <v>494</v>
      </c>
      <c r="E388" s="204">
        <v>252</v>
      </c>
      <c r="F388" s="204">
        <v>242</v>
      </c>
      <c r="G388" s="204">
        <v>46</v>
      </c>
      <c r="H388" s="204">
        <v>1</v>
      </c>
      <c r="I388" s="204">
        <v>11</v>
      </c>
      <c r="J388" s="204">
        <v>189</v>
      </c>
      <c r="K388" s="203">
        <v>26</v>
      </c>
    </row>
    <row r="389" spans="1:11" s="37" customFormat="1">
      <c r="A389" s="28"/>
      <c r="B389" s="198" t="s">
        <v>1412</v>
      </c>
      <c r="C389" s="556">
        <v>4</v>
      </c>
      <c r="D389" s="556">
        <v>487</v>
      </c>
      <c r="E389" s="246">
        <v>255</v>
      </c>
      <c r="F389" s="246">
        <v>232</v>
      </c>
      <c r="G389" s="246">
        <v>45</v>
      </c>
      <c r="H389" s="246">
        <v>1</v>
      </c>
      <c r="I389" s="246">
        <v>11</v>
      </c>
      <c r="J389" s="246">
        <v>165</v>
      </c>
      <c r="K389" s="246">
        <v>25</v>
      </c>
    </row>
    <row r="390" spans="1:11" s="37" customFormat="1">
      <c r="A390" s="28"/>
      <c r="B390" s="198"/>
      <c r="C390" s="556"/>
      <c r="D390" s="556"/>
      <c r="E390" s="246"/>
      <c r="F390" s="246"/>
      <c r="G390" s="246"/>
      <c r="H390" s="246"/>
      <c r="I390" s="246"/>
      <c r="J390" s="246"/>
      <c r="K390" s="246"/>
    </row>
    <row r="391" spans="1:11" s="37" customFormat="1">
      <c r="A391" s="28" t="s">
        <v>626</v>
      </c>
      <c r="B391" s="198" t="s">
        <v>515</v>
      </c>
      <c r="C391" s="176">
        <v>6</v>
      </c>
      <c r="D391" s="176">
        <v>950</v>
      </c>
      <c r="E391" s="176">
        <v>493</v>
      </c>
      <c r="F391" s="176">
        <v>457</v>
      </c>
      <c r="G391" s="176">
        <v>86</v>
      </c>
      <c r="H391" s="246">
        <v>1</v>
      </c>
      <c r="I391" s="246">
        <v>17</v>
      </c>
      <c r="J391" s="246">
        <v>404</v>
      </c>
      <c r="K391" s="246">
        <v>32</v>
      </c>
    </row>
    <row r="392" spans="1:11" s="37" customFormat="1">
      <c r="A392" s="28"/>
      <c r="B392" s="198" t="s">
        <v>516</v>
      </c>
      <c r="C392" s="204">
        <v>6</v>
      </c>
      <c r="D392" s="204">
        <v>927</v>
      </c>
      <c r="E392" s="204">
        <v>486</v>
      </c>
      <c r="F392" s="204">
        <v>441</v>
      </c>
      <c r="G392" s="204">
        <v>90</v>
      </c>
      <c r="H392" s="204">
        <v>1</v>
      </c>
      <c r="I392" s="204">
        <v>16</v>
      </c>
      <c r="J392" s="204">
        <v>362</v>
      </c>
      <c r="K392" s="203">
        <v>34</v>
      </c>
    </row>
    <row r="393" spans="1:11" s="37" customFormat="1">
      <c r="A393" s="28"/>
      <c r="B393" s="198" t="s">
        <v>517</v>
      </c>
      <c r="C393" s="176">
        <v>6</v>
      </c>
      <c r="D393" s="176">
        <v>892</v>
      </c>
      <c r="E393" s="176">
        <v>449</v>
      </c>
      <c r="F393" s="176">
        <v>443</v>
      </c>
      <c r="G393" s="176">
        <v>91</v>
      </c>
      <c r="H393" s="246">
        <v>1</v>
      </c>
      <c r="I393" s="246">
        <v>16</v>
      </c>
      <c r="J393" s="246">
        <v>349</v>
      </c>
      <c r="K393" s="246">
        <v>32</v>
      </c>
    </row>
    <row r="394" spans="1:11">
      <c r="A394" s="28"/>
      <c r="B394" s="198" t="s">
        <v>570</v>
      </c>
      <c r="C394" s="176">
        <v>6</v>
      </c>
      <c r="D394" s="176">
        <v>872</v>
      </c>
      <c r="E394" s="176">
        <v>442</v>
      </c>
      <c r="F394" s="176">
        <v>430</v>
      </c>
      <c r="G394" s="176">
        <v>83</v>
      </c>
      <c r="H394" s="246">
        <v>1</v>
      </c>
      <c r="I394" s="246">
        <v>16</v>
      </c>
      <c r="J394" s="246">
        <v>341</v>
      </c>
      <c r="K394" s="246">
        <v>33</v>
      </c>
    </row>
    <row r="395" spans="1:11" s="37" customFormat="1">
      <c r="A395" s="371"/>
      <c r="B395" s="500" t="s">
        <v>1412</v>
      </c>
      <c r="C395" s="371">
        <v>6</v>
      </c>
      <c r="D395" s="371">
        <v>849</v>
      </c>
      <c r="E395" s="371">
        <v>437</v>
      </c>
      <c r="F395" s="371">
        <v>412</v>
      </c>
      <c r="G395" s="371">
        <v>71</v>
      </c>
      <c r="H395" s="371">
        <v>1</v>
      </c>
      <c r="I395" s="371">
        <v>15</v>
      </c>
      <c r="J395" s="371">
        <v>309</v>
      </c>
      <c r="K395" s="371">
        <v>29</v>
      </c>
    </row>
    <row r="396" spans="1:11" s="37" customFormat="1" ht="15">
      <c r="A396" s="243"/>
      <c r="B396" s="4"/>
      <c r="H396" s="28"/>
      <c r="I396" s="28"/>
      <c r="J396" s="28"/>
      <c r="K396" s="28"/>
    </row>
    <row r="397" spans="1:11" s="37" customFormat="1" ht="15" customHeight="1">
      <c r="A397" s="911" t="s">
        <v>1260</v>
      </c>
      <c r="B397" s="911"/>
      <c r="C397" s="911"/>
      <c r="D397" s="911"/>
      <c r="H397" s="28"/>
      <c r="I397" s="28"/>
      <c r="J397" s="28"/>
      <c r="K397" s="28"/>
    </row>
    <row r="398" spans="1:11" s="37" customFormat="1" ht="15">
      <c r="B398" s="4"/>
      <c r="H398" s="28"/>
      <c r="I398" s="28"/>
      <c r="J398" s="28"/>
      <c r="K398" s="28"/>
    </row>
    <row r="399" spans="1:11" s="37" customFormat="1" ht="15">
      <c r="B399" s="4"/>
      <c r="H399" s="28"/>
      <c r="I399" s="28"/>
      <c r="J399" s="28"/>
      <c r="K399" s="28"/>
    </row>
    <row r="400" spans="1:11" s="37" customFormat="1" ht="15">
      <c r="B400" s="4"/>
      <c r="H400" s="28"/>
      <c r="I400" s="28"/>
      <c r="J400" s="28"/>
      <c r="K400" s="28"/>
    </row>
    <row r="401" spans="2:11" s="37" customFormat="1" ht="15">
      <c r="B401" s="4"/>
      <c r="H401" s="28"/>
      <c r="I401" s="28"/>
      <c r="J401" s="28"/>
      <c r="K401" s="28"/>
    </row>
    <row r="402" spans="2:11" s="37" customFormat="1" ht="15">
      <c r="B402" s="4"/>
      <c r="H402" s="28"/>
      <c r="I402" s="28"/>
      <c r="J402" s="28"/>
      <c r="K402" s="28"/>
    </row>
    <row r="403" spans="2:11" s="37" customFormat="1" ht="15">
      <c r="B403" s="4"/>
      <c r="H403" s="28"/>
      <c r="I403" s="28"/>
      <c r="J403" s="28"/>
      <c r="K403" s="28"/>
    </row>
    <row r="404" spans="2:11" s="37" customFormat="1" ht="15">
      <c r="B404" s="4"/>
      <c r="H404" s="28"/>
      <c r="I404" s="28"/>
      <c r="J404" s="28"/>
      <c r="K404" s="28"/>
    </row>
    <row r="405" spans="2:11" s="37" customFormat="1">
      <c r="H405" s="28"/>
      <c r="I405" s="28"/>
      <c r="J405" s="28"/>
      <c r="K405" s="28"/>
    </row>
  </sheetData>
  <mergeCells count="14">
    <mergeCell ref="A397:D397"/>
    <mergeCell ref="A2:K2"/>
    <mergeCell ref="J3:K3"/>
    <mergeCell ref="A4:A6"/>
    <mergeCell ref="B4:B6"/>
    <mergeCell ref="C4:G4"/>
    <mergeCell ref="H4:K4"/>
    <mergeCell ref="C5:C6"/>
    <mergeCell ref="D5:F5"/>
    <mergeCell ref="G5:G6"/>
    <mergeCell ref="H5:H6"/>
    <mergeCell ref="I5:I6"/>
    <mergeCell ref="K5:K6"/>
    <mergeCell ref="J5:J6"/>
  </mergeCells>
  <hyperlinks>
    <hyperlink ref="J3" location="'Листа табела'!A1" display="Листа табела"/>
    <hyperlink ref="J3:K3" location="'Lista tabela'!A1" display="Lista tabela"/>
  </hyperlinks>
  <pageMargins left="0.70866141732283472" right="0.70866141732283472" top="0.55118110236220474" bottom="0.55118110236220474" header="0.19685039370078741" footer="0.19685039370078741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4"/>
  <sheetViews>
    <sheetView zoomScaleNormal="100" workbookViewId="0">
      <pane ySplit="4" topLeftCell="A42" activePane="bottomLeft" state="frozen"/>
      <selection activeCell="C132" sqref="C132"/>
      <selection pane="bottomLeft" activeCell="J64" sqref="J64"/>
    </sheetView>
  </sheetViews>
  <sheetFormatPr defaultRowHeight="12"/>
  <cols>
    <col min="1" max="1" width="22.28515625" style="28" customWidth="1"/>
    <col min="2" max="3" width="10.85546875" style="28" customWidth="1"/>
    <col min="4" max="5" width="10.85546875" style="37" customWidth="1"/>
    <col min="6" max="6" width="9.85546875" style="244" customWidth="1"/>
    <col min="7" max="7" width="9.140625" style="32"/>
    <col min="8" max="8" width="12.28515625" style="28" customWidth="1"/>
    <col min="9" max="16384" width="9.140625" style="28"/>
  </cols>
  <sheetData>
    <row r="2" spans="1:9">
      <c r="A2" s="758" t="s">
        <v>1261</v>
      </c>
      <c r="B2" s="758"/>
      <c r="C2" s="758"/>
      <c r="D2" s="758"/>
      <c r="E2" s="758"/>
      <c r="F2" s="758"/>
    </row>
    <row r="3" spans="1:9" ht="15.75" customHeight="1" thickBot="1">
      <c r="A3" s="169"/>
      <c r="E3" s="780" t="s">
        <v>887</v>
      </c>
      <c r="F3" s="780"/>
    </row>
    <row r="4" spans="1:9" ht="21.75" customHeight="1" thickBot="1">
      <c r="A4" s="263" t="s">
        <v>825</v>
      </c>
      <c r="B4" s="278" t="s">
        <v>515</v>
      </c>
      <c r="C4" s="278" t="s">
        <v>516</v>
      </c>
      <c r="D4" s="278" t="s">
        <v>517</v>
      </c>
      <c r="E4" s="279" t="s">
        <v>570</v>
      </c>
      <c r="F4" s="279" t="s">
        <v>1412</v>
      </c>
    </row>
    <row r="5" spans="1:9" ht="15" customHeight="1">
      <c r="A5" s="6" t="s">
        <v>823</v>
      </c>
      <c r="B5" s="62">
        <v>44720</v>
      </c>
      <c r="C5" s="62">
        <v>41988</v>
      </c>
      <c r="D5" s="62">
        <v>39735</v>
      </c>
      <c r="E5" s="62">
        <v>37390</v>
      </c>
      <c r="F5" s="62">
        <v>34792</v>
      </c>
      <c r="H5" s="4"/>
      <c r="I5" s="4"/>
    </row>
    <row r="6" spans="1:9" ht="15" customHeight="1">
      <c r="A6" s="5" t="s">
        <v>815</v>
      </c>
      <c r="B6" s="110">
        <v>10463</v>
      </c>
      <c r="C6" s="110">
        <v>9288</v>
      </c>
      <c r="D6" s="62">
        <v>9220</v>
      </c>
      <c r="E6" s="246">
        <v>8682</v>
      </c>
      <c r="F6" s="723">
        <v>8047</v>
      </c>
      <c r="H6" s="4"/>
      <c r="I6" s="4"/>
    </row>
    <row r="7" spans="1:9" ht="15" customHeight="1">
      <c r="A7" s="6" t="s">
        <v>571</v>
      </c>
      <c r="B7" s="110">
        <v>36</v>
      </c>
      <c r="C7" s="110">
        <v>36</v>
      </c>
      <c r="D7" s="62">
        <v>31</v>
      </c>
      <c r="E7" s="246">
        <v>34</v>
      </c>
      <c r="F7" s="252">
        <v>35</v>
      </c>
      <c r="H7" s="4"/>
      <c r="I7" s="4"/>
    </row>
    <row r="8" spans="1:9" ht="15" customHeight="1">
      <c r="A8" s="5" t="s">
        <v>816</v>
      </c>
      <c r="B8" s="110">
        <v>2897</v>
      </c>
      <c r="C8" s="110">
        <v>2675</v>
      </c>
      <c r="D8" s="62">
        <v>2429</v>
      </c>
      <c r="E8" s="246">
        <v>2268</v>
      </c>
      <c r="F8" s="723">
        <v>2073</v>
      </c>
      <c r="H8" s="156"/>
    </row>
    <row r="9" spans="1:9" ht="15" customHeight="1">
      <c r="A9" s="6" t="s">
        <v>572</v>
      </c>
      <c r="B9" s="110">
        <v>305</v>
      </c>
      <c r="C9" s="110">
        <v>298</v>
      </c>
      <c r="D9" s="62">
        <v>279</v>
      </c>
      <c r="E9" s="246">
        <v>281</v>
      </c>
      <c r="F9" s="252">
        <v>284</v>
      </c>
      <c r="H9" s="156"/>
    </row>
    <row r="10" spans="1:9" ht="15" customHeight="1">
      <c r="A10" s="6" t="s">
        <v>573</v>
      </c>
      <c r="B10" s="110">
        <v>314</v>
      </c>
      <c r="C10" s="110">
        <v>281</v>
      </c>
      <c r="D10" s="62">
        <v>247</v>
      </c>
      <c r="E10" s="246">
        <v>223</v>
      </c>
      <c r="F10" s="252">
        <v>202</v>
      </c>
      <c r="H10" s="156"/>
    </row>
    <row r="11" spans="1:9" ht="15" customHeight="1">
      <c r="A11" s="6" t="s">
        <v>574</v>
      </c>
      <c r="B11" s="110">
        <v>274</v>
      </c>
      <c r="C11" s="110">
        <v>254</v>
      </c>
      <c r="D11" s="62">
        <v>230</v>
      </c>
      <c r="E11" s="246">
        <v>200</v>
      </c>
      <c r="F11" s="252">
        <v>207</v>
      </c>
      <c r="H11" s="156"/>
    </row>
    <row r="12" spans="1:9" ht="15" customHeight="1">
      <c r="A12" s="6" t="s">
        <v>575</v>
      </c>
      <c r="B12" s="110">
        <v>264</v>
      </c>
      <c r="C12" s="110">
        <v>244</v>
      </c>
      <c r="D12" s="62">
        <v>216</v>
      </c>
      <c r="E12" s="203">
        <v>215</v>
      </c>
      <c r="F12" s="252">
        <v>178</v>
      </c>
    </row>
    <row r="13" spans="1:9" s="36" customFormat="1" ht="15" customHeight="1">
      <c r="A13" s="6" t="s">
        <v>576</v>
      </c>
      <c r="B13" s="110">
        <v>355</v>
      </c>
      <c r="C13" s="110">
        <v>356</v>
      </c>
      <c r="D13" s="62">
        <v>325</v>
      </c>
      <c r="E13" s="176">
        <v>308</v>
      </c>
      <c r="F13" s="252">
        <v>265</v>
      </c>
      <c r="H13" s="156"/>
    </row>
    <row r="14" spans="1:9" s="37" customFormat="1" ht="15" customHeight="1">
      <c r="A14" s="6" t="s">
        <v>577</v>
      </c>
      <c r="B14" s="110">
        <v>39</v>
      </c>
      <c r="C14" s="110">
        <v>30</v>
      </c>
      <c r="D14" s="62">
        <v>17</v>
      </c>
      <c r="E14" s="176">
        <v>18</v>
      </c>
      <c r="F14" s="723">
        <v>25</v>
      </c>
      <c r="H14" s="156"/>
    </row>
    <row r="15" spans="1:9" s="37" customFormat="1" ht="15" customHeight="1">
      <c r="A15" s="6" t="s">
        <v>578</v>
      </c>
      <c r="B15" s="110">
        <v>227</v>
      </c>
      <c r="C15" s="110">
        <v>215</v>
      </c>
      <c r="D15" s="62">
        <v>187</v>
      </c>
      <c r="E15" s="176">
        <v>195</v>
      </c>
      <c r="F15" s="723">
        <v>207</v>
      </c>
      <c r="H15" s="156"/>
    </row>
    <row r="16" spans="1:9" s="37" customFormat="1" ht="15" customHeight="1">
      <c r="A16" s="6" t="s">
        <v>579</v>
      </c>
      <c r="B16" s="110">
        <v>1495</v>
      </c>
      <c r="C16" s="110">
        <v>1480</v>
      </c>
      <c r="D16" s="62">
        <v>1415</v>
      </c>
      <c r="E16" s="176">
        <v>1320</v>
      </c>
      <c r="F16" s="252">
        <v>1208</v>
      </c>
      <c r="H16" s="156"/>
    </row>
    <row r="17" spans="1:8" s="37" customFormat="1" ht="15" customHeight="1">
      <c r="A17" s="6" t="s">
        <v>580</v>
      </c>
      <c r="B17" s="110">
        <v>603</v>
      </c>
      <c r="C17" s="110">
        <v>547</v>
      </c>
      <c r="D17" s="62">
        <v>500</v>
      </c>
      <c r="E17" s="246">
        <v>449</v>
      </c>
      <c r="F17" s="252">
        <v>413</v>
      </c>
    </row>
    <row r="18" spans="1:8" ht="15" customHeight="1">
      <c r="A18" s="5" t="s">
        <v>817</v>
      </c>
      <c r="B18" s="110">
        <v>2043</v>
      </c>
      <c r="C18" s="110">
        <v>1833</v>
      </c>
      <c r="D18" s="62">
        <v>1642</v>
      </c>
      <c r="E18" s="246">
        <v>1524</v>
      </c>
      <c r="F18" s="723">
        <v>1394</v>
      </c>
    </row>
    <row r="19" spans="1:8" ht="15" customHeight="1">
      <c r="A19" s="6" t="s">
        <v>581</v>
      </c>
      <c r="B19" s="110">
        <v>26</v>
      </c>
      <c r="C19" s="110">
        <v>31</v>
      </c>
      <c r="D19" s="62">
        <v>24</v>
      </c>
      <c r="E19" s="246">
        <v>22</v>
      </c>
      <c r="F19" s="252">
        <v>19</v>
      </c>
    </row>
    <row r="20" spans="1:8" ht="15" customHeight="1">
      <c r="A20" s="260" t="s">
        <v>818</v>
      </c>
      <c r="B20" s="110">
        <v>921</v>
      </c>
      <c r="C20" s="110">
        <v>889</v>
      </c>
      <c r="D20" s="62">
        <v>778</v>
      </c>
      <c r="E20" s="246">
        <v>732</v>
      </c>
      <c r="F20" s="252">
        <v>708</v>
      </c>
    </row>
    <row r="21" spans="1:8" ht="15" customHeight="1">
      <c r="A21" s="6" t="s">
        <v>582</v>
      </c>
      <c r="B21" s="110">
        <v>3</v>
      </c>
      <c r="C21" s="110">
        <v>1</v>
      </c>
      <c r="D21" s="62">
        <v>1</v>
      </c>
      <c r="E21" s="246">
        <v>1</v>
      </c>
      <c r="F21" s="252">
        <v>15</v>
      </c>
    </row>
    <row r="22" spans="1:8" ht="15" customHeight="1">
      <c r="A22" s="6" t="s">
        <v>583</v>
      </c>
      <c r="B22" s="86" t="s">
        <v>1</v>
      </c>
      <c r="C22" s="86" t="s">
        <v>1</v>
      </c>
      <c r="D22" s="62" t="s">
        <v>1</v>
      </c>
      <c r="E22" s="62" t="s">
        <v>1</v>
      </c>
      <c r="F22" s="252">
        <v>2</v>
      </c>
      <c r="H22" s="156"/>
    </row>
    <row r="23" spans="1:8" ht="15" customHeight="1">
      <c r="A23" s="5" t="s">
        <v>819</v>
      </c>
      <c r="B23" s="32">
        <v>3163</v>
      </c>
      <c r="C23" s="32">
        <v>3061</v>
      </c>
      <c r="D23" s="62">
        <v>2876</v>
      </c>
      <c r="E23" s="62">
        <v>2706</v>
      </c>
      <c r="F23" s="62">
        <v>2535</v>
      </c>
      <c r="H23" s="156"/>
    </row>
    <row r="24" spans="1:8" ht="15" customHeight="1">
      <c r="A24" s="7" t="s">
        <v>584</v>
      </c>
      <c r="B24" s="110">
        <v>655</v>
      </c>
      <c r="C24" s="110">
        <v>650</v>
      </c>
      <c r="D24" s="62">
        <v>605</v>
      </c>
      <c r="E24" s="246">
        <v>607</v>
      </c>
      <c r="F24" s="252">
        <v>605</v>
      </c>
      <c r="H24" s="156"/>
    </row>
    <row r="25" spans="1:8" ht="15" customHeight="1">
      <c r="A25" s="7" t="s">
        <v>585</v>
      </c>
      <c r="B25" s="110">
        <v>49</v>
      </c>
      <c r="C25" s="110">
        <v>44</v>
      </c>
      <c r="D25" s="62">
        <v>65</v>
      </c>
      <c r="E25" s="246">
        <v>38</v>
      </c>
      <c r="F25" s="252">
        <v>34</v>
      </c>
      <c r="H25" s="156"/>
    </row>
    <row r="26" spans="1:8" ht="15" customHeight="1">
      <c r="A26" s="7" t="s">
        <v>586</v>
      </c>
      <c r="B26" s="110">
        <v>541</v>
      </c>
      <c r="C26" s="110">
        <v>515</v>
      </c>
      <c r="D26" s="62">
        <v>484</v>
      </c>
      <c r="E26" s="246">
        <v>489</v>
      </c>
      <c r="F26" s="252">
        <v>460</v>
      </c>
      <c r="H26" s="156"/>
    </row>
    <row r="27" spans="1:8" ht="15" customHeight="1">
      <c r="A27" s="7" t="s">
        <v>587</v>
      </c>
      <c r="B27" s="110">
        <v>1329</v>
      </c>
      <c r="C27" s="110">
        <v>1263</v>
      </c>
      <c r="D27" s="62">
        <v>1158</v>
      </c>
      <c r="E27" s="246">
        <v>1093</v>
      </c>
      <c r="F27" s="252">
        <v>981</v>
      </c>
      <c r="H27" s="156"/>
    </row>
    <row r="28" spans="1:8" ht="15" customHeight="1">
      <c r="A28" s="7" t="s">
        <v>588</v>
      </c>
      <c r="B28" s="110">
        <v>551</v>
      </c>
      <c r="C28" s="110">
        <v>548</v>
      </c>
      <c r="D28" s="62">
        <v>531</v>
      </c>
      <c r="E28" s="246">
        <v>445</v>
      </c>
      <c r="F28" s="252">
        <v>417</v>
      </c>
      <c r="H28" s="156"/>
    </row>
    <row r="29" spans="1:8" ht="15" customHeight="1">
      <c r="A29" s="7" t="s">
        <v>589</v>
      </c>
      <c r="B29" s="110">
        <v>38</v>
      </c>
      <c r="C29" s="110">
        <v>41</v>
      </c>
      <c r="D29" s="62">
        <v>33</v>
      </c>
      <c r="E29" s="246">
        <v>34</v>
      </c>
      <c r="F29" s="252">
        <v>38</v>
      </c>
      <c r="H29" s="156"/>
    </row>
    <row r="30" spans="1:8" ht="15" customHeight="1">
      <c r="A30" s="6" t="s">
        <v>590</v>
      </c>
      <c r="B30" s="110">
        <v>35</v>
      </c>
      <c r="C30" s="110">
        <v>36</v>
      </c>
      <c r="D30" s="62">
        <v>25</v>
      </c>
      <c r="E30" s="246">
        <v>14</v>
      </c>
      <c r="F30" s="252">
        <v>15</v>
      </c>
      <c r="H30" s="156"/>
    </row>
    <row r="31" spans="1:8" ht="15" customHeight="1">
      <c r="A31" s="6" t="s">
        <v>591</v>
      </c>
      <c r="B31" s="110">
        <v>110</v>
      </c>
      <c r="C31" s="110">
        <v>110</v>
      </c>
      <c r="D31" s="62">
        <v>102</v>
      </c>
      <c r="E31" s="246">
        <v>91</v>
      </c>
      <c r="F31" s="252">
        <v>87</v>
      </c>
      <c r="H31" s="156"/>
    </row>
    <row r="32" spans="1:8" ht="15" customHeight="1">
      <c r="A32" s="6" t="s">
        <v>592</v>
      </c>
      <c r="B32" s="110">
        <v>289</v>
      </c>
      <c r="C32" s="110">
        <v>263</v>
      </c>
      <c r="D32" s="62">
        <v>246</v>
      </c>
      <c r="E32" s="246">
        <v>213</v>
      </c>
      <c r="F32" s="252">
        <v>202</v>
      </c>
      <c r="H32" s="156"/>
    </row>
    <row r="33" spans="1:8" ht="15" customHeight="1">
      <c r="A33" s="6" t="s">
        <v>593</v>
      </c>
      <c r="B33" s="110">
        <v>545</v>
      </c>
      <c r="C33" s="110">
        <v>521</v>
      </c>
      <c r="D33" s="62">
        <v>530</v>
      </c>
      <c r="E33" s="246">
        <v>458</v>
      </c>
      <c r="F33" s="252">
        <v>442</v>
      </c>
      <c r="H33" s="156"/>
    </row>
    <row r="34" spans="1:8" ht="15" customHeight="1">
      <c r="A34" s="6" t="s">
        <v>594</v>
      </c>
      <c r="B34" s="110">
        <v>103</v>
      </c>
      <c r="C34" s="110">
        <v>96</v>
      </c>
      <c r="D34" s="62">
        <v>94</v>
      </c>
      <c r="E34" s="246">
        <v>80</v>
      </c>
      <c r="F34" s="252">
        <v>74</v>
      </c>
      <c r="H34" s="156"/>
    </row>
    <row r="35" spans="1:8" ht="15" customHeight="1">
      <c r="A35" s="6" t="s">
        <v>595</v>
      </c>
      <c r="B35" s="110">
        <v>546</v>
      </c>
      <c r="C35" s="110">
        <v>540</v>
      </c>
      <c r="D35" s="62">
        <v>469</v>
      </c>
      <c r="E35" s="246">
        <v>442</v>
      </c>
      <c r="F35" s="252">
        <v>412</v>
      </c>
      <c r="H35" s="156"/>
    </row>
    <row r="36" spans="1:8" ht="15" customHeight="1">
      <c r="A36" s="6" t="s">
        <v>596</v>
      </c>
      <c r="B36" s="110">
        <v>18</v>
      </c>
      <c r="C36" s="110">
        <v>22</v>
      </c>
      <c r="D36" s="62">
        <v>25</v>
      </c>
      <c r="E36" s="246">
        <v>26</v>
      </c>
      <c r="F36" s="252">
        <v>20</v>
      </c>
      <c r="H36" s="156"/>
    </row>
    <row r="37" spans="1:8" ht="15" customHeight="1">
      <c r="A37" s="6" t="s">
        <v>597</v>
      </c>
      <c r="B37" s="110">
        <v>3</v>
      </c>
      <c r="C37" s="110">
        <v>3</v>
      </c>
      <c r="D37" s="62" t="s">
        <v>1</v>
      </c>
      <c r="E37" s="246">
        <v>2</v>
      </c>
      <c r="F37" s="252">
        <v>5</v>
      </c>
      <c r="H37" s="156"/>
    </row>
    <row r="38" spans="1:8" ht="15" customHeight="1">
      <c r="A38" s="6" t="s">
        <v>598</v>
      </c>
      <c r="B38" s="110">
        <v>1172</v>
      </c>
      <c r="C38" s="110">
        <v>1099</v>
      </c>
      <c r="D38" s="62">
        <v>1057</v>
      </c>
      <c r="E38" s="246">
        <v>978</v>
      </c>
      <c r="F38" s="252">
        <v>927</v>
      </c>
      <c r="H38" s="156"/>
    </row>
    <row r="39" spans="1:8" ht="15" customHeight="1">
      <c r="A39" s="6" t="s">
        <v>599</v>
      </c>
      <c r="B39" s="110">
        <v>209</v>
      </c>
      <c r="C39" s="110">
        <v>192</v>
      </c>
      <c r="D39" s="62">
        <v>168</v>
      </c>
      <c r="E39" s="246">
        <v>156</v>
      </c>
      <c r="F39" s="252">
        <v>145</v>
      </c>
      <c r="H39" s="156"/>
    </row>
    <row r="40" spans="1:8" ht="15" customHeight="1">
      <c r="A40" s="6" t="s">
        <v>909</v>
      </c>
      <c r="B40" s="110">
        <v>90</v>
      </c>
      <c r="C40" s="110">
        <v>92</v>
      </c>
      <c r="D40" s="62">
        <v>84</v>
      </c>
      <c r="E40" s="246">
        <v>87</v>
      </c>
      <c r="F40" s="252">
        <v>95</v>
      </c>
      <c r="H40" s="156"/>
    </row>
    <row r="41" spans="1:8" ht="15" customHeight="1">
      <c r="A41" s="6" t="s">
        <v>600</v>
      </c>
      <c r="B41" s="110">
        <v>176</v>
      </c>
      <c r="C41" s="110">
        <v>180</v>
      </c>
      <c r="D41" s="62">
        <v>155</v>
      </c>
      <c r="E41" s="246">
        <v>167</v>
      </c>
      <c r="F41" s="252">
        <v>153</v>
      </c>
      <c r="H41" s="156"/>
    </row>
    <row r="42" spans="1:8" ht="15" customHeight="1">
      <c r="A42" s="6" t="s">
        <v>601</v>
      </c>
      <c r="B42" s="110">
        <v>577</v>
      </c>
      <c r="C42" s="110">
        <v>560</v>
      </c>
      <c r="D42" s="62">
        <v>495</v>
      </c>
      <c r="E42" s="246">
        <v>436</v>
      </c>
      <c r="F42" s="252">
        <v>402</v>
      </c>
      <c r="H42" s="156"/>
    </row>
    <row r="43" spans="1:8" ht="15" customHeight="1">
      <c r="A43" s="6" t="s">
        <v>602</v>
      </c>
      <c r="B43" s="110">
        <v>596</v>
      </c>
      <c r="C43" s="110">
        <v>582</v>
      </c>
      <c r="D43" s="62">
        <v>593</v>
      </c>
      <c r="E43" s="246">
        <v>510</v>
      </c>
      <c r="F43" s="252">
        <v>453</v>
      </c>
      <c r="H43" s="156"/>
    </row>
    <row r="44" spans="1:8" ht="15" customHeight="1">
      <c r="A44" s="6" t="s">
        <v>603</v>
      </c>
      <c r="B44" s="110">
        <v>340</v>
      </c>
      <c r="C44" s="110">
        <v>363</v>
      </c>
      <c r="D44" s="62">
        <v>344</v>
      </c>
      <c r="E44" s="246">
        <v>342</v>
      </c>
      <c r="F44" s="252">
        <v>338</v>
      </c>
      <c r="H44" s="156"/>
    </row>
    <row r="45" spans="1:8" ht="15" customHeight="1">
      <c r="A45" s="6" t="s">
        <v>604</v>
      </c>
      <c r="B45" s="110">
        <v>657</v>
      </c>
      <c r="C45" s="110">
        <v>632</v>
      </c>
      <c r="D45" s="62">
        <v>593</v>
      </c>
      <c r="E45" s="246">
        <v>541</v>
      </c>
      <c r="F45" s="252">
        <v>460</v>
      </c>
      <c r="H45" s="156"/>
    </row>
    <row r="46" spans="1:8" ht="15" customHeight="1">
      <c r="A46" s="6" t="s">
        <v>605</v>
      </c>
      <c r="B46" s="110">
        <v>25</v>
      </c>
      <c r="C46" s="110">
        <v>23</v>
      </c>
      <c r="D46" s="62">
        <v>27</v>
      </c>
      <c r="E46" s="246">
        <v>22</v>
      </c>
      <c r="F46" s="252">
        <v>11</v>
      </c>
    </row>
    <row r="47" spans="1:8" ht="15" customHeight="1">
      <c r="A47" s="6" t="s">
        <v>606</v>
      </c>
      <c r="B47" s="110">
        <v>66</v>
      </c>
      <c r="C47" s="110">
        <v>66</v>
      </c>
      <c r="D47" s="62">
        <v>58</v>
      </c>
      <c r="E47" s="246">
        <v>50</v>
      </c>
      <c r="F47" s="252">
        <v>36</v>
      </c>
    </row>
    <row r="48" spans="1:8" ht="15" customHeight="1">
      <c r="A48" s="6" t="s">
        <v>607</v>
      </c>
      <c r="B48" s="110">
        <v>52</v>
      </c>
      <c r="C48" s="110">
        <v>58</v>
      </c>
      <c r="D48" s="62">
        <v>68</v>
      </c>
      <c r="E48" s="246">
        <v>61</v>
      </c>
      <c r="F48" s="252">
        <v>59</v>
      </c>
    </row>
    <row r="49" spans="1:8" ht="15" customHeight="1">
      <c r="A49" s="6" t="s">
        <v>608</v>
      </c>
      <c r="B49" s="110">
        <v>44</v>
      </c>
      <c r="C49" s="110">
        <v>44</v>
      </c>
      <c r="D49" s="62">
        <v>30</v>
      </c>
      <c r="E49" s="246">
        <v>29</v>
      </c>
      <c r="F49" s="252">
        <v>30</v>
      </c>
    </row>
    <row r="50" spans="1:8" ht="15" customHeight="1">
      <c r="A50" s="6" t="s">
        <v>609</v>
      </c>
      <c r="B50" s="110">
        <v>27</v>
      </c>
      <c r="C50" s="110">
        <v>24</v>
      </c>
      <c r="D50" s="62">
        <v>29</v>
      </c>
      <c r="E50" s="246">
        <v>29</v>
      </c>
      <c r="F50" s="252">
        <v>31</v>
      </c>
    </row>
    <row r="51" spans="1:8" ht="15" customHeight="1">
      <c r="A51" s="6" t="s">
        <v>610</v>
      </c>
      <c r="B51" s="110">
        <v>179</v>
      </c>
      <c r="C51" s="110">
        <v>150</v>
      </c>
      <c r="D51" s="62">
        <v>142</v>
      </c>
      <c r="E51" s="246">
        <v>122</v>
      </c>
      <c r="F51" s="252">
        <v>101</v>
      </c>
    </row>
    <row r="52" spans="1:8" ht="15" customHeight="1">
      <c r="A52" s="5" t="s">
        <v>820</v>
      </c>
      <c r="B52" s="110">
        <v>2238</v>
      </c>
      <c r="C52" s="110">
        <v>2131</v>
      </c>
      <c r="D52" s="62">
        <v>2002</v>
      </c>
      <c r="E52" s="246">
        <v>1833</v>
      </c>
      <c r="F52" s="252">
        <v>1554</v>
      </c>
    </row>
    <row r="53" spans="1:8" ht="15" customHeight="1">
      <c r="A53" s="6" t="s">
        <v>611</v>
      </c>
      <c r="B53" s="110">
        <v>994</v>
      </c>
      <c r="C53" s="110">
        <v>941</v>
      </c>
      <c r="D53" s="62">
        <v>881</v>
      </c>
      <c r="E53" s="246">
        <v>847</v>
      </c>
      <c r="F53" s="252">
        <v>821</v>
      </c>
    </row>
    <row r="54" spans="1:8" ht="15" customHeight="1">
      <c r="A54" s="6" t="s">
        <v>612</v>
      </c>
      <c r="B54" s="110">
        <v>115</v>
      </c>
      <c r="C54" s="110">
        <v>124</v>
      </c>
      <c r="D54" s="62">
        <v>139</v>
      </c>
      <c r="E54" s="246">
        <v>121</v>
      </c>
      <c r="F54" s="252">
        <v>115</v>
      </c>
    </row>
    <row r="55" spans="1:8" ht="15" customHeight="1">
      <c r="A55" s="6" t="s">
        <v>613</v>
      </c>
      <c r="B55" s="110">
        <v>274</v>
      </c>
      <c r="C55" s="110">
        <v>282</v>
      </c>
      <c r="D55" s="62">
        <v>278</v>
      </c>
      <c r="E55" s="246">
        <v>269</v>
      </c>
      <c r="F55" s="252">
        <v>260</v>
      </c>
    </row>
    <row r="56" spans="1:8" ht="15" customHeight="1">
      <c r="A56" s="6" t="s">
        <v>614</v>
      </c>
      <c r="B56" s="110">
        <v>111</v>
      </c>
      <c r="C56" s="110">
        <v>93</v>
      </c>
      <c r="D56" s="62">
        <v>83</v>
      </c>
      <c r="E56" s="246">
        <v>86</v>
      </c>
      <c r="F56" s="252">
        <v>83</v>
      </c>
    </row>
    <row r="57" spans="1:8" ht="15" customHeight="1">
      <c r="A57" s="6" t="s">
        <v>615</v>
      </c>
      <c r="B57" s="110">
        <v>485</v>
      </c>
      <c r="C57" s="110">
        <v>430</v>
      </c>
      <c r="D57" s="62">
        <v>385</v>
      </c>
      <c r="E57" s="246">
        <v>358</v>
      </c>
      <c r="F57" s="252">
        <v>336</v>
      </c>
    </row>
    <row r="58" spans="1:8" ht="15" customHeight="1">
      <c r="A58" s="6" t="s">
        <v>616</v>
      </c>
      <c r="B58" s="110">
        <v>119</v>
      </c>
      <c r="C58" s="110">
        <v>111</v>
      </c>
      <c r="D58" s="62">
        <v>114</v>
      </c>
      <c r="E58" s="246">
        <v>115</v>
      </c>
      <c r="F58" s="252">
        <v>85</v>
      </c>
    </row>
    <row r="59" spans="1:8" ht="15" customHeight="1">
      <c r="A59" s="6" t="s">
        <v>617</v>
      </c>
      <c r="B59" s="86" t="s">
        <v>1</v>
      </c>
      <c r="C59" s="86" t="s">
        <v>1</v>
      </c>
      <c r="D59" s="86" t="s">
        <v>1</v>
      </c>
      <c r="E59" s="246">
        <v>69</v>
      </c>
      <c r="F59" s="252">
        <v>86</v>
      </c>
    </row>
    <row r="60" spans="1:8" ht="15" customHeight="1">
      <c r="A60" s="6" t="s">
        <v>618</v>
      </c>
      <c r="B60" s="110">
        <v>907</v>
      </c>
      <c r="C60" s="110">
        <v>879</v>
      </c>
      <c r="D60" s="62">
        <v>876</v>
      </c>
      <c r="E60" s="246">
        <v>871</v>
      </c>
      <c r="F60" s="252">
        <v>849</v>
      </c>
    </row>
    <row r="61" spans="1:8" ht="15" customHeight="1">
      <c r="A61" s="5" t="s">
        <v>822</v>
      </c>
      <c r="B61" s="110">
        <v>928</v>
      </c>
      <c r="C61" s="110">
        <v>930</v>
      </c>
      <c r="D61" s="62">
        <v>963</v>
      </c>
      <c r="E61" s="246">
        <v>961</v>
      </c>
      <c r="F61" s="252">
        <v>934</v>
      </c>
      <c r="H61" s="156"/>
    </row>
    <row r="62" spans="1:8" ht="15" customHeight="1">
      <c r="A62" s="6" t="s">
        <v>619</v>
      </c>
      <c r="B62" s="110">
        <v>334</v>
      </c>
      <c r="C62" s="110">
        <v>324</v>
      </c>
      <c r="D62" s="62">
        <v>267</v>
      </c>
      <c r="E62" s="246">
        <v>238</v>
      </c>
      <c r="F62" s="252">
        <v>217</v>
      </c>
    </row>
    <row r="63" spans="1:8" ht="15" customHeight="1">
      <c r="A63" s="6" t="s">
        <v>620</v>
      </c>
      <c r="B63" s="110">
        <v>716</v>
      </c>
      <c r="C63" s="110">
        <v>697</v>
      </c>
      <c r="D63" s="62">
        <v>646</v>
      </c>
      <c r="E63" s="246">
        <v>586</v>
      </c>
      <c r="F63" s="252">
        <v>529</v>
      </c>
    </row>
    <row r="64" spans="1:8" ht="15" customHeight="1">
      <c r="A64" s="6" t="s">
        <v>621</v>
      </c>
      <c r="B64" s="110">
        <v>106</v>
      </c>
      <c r="C64" s="110">
        <v>111</v>
      </c>
      <c r="D64" s="62">
        <v>108</v>
      </c>
      <c r="E64" s="246">
        <v>120</v>
      </c>
      <c r="F64" s="252">
        <v>99</v>
      </c>
    </row>
    <row r="65" spans="1:8" ht="15" customHeight="1">
      <c r="A65" s="6" t="s">
        <v>622</v>
      </c>
      <c r="B65" s="110">
        <v>158</v>
      </c>
      <c r="C65" s="110">
        <v>154</v>
      </c>
      <c r="D65" s="62">
        <v>153</v>
      </c>
      <c r="E65" s="246">
        <v>132</v>
      </c>
      <c r="F65" s="252">
        <v>131</v>
      </c>
    </row>
    <row r="66" spans="1:8" ht="15" customHeight="1">
      <c r="A66" s="6" t="s">
        <v>623</v>
      </c>
      <c r="B66" s="110">
        <v>497</v>
      </c>
      <c r="C66" s="110">
        <v>488</v>
      </c>
      <c r="D66" s="62">
        <v>464</v>
      </c>
      <c r="E66" s="246">
        <v>453</v>
      </c>
      <c r="F66" s="252">
        <v>418</v>
      </c>
    </row>
    <row r="67" spans="1:8" ht="15" customHeight="1">
      <c r="A67" s="6" t="s">
        <v>624</v>
      </c>
      <c r="B67" s="110">
        <v>335</v>
      </c>
      <c r="C67" s="110">
        <v>297</v>
      </c>
      <c r="D67" s="62">
        <v>275</v>
      </c>
      <c r="E67" s="246">
        <v>247</v>
      </c>
      <c r="F67" s="252">
        <v>239</v>
      </c>
    </row>
    <row r="68" spans="1:8" ht="15" customHeight="1">
      <c r="A68" s="6" t="s">
        <v>625</v>
      </c>
      <c r="B68" s="110">
        <v>157</v>
      </c>
      <c r="C68" s="110">
        <v>159</v>
      </c>
      <c r="D68" s="62">
        <v>156</v>
      </c>
      <c r="E68" s="246">
        <v>126</v>
      </c>
      <c r="F68" s="252">
        <v>116</v>
      </c>
    </row>
    <row r="69" spans="1:8" ht="15" customHeight="1">
      <c r="A69" s="6" t="s">
        <v>626</v>
      </c>
      <c r="B69" s="110">
        <v>369</v>
      </c>
      <c r="C69" s="110">
        <v>343</v>
      </c>
      <c r="D69" s="62">
        <v>316</v>
      </c>
      <c r="E69" s="246">
        <v>283</v>
      </c>
      <c r="F69" s="252">
        <v>264</v>
      </c>
    </row>
    <row r="70" spans="1:8" ht="15" customHeight="1">
      <c r="A70" s="6" t="s">
        <v>1263</v>
      </c>
      <c r="B70" s="110">
        <v>815</v>
      </c>
      <c r="C70" s="110">
        <v>742</v>
      </c>
      <c r="D70" s="62">
        <v>608</v>
      </c>
      <c r="E70" s="246">
        <v>556</v>
      </c>
      <c r="F70" s="28">
        <v>556</v>
      </c>
      <c r="H70" s="156"/>
    </row>
    <row r="71" spans="1:8" ht="15" customHeight="1">
      <c r="A71" s="6" t="s">
        <v>1264</v>
      </c>
      <c r="B71" s="176">
        <v>3357</v>
      </c>
      <c r="C71" s="176">
        <v>3109</v>
      </c>
      <c r="D71" s="62">
        <v>2907</v>
      </c>
      <c r="E71" s="246">
        <v>2791</v>
      </c>
      <c r="F71" s="28">
        <v>2586</v>
      </c>
      <c r="H71" s="156"/>
    </row>
    <row r="72" spans="1:8" ht="15" customHeight="1">
      <c r="A72" s="261" t="s">
        <v>1265</v>
      </c>
      <c r="B72" s="411">
        <v>2418</v>
      </c>
      <c r="C72" s="411">
        <v>2468</v>
      </c>
      <c r="D72" s="282">
        <v>2363</v>
      </c>
      <c r="E72" s="557">
        <v>2294</v>
      </c>
      <c r="F72" s="371">
        <v>2199</v>
      </c>
      <c r="H72" s="156"/>
    </row>
    <row r="73" spans="1:8">
      <c r="A73" s="169"/>
      <c r="D73" s="28"/>
      <c r="G73" s="176"/>
      <c r="H73" s="37"/>
    </row>
    <row r="74" spans="1:8" ht="15">
      <c r="A74" s="617" t="s">
        <v>1262</v>
      </c>
      <c r="B74" s="617"/>
      <c r="C74" s="618"/>
      <c r="D74" s="618"/>
      <c r="E74" s="618"/>
      <c r="G74" s="37"/>
      <c r="H74" s="156"/>
    </row>
    <row r="75" spans="1:8" ht="15">
      <c r="H75" s="156"/>
    </row>
    <row r="76" spans="1:8" ht="15">
      <c r="C76" s="4"/>
      <c r="D76" s="4"/>
      <c r="E76" s="4"/>
      <c r="F76" s="4"/>
      <c r="G76" s="4"/>
      <c r="H76" s="156"/>
    </row>
    <row r="77" spans="1:8" ht="15">
      <c r="C77" s="4"/>
      <c r="D77" s="4"/>
      <c r="E77" s="4"/>
      <c r="F77" s="4"/>
      <c r="G77" s="4"/>
      <c r="H77" s="156"/>
    </row>
    <row r="78" spans="1:8" ht="15">
      <c r="C78" s="4"/>
      <c r="D78" s="4"/>
      <c r="E78" s="4"/>
      <c r="G78" s="4"/>
      <c r="H78" s="156"/>
    </row>
    <row r="79" spans="1:8" ht="15">
      <c r="C79" s="4"/>
      <c r="D79" s="4"/>
      <c r="F79" s="4"/>
      <c r="G79" s="4"/>
    </row>
    <row r="82" spans="8:8">
      <c r="H82" s="245"/>
    </row>
    <row r="83" spans="8:8">
      <c r="H83" s="245"/>
    </row>
    <row r="85" spans="8:8">
      <c r="H85" s="245"/>
    </row>
    <row r="86" spans="8:8">
      <c r="H86" s="245"/>
    </row>
    <row r="87" spans="8:8">
      <c r="H87" s="245"/>
    </row>
    <row r="89" spans="8:8">
      <c r="H89" s="245"/>
    </row>
    <row r="90" spans="8:8">
      <c r="H90" s="245"/>
    </row>
    <row r="91" spans="8:8">
      <c r="H91" s="245"/>
    </row>
    <row r="93" spans="8:8">
      <c r="H93" s="245"/>
    </row>
    <row r="94" spans="8:8">
      <c r="H94" s="245"/>
    </row>
  </sheetData>
  <mergeCells count="2">
    <mergeCell ref="A2:F2"/>
    <mergeCell ref="E3:F3"/>
  </mergeCells>
  <hyperlinks>
    <hyperlink ref="E3" location="'Листа табела'!A1" display="Листа табела"/>
    <hyperlink ref="E3:F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zoomScaleNormal="100" workbookViewId="0">
      <pane ySplit="4" topLeftCell="A5" activePane="bottomLeft" state="frozen"/>
      <selection activeCell="C132" sqref="C132"/>
      <selection pane="bottomLeft" activeCell="L20" sqref="L20"/>
    </sheetView>
  </sheetViews>
  <sheetFormatPr defaultRowHeight="12"/>
  <cols>
    <col min="1" max="1" width="22.28515625" style="28" customWidth="1"/>
    <col min="2" max="3" width="10.85546875" style="28" customWidth="1"/>
    <col min="4" max="6" width="10.85546875" style="37" customWidth="1"/>
    <col min="7" max="16384" width="9.140625" style="28"/>
  </cols>
  <sheetData>
    <row r="2" spans="1:7">
      <c r="A2" s="758" t="s">
        <v>1266</v>
      </c>
      <c r="B2" s="758"/>
      <c r="C2" s="758"/>
      <c r="D2" s="758"/>
      <c r="E2" s="758"/>
      <c r="F2" s="758"/>
    </row>
    <row r="3" spans="1:7" ht="15.75" customHeight="1" thickBot="1">
      <c r="A3" s="169"/>
      <c r="D3" s="780" t="s">
        <v>887</v>
      </c>
      <c r="E3" s="780"/>
      <c r="F3" s="780"/>
    </row>
    <row r="4" spans="1:7" ht="21.75" customHeight="1" thickBot="1">
      <c r="A4" s="263" t="s">
        <v>825</v>
      </c>
      <c r="B4" s="278" t="s">
        <v>515</v>
      </c>
      <c r="C4" s="278" t="s">
        <v>516</v>
      </c>
      <c r="D4" s="278" t="s">
        <v>517</v>
      </c>
      <c r="E4" s="279" t="s">
        <v>570</v>
      </c>
      <c r="F4" s="279" t="s">
        <v>1412</v>
      </c>
    </row>
    <row r="5" spans="1:7" ht="15" customHeight="1">
      <c r="A5" s="248" t="s">
        <v>823</v>
      </c>
      <c r="B5" s="39">
        <v>44720</v>
      </c>
      <c r="C5" s="39">
        <v>41988</v>
      </c>
      <c r="D5" s="39">
        <v>39735</v>
      </c>
      <c r="E5" s="39">
        <v>37390</v>
      </c>
      <c r="F5" s="39">
        <v>34792</v>
      </c>
      <c r="G5" s="246"/>
    </row>
    <row r="6" spans="1:7" ht="15" customHeight="1">
      <c r="A6" s="247" t="s">
        <v>815</v>
      </c>
      <c r="B6" s="39">
        <v>25718</v>
      </c>
      <c r="C6" s="39">
        <v>23641</v>
      </c>
      <c r="D6" s="39">
        <v>22531</v>
      </c>
      <c r="E6" s="39">
        <v>21243</v>
      </c>
      <c r="F6" s="39">
        <v>19844</v>
      </c>
    </row>
    <row r="7" spans="1:7" ht="15" customHeight="1">
      <c r="A7" s="247" t="s">
        <v>816</v>
      </c>
      <c r="B7" s="39">
        <v>5255</v>
      </c>
      <c r="C7" s="39">
        <v>4749</v>
      </c>
      <c r="D7" s="39">
        <v>3978</v>
      </c>
      <c r="E7" s="39">
        <v>3701</v>
      </c>
      <c r="F7" s="39">
        <v>3386</v>
      </c>
    </row>
    <row r="8" spans="1:7" ht="15.75" customHeight="1">
      <c r="A8" s="248" t="s">
        <v>575</v>
      </c>
      <c r="B8" s="39" t="s">
        <v>1</v>
      </c>
      <c r="C8" s="39" t="s">
        <v>1</v>
      </c>
      <c r="D8" s="39" t="s">
        <v>1</v>
      </c>
      <c r="E8" s="39" t="s">
        <v>1</v>
      </c>
      <c r="F8" s="39" t="s">
        <v>1</v>
      </c>
    </row>
    <row r="9" spans="1:7" s="249" customFormat="1" ht="15" customHeight="1">
      <c r="A9" s="248" t="s">
        <v>576</v>
      </c>
      <c r="B9" s="39">
        <v>126</v>
      </c>
      <c r="C9" s="39">
        <v>139</v>
      </c>
      <c r="D9" s="39">
        <v>152</v>
      </c>
      <c r="E9" s="39">
        <v>170</v>
      </c>
      <c r="F9" s="39">
        <v>153</v>
      </c>
    </row>
    <row r="10" spans="1:7" s="249" customFormat="1" ht="15" customHeight="1">
      <c r="A10" s="248" t="s">
        <v>579</v>
      </c>
      <c r="B10" s="39">
        <v>305</v>
      </c>
      <c r="C10" s="39">
        <v>263</v>
      </c>
      <c r="D10" s="39">
        <v>277</v>
      </c>
      <c r="E10" s="39">
        <v>261</v>
      </c>
      <c r="F10" s="39">
        <v>238</v>
      </c>
    </row>
    <row r="11" spans="1:7" s="249" customFormat="1" ht="15" customHeight="1">
      <c r="A11" s="248" t="s">
        <v>580</v>
      </c>
      <c r="B11" s="39">
        <v>110</v>
      </c>
      <c r="C11" s="39">
        <v>155</v>
      </c>
      <c r="D11" s="39">
        <v>158</v>
      </c>
      <c r="E11" s="39">
        <v>115</v>
      </c>
      <c r="F11" s="39">
        <v>67</v>
      </c>
    </row>
    <row r="12" spans="1:7" s="249" customFormat="1" ht="15" customHeight="1">
      <c r="A12" s="247" t="s">
        <v>817</v>
      </c>
      <c r="B12" s="39">
        <v>2255</v>
      </c>
      <c r="C12" s="39">
        <v>2126</v>
      </c>
      <c r="D12" s="39">
        <v>1949</v>
      </c>
      <c r="E12" s="39">
        <v>1897</v>
      </c>
      <c r="F12" s="39">
        <v>1882</v>
      </c>
    </row>
    <row r="13" spans="1:7" s="249" customFormat="1" ht="15" customHeight="1">
      <c r="A13" s="546" t="s">
        <v>818</v>
      </c>
      <c r="B13" s="39">
        <v>317</v>
      </c>
      <c r="C13" s="39">
        <v>339</v>
      </c>
      <c r="D13" s="39">
        <v>328</v>
      </c>
      <c r="E13" s="39">
        <v>360</v>
      </c>
      <c r="F13" s="39">
        <v>347</v>
      </c>
    </row>
    <row r="14" spans="1:7" s="249" customFormat="1" ht="15" customHeight="1">
      <c r="A14" s="247" t="s">
        <v>819</v>
      </c>
      <c r="B14" s="39">
        <v>6645</v>
      </c>
      <c r="C14" s="39">
        <v>6628</v>
      </c>
      <c r="D14" s="39">
        <v>6214</v>
      </c>
      <c r="E14" s="39">
        <v>5708</v>
      </c>
      <c r="F14" s="39">
        <v>5272</v>
      </c>
    </row>
    <row r="15" spans="1:7" s="251" customFormat="1" ht="15" customHeight="1">
      <c r="A15" s="250" t="s">
        <v>586</v>
      </c>
      <c r="B15" s="39">
        <v>1529</v>
      </c>
      <c r="C15" s="39">
        <v>1649</v>
      </c>
      <c r="D15" s="39">
        <v>1534</v>
      </c>
      <c r="E15" s="39">
        <v>1483</v>
      </c>
      <c r="F15" s="39">
        <v>1468</v>
      </c>
    </row>
    <row r="16" spans="1:7" s="251" customFormat="1" ht="15" customHeight="1">
      <c r="A16" s="250" t="s">
        <v>587</v>
      </c>
      <c r="B16" s="39">
        <v>4210</v>
      </c>
      <c r="C16" s="39">
        <v>4027</v>
      </c>
      <c r="D16" s="39">
        <v>3753</v>
      </c>
      <c r="E16" s="39">
        <v>3446</v>
      </c>
      <c r="F16" s="39">
        <v>3153</v>
      </c>
    </row>
    <row r="17" spans="1:8" s="249" customFormat="1" ht="15" customHeight="1">
      <c r="A17" s="250" t="s">
        <v>588</v>
      </c>
      <c r="B17" s="39">
        <v>906</v>
      </c>
      <c r="C17" s="39">
        <v>952</v>
      </c>
      <c r="D17" s="39">
        <v>927</v>
      </c>
      <c r="E17" s="39">
        <v>779</v>
      </c>
      <c r="F17" s="39">
        <v>651</v>
      </c>
    </row>
    <row r="18" spans="1:8" s="251" customFormat="1" ht="15" customHeight="1">
      <c r="A18" s="248" t="s">
        <v>598</v>
      </c>
      <c r="B18" s="39">
        <v>137</v>
      </c>
      <c r="C18" s="39">
        <v>168</v>
      </c>
      <c r="D18" s="39">
        <v>176</v>
      </c>
      <c r="E18" s="39">
        <v>118</v>
      </c>
      <c r="F18" s="39">
        <v>120</v>
      </c>
    </row>
    <row r="19" spans="1:8" s="251" customFormat="1" ht="15" customHeight="1">
      <c r="A19" s="248" t="s">
        <v>604</v>
      </c>
      <c r="B19" s="39">
        <v>260</v>
      </c>
      <c r="C19" s="39">
        <v>205</v>
      </c>
      <c r="D19" s="39">
        <v>214</v>
      </c>
      <c r="E19" s="39">
        <v>238</v>
      </c>
      <c r="F19" s="39">
        <v>116</v>
      </c>
    </row>
    <row r="20" spans="1:8" s="249" customFormat="1" ht="15" customHeight="1">
      <c r="A20" s="247" t="s">
        <v>820</v>
      </c>
      <c r="B20" s="39">
        <v>1332</v>
      </c>
      <c r="C20" s="39">
        <v>1223</v>
      </c>
      <c r="D20" s="39">
        <v>1362</v>
      </c>
      <c r="E20" s="39">
        <v>1222</v>
      </c>
      <c r="F20" s="39">
        <v>1077</v>
      </c>
    </row>
    <row r="21" spans="1:8" s="249" customFormat="1" ht="15" customHeight="1">
      <c r="A21" s="248" t="s">
        <v>616</v>
      </c>
      <c r="B21" s="39">
        <v>92</v>
      </c>
      <c r="C21" s="39">
        <v>103</v>
      </c>
      <c r="D21" s="39">
        <v>98</v>
      </c>
      <c r="E21" s="39">
        <v>82</v>
      </c>
      <c r="F21" s="39">
        <v>47</v>
      </c>
    </row>
    <row r="22" spans="1:8" s="249" customFormat="1" ht="15" customHeight="1">
      <c r="A22" s="247" t="s">
        <v>822</v>
      </c>
      <c r="B22" s="39">
        <v>519</v>
      </c>
      <c r="C22" s="39">
        <v>545</v>
      </c>
      <c r="D22" s="39">
        <v>554</v>
      </c>
      <c r="E22" s="39">
        <v>544</v>
      </c>
      <c r="F22" s="39">
        <v>532</v>
      </c>
    </row>
    <row r="23" spans="1:8" ht="15" customHeight="1">
      <c r="A23" s="558" t="s">
        <v>620</v>
      </c>
      <c r="B23" s="362">
        <v>1649</v>
      </c>
      <c r="C23" s="362">
        <v>1704</v>
      </c>
      <c r="D23" s="362">
        <v>1744</v>
      </c>
      <c r="E23" s="362">
        <v>1731</v>
      </c>
      <c r="F23" s="362">
        <v>1711</v>
      </c>
    </row>
    <row r="24" spans="1:8" ht="15.75" customHeight="1"/>
    <row r="25" spans="1:8" ht="15">
      <c r="B25" s="4"/>
      <c r="C25" s="4"/>
      <c r="D25" s="4"/>
      <c r="E25" s="4"/>
      <c r="F25" s="4"/>
      <c r="G25" s="4"/>
      <c r="H25" s="4"/>
    </row>
    <row r="26" spans="1:8" ht="15">
      <c r="B26" s="4"/>
      <c r="C26" s="4"/>
      <c r="D26" s="4"/>
      <c r="E26" s="4"/>
      <c r="F26" s="4"/>
      <c r="G26" s="4"/>
      <c r="H26" s="4"/>
    </row>
    <row r="27" spans="1:8" ht="15">
      <c r="B27" s="4"/>
      <c r="C27" s="4"/>
      <c r="D27" s="4"/>
      <c r="E27" s="4"/>
      <c r="F27" s="4"/>
      <c r="G27" s="4"/>
      <c r="H27" s="4"/>
    </row>
    <row r="28" spans="1:8" ht="15">
      <c r="B28" s="4"/>
      <c r="C28" s="4"/>
      <c r="D28" s="4"/>
      <c r="E28" s="4"/>
      <c r="F28" s="4"/>
      <c r="G28" s="4"/>
      <c r="H28" s="4"/>
    </row>
    <row r="29" spans="1:8" ht="15">
      <c r="B29" s="4"/>
      <c r="C29" s="4"/>
      <c r="D29" s="4"/>
      <c r="E29" s="4"/>
      <c r="F29" s="4"/>
      <c r="G29" s="4"/>
      <c r="H29" s="4"/>
    </row>
    <row r="30" spans="1:8" ht="15">
      <c r="B30" s="4"/>
      <c r="C30" s="4"/>
      <c r="D30" s="4"/>
      <c r="E30" s="4"/>
      <c r="F30" s="4"/>
      <c r="G30" s="4"/>
      <c r="H30" s="4"/>
    </row>
    <row r="31" spans="1:8" ht="15">
      <c r="B31" s="4"/>
      <c r="C31" s="4"/>
      <c r="D31" s="4"/>
      <c r="E31" s="4"/>
      <c r="F31" s="4"/>
      <c r="G31" s="4"/>
      <c r="H31" s="4"/>
    </row>
    <row r="32" spans="1:8" ht="15">
      <c r="B32" s="4"/>
      <c r="C32" s="4"/>
      <c r="D32" s="4"/>
      <c r="E32" s="4"/>
      <c r="F32" s="4"/>
      <c r="G32" s="4"/>
      <c r="H32" s="4"/>
    </row>
    <row r="33" spans="2:8" ht="15">
      <c r="B33" s="4"/>
      <c r="C33" s="4"/>
      <c r="D33" s="4"/>
      <c r="E33" s="4"/>
      <c r="F33" s="4"/>
      <c r="G33" s="4"/>
      <c r="H33" s="4"/>
    </row>
    <row r="34" spans="2:8" ht="15">
      <c r="B34" s="4"/>
      <c r="C34" s="4"/>
      <c r="D34" s="4"/>
      <c r="E34" s="4"/>
      <c r="F34" s="4"/>
      <c r="G34" s="4"/>
      <c r="H34" s="4"/>
    </row>
    <row r="35" spans="2:8" ht="15">
      <c r="B35" s="4"/>
      <c r="C35" s="4"/>
      <c r="D35" s="4"/>
      <c r="E35" s="4"/>
      <c r="F35" s="4"/>
      <c r="G35" s="4"/>
      <c r="H35" s="4"/>
    </row>
    <row r="36" spans="2:8" ht="15">
      <c r="B36" s="4"/>
      <c r="C36" s="4"/>
      <c r="D36" s="4"/>
      <c r="E36" s="4"/>
      <c r="F36" s="4"/>
      <c r="G36" s="4"/>
      <c r="H36" s="4"/>
    </row>
  </sheetData>
  <mergeCells count="2">
    <mergeCell ref="A2:F2"/>
    <mergeCell ref="D3:F3"/>
  </mergeCells>
  <hyperlinks>
    <hyperlink ref="D3" location="'Листа табела'!A1" display="Листа табела"/>
    <hyperlink ref="D3:F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zoomScaleNormal="100" workbookViewId="0">
      <pane ySplit="4" topLeftCell="A5" activePane="bottomLeft" state="frozen"/>
      <selection activeCell="C132" sqref="C132"/>
      <selection pane="bottomLeft" activeCell="N61" sqref="N61"/>
    </sheetView>
  </sheetViews>
  <sheetFormatPr defaultRowHeight="12"/>
  <cols>
    <col min="1" max="1" width="22.28515625" style="28" customWidth="1"/>
    <col min="2" max="4" width="10.85546875" style="28" customWidth="1"/>
    <col min="5" max="6" width="10.85546875" style="37" customWidth="1"/>
    <col min="7" max="7" width="14.5703125" style="40" customWidth="1"/>
    <col min="8" max="9" width="9.140625" style="207"/>
    <col min="10" max="16384" width="9.140625" style="28"/>
  </cols>
  <sheetData>
    <row r="2" spans="1:8" s="207" customFormat="1" ht="15" customHeight="1">
      <c r="A2" s="758" t="s">
        <v>1267</v>
      </c>
      <c r="B2" s="758"/>
      <c r="C2" s="758"/>
      <c r="D2" s="758"/>
      <c r="E2" s="758"/>
      <c r="F2" s="758"/>
      <c r="G2" s="40"/>
    </row>
    <row r="3" spans="1:8" s="207" customFormat="1" ht="15.75" customHeight="1" thickBot="1">
      <c r="A3" s="169"/>
      <c r="B3" s="28"/>
      <c r="C3" s="28"/>
      <c r="D3" s="28"/>
      <c r="E3" s="780" t="s">
        <v>887</v>
      </c>
      <c r="F3" s="780"/>
      <c r="G3" s="40"/>
    </row>
    <row r="4" spans="1:8" s="207" customFormat="1" ht="21.75" customHeight="1" thickBot="1">
      <c r="A4" s="263" t="s">
        <v>825</v>
      </c>
      <c r="B4" s="625">
        <v>2013</v>
      </c>
      <c r="C4" s="625">
        <v>2014</v>
      </c>
      <c r="D4" s="625">
        <v>2015</v>
      </c>
      <c r="E4" s="265">
        <v>2016</v>
      </c>
      <c r="F4" s="265">
        <v>2017</v>
      </c>
      <c r="G4" s="40"/>
    </row>
    <row r="5" spans="1:8" s="207" customFormat="1" ht="15" customHeight="1">
      <c r="A5" s="6" t="s">
        <v>823</v>
      </c>
      <c r="B5" s="161">
        <v>7097</v>
      </c>
      <c r="C5" s="161">
        <v>6563</v>
      </c>
      <c r="D5" s="161">
        <v>6062</v>
      </c>
      <c r="E5" s="161">
        <v>5474</v>
      </c>
      <c r="F5" s="161">
        <v>5081</v>
      </c>
      <c r="G5" s="40"/>
    </row>
    <row r="6" spans="1:8" s="207" customFormat="1" ht="15" customHeight="1">
      <c r="A6" s="5" t="s">
        <v>815</v>
      </c>
      <c r="B6" s="204">
        <v>1699</v>
      </c>
      <c r="C6" s="204">
        <v>1393</v>
      </c>
      <c r="D6" s="204">
        <v>1302</v>
      </c>
      <c r="E6" s="204">
        <v>1212</v>
      </c>
      <c r="F6" s="204">
        <v>1144</v>
      </c>
      <c r="G6" s="40"/>
    </row>
    <row r="7" spans="1:8" s="207" customFormat="1" ht="15" customHeight="1">
      <c r="A7" s="6" t="s">
        <v>571</v>
      </c>
      <c r="B7" s="204">
        <v>7</v>
      </c>
      <c r="C7" s="204">
        <v>4</v>
      </c>
      <c r="D7" s="204">
        <v>2</v>
      </c>
      <c r="E7" s="204">
        <v>4</v>
      </c>
      <c r="F7" s="204">
        <v>6</v>
      </c>
      <c r="G7" s="40"/>
    </row>
    <row r="8" spans="1:8" s="207" customFormat="1" ht="15" customHeight="1">
      <c r="A8" s="5" t="s">
        <v>816</v>
      </c>
      <c r="B8" s="204">
        <v>490</v>
      </c>
      <c r="C8" s="204">
        <v>454</v>
      </c>
      <c r="D8" s="204">
        <v>391</v>
      </c>
      <c r="E8" s="204">
        <v>340</v>
      </c>
      <c r="F8" s="204">
        <v>328</v>
      </c>
      <c r="G8" s="40"/>
    </row>
    <row r="9" spans="1:8" s="207" customFormat="1" ht="15" customHeight="1">
      <c r="A9" s="6" t="s">
        <v>572</v>
      </c>
      <c r="B9" s="204">
        <v>43</v>
      </c>
      <c r="C9" s="204">
        <v>39</v>
      </c>
      <c r="D9" s="204">
        <v>36</v>
      </c>
      <c r="E9" s="204">
        <v>29</v>
      </c>
      <c r="F9" s="204">
        <v>26</v>
      </c>
      <c r="G9" s="40"/>
    </row>
    <row r="10" spans="1:8" s="207" customFormat="1" ht="15" customHeight="1">
      <c r="A10" s="6" t="s">
        <v>573</v>
      </c>
      <c r="B10" s="176">
        <v>53</v>
      </c>
      <c r="C10" s="176">
        <v>30</v>
      </c>
      <c r="D10" s="176">
        <v>30</v>
      </c>
      <c r="E10" s="176">
        <v>20</v>
      </c>
      <c r="F10" s="176">
        <v>24</v>
      </c>
      <c r="G10" s="40"/>
    </row>
    <row r="11" spans="1:8" s="207" customFormat="1" ht="15" customHeight="1">
      <c r="A11" s="6" t="s">
        <v>574</v>
      </c>
      <c r="B11" s="176">
        <v>66</v>
      </c>
      <c r="C11" s="176">
        <v>43</v>
      </c>
      <c r="D11" s="176">
        <v>38</v>
      </c>
      <c r="E11" s="176">
        <v>34</v>
      </c>
      <c r="F11" s="176">
        <v>24</v>
      </c>
      <c r="G11" s="40"/>
    </row>
    <row r="12" spans="1:8" s="207" customFormat="1" ht="15" customHeight="1">
      <c r="A12" s="6" t="s">
        <v>575</v>
      </c>
      <c r="B12" s="204">
        <v>33</v>
      </c>
      <c r="C12" s="204">
        <v>36</v>
      </c>
      <c r="D12" s="204">
        <v>15</v>
      </c>
      <c r="E12" s="204">
        <v>22</v>
      </c>
      <c r="F12" s="204">
        <v>20</v>
      </c>
      <c r="G12" s="40"/>
    </row>
    <row r="13" spans="1:8" s="36" customFormat="1" ht="15" customHeight="1">
      <c r="A13" s="6" t="s">
        <v>576</v>
      </c>
      <c r="B13" s="204">
        <v>36</v>
      </c>
      <c r="C13" s="204">
        <v>52</v>
      </c>
      <c r="D13" s="204">
        <v>35</v>
      </c>
      <c r="E13" s="204">
        <v>41</v>
      </c>
      <c r="F13" s="204">
        <v>40</v>
      </c>
      <c r="G13" s="40"/>
      <c r="H13" s="207"/>
    </row>
    <row r="14" spans="1:8" s="37" customFormat="1" ht="15" customHeight="1">
      <c r="A14" s="6" t="s">
        <v>577</v>
      </c>
      <c r="B14" s="204">
        <v>6</v>
      </c>
      <c r="C14" s="204">
        <v>4</v>
      </c>
      <c r="D14" s="204">
        <v>5</v>
      </c>
      <c r="E14" s="204">
        <v>2</v>
      </c>
      <c r="F14" s="204">
        <v>5</v>
      </c>
      <c r="G14" s="40"/>
      <c r="H14" s="207"/>
    </row>
    <row r="15" spans="1:8" s="37" customFormat="1" ht="15" customHeight="1">
      <c r="A15" s="6" t="s">
        <v>578</v>
      </c>
      <c r="B15" s="204">
        <v>36</v>
      </c>
      <c r="C15" s="204">
        <v>24</v>
      </c>
      <c r="D15" s="204">
        <v>28</v>
      </c>
      <c r="E15" s="204">
        <v>20</v>
      </c>
      <c r="F15" s="204">
        <v>21</v>
      </c>
      <c r="G15" s="40"/>
      <c r="H15" s="207"/>
    </row>
    <row r="16" spans="1:8" s="37" customFormat="1" ht="15" customHeight="1">
      <c r="A16" s="6" t="s">
        <v>579</v>
      </c>
      <c r="B16" s="204">
        <v>232</v>
      </c>
      <c r="C16" s="204">
        <v>242</v>
      </c>
      <c r="D16" s="204">
        <v>163</v>
      </c>
      <c r="E16" s="204">
        <v>181</v>
      </c>
      <c r="F16" s="204">
        <v>167</v>
      </c>
      <c r="G16" s="40"/>
      <c r="H16" s="207"/>
    </row>
    <row r="17" spans="1:9" s="37" customFormat="1" ht="15" customHeight="1">
      <c r="A17" s="6" t="s">
        <v>580</v>
      </c>
      <c r="B17" s="176">
        <v>108</v>
      </c>
      <c r="C17" s="176">
        <v>79</v>
      </c>
      <c r="D17" s="176">
        <v>54</v>
      </c>
      <c r="E17" s="176">
        <v>79</v>
      </c>
      <c r="F17" s="176">
        <v>46</v>
      </c>
      <c r="G17" s="40"/>
      <c r="H17" s="205"/>
    </row>
    <row r="18" spans="1:9" s="40" customFormat="1" ht="15" customHeight="1">
      <c r="A18" s="5" t="s">
        <v>817</v>
      </c>
      <c r="B18" s="204">
        <v>339</v>
      </c>
      <c r="C18" s="204">
        <v>321</v>
      </c>
      <c r="D18" s="204">
        <v>292</v>
      </c>
      <c r="E18" s="204">
        <v>248</v>
      </c>
      <c r="F18" s="204">
        <v>207</v>
      </c>
      <c r="H18" s="207"/>
      <c r="I18" s="207"/>
    </row>
    <row r="19" spans="1:9" s="40" customFormat="1" ht="15" customHeight="1">
      <c r="A19" s="6" t="s">
        <v>581</v>
      </c>
      <c r="B19" s="204">
        <v>3</v>
      </c>
      <c r="C19" s="204">
        <v>5</v>
      </c>
      <c r="D19" s="204">
        <v>1</v>
      </c>
      <c r="E19" s="204">
        <v>3</v>
      </c>
      <c r="F19" s="204">
        <v>2</v>
      </c>
      <c r="H19" s="207"/>
      <c r="I19" s="207"/>
    </row>
    <row r="20" spans="1:9" s="40" customFormat="1" ht="15" customHeight="1">
      <c r="A20" s="260" t="s">
        <v>818</v>
      </c>
      <c r="B20" s="204">
        <v>135</v>
      </c>
      <c r="C20" s="204">
        <v>161</v>
      </c>
      <c r="D20" s="204">
        <v>109</v>
      </c>
      <c r="E20" s="204">
        <v>86</v>
      </c>
      <c r="F20" s="204">
        <v>116</v>
      </c>
      <c r="H20" s="207"/>
      <c r="I20" s="207"/>
    </row>
    <row r="21" spans="1:9" s="40" customFormat="1" ht="15" customHeight="1">
      <c r="A21" s="6" t="s">
        <v>582</v>
      </c>
      <c r="B21" s="204">
        <v>2</v>
      </c>
      <c r="C21" s="204">
        <v>1</v>
      </c>
      <c r="D21" s="204" t="s">
        <v>1</v>
      </c>
      <c r="E21" s="204" t="s">
        <v>1</v>
      </c>
      <c r="F21" s="204" t="s">
        <v>1</v>
      </c>
      <c r="H21" s="207"/>
      <c r="I21" s="207"/>
    </row>
    <row r="22" spans="1:9" s="40" customFormat="1" ht="15" customHeight="1">
      <c r="A22" s="6" t="s">
        <v>583</v>
      </c>
      <c r="B22" s="204">
        <v>2</v>
      </c>
      <c r="C22" s="204" t="s">
        <v>1</v>
      </c>
      <c r="D22" s="204" t="s">
        <v>1</v>
      </c>
      <c r="E22" s="204" t="s">
        <v>1</v>
      </c>
      <c r="F22" s="204" t="s">
        <v>1</v>
      </c>
      <c r="H22" s="207"/>
      <c r="I22" s="207"/>
    </row>
    <row r="23" spans="1:9" s="40" customFormat="1" ht="15" customHeight="1">
      <c r="A23" s="5" t="s">
        <v>819</v>
      </c>
      <c r="B23" s="32">
        <v>463</v>
      </c>
      <c r="C23" s="32">
        <v>412</v>
      </c>
      <c r="D23" s="32">
        <v>381</v>
      </c>
      <c r="E23" s="32">
        <f>SUM(E24:E29)</f>
        <v>332</v>
      </c>
      <c r="F23" s="32">
        <v>299</v>
      </c>
      <c r="H23" s="207"/>
      <c r="I23" s="207"/>
    </row>
    <row r="24" spans="1:9" s="40" customFormat="1" ht="15" customHeight="1">
      <c r="A24" s="7" t="s">
        <v>584</v>
      </c>
      <c r="B24" s="204">
        <v>99</v>
      </c>
      <c r="C24" s="204">
        <v>93</v>
      </c>
      <c r="D24" s="204">
        <v>95</v>
      </c>
      <c r="E24" s="204">
        <v>67</v>
      </c>
      <c r="F24" s="204">
        <v>62</v>
      </c>
      <c r="H24" s="207"/>
      <c r="I24" s="207"/>
    </row>
    <row r="25" spans="1:9" s="40" customFormat="1" ht="15" customHeight="1">
      <c r="A25" s="7" t="s">
        <v>585</v>
      </c>
      <c r="B25" s="204">
        <v>3</v>
      </c>
      <c r="C25" s="204">
        <v>6</v>
      </c>
      <c r="D25" s="204">
        <v>6</v>
      </c>
      <c r="E25" s="204" t="s">
        <v>1</v>
      </c>
      <c r="F25" s="204">
        <v>4</v>
      </c>
      <c r="H25" s="207"/>
      <c r="I25" s="207"/>
    </row>
    <row r="26" spans="1:9" s="40" customFormat="1" ht="15" customHeight="1">
      <c r="A26" s="7" t="s">
        <v>586</v>
      </c>
      <c r="B26" s="204">
        <v>82</v>
      </c>
      <c r="C26" s="204">
        <v>85</v>
      </c>
      <c r="D26" s="204">
        <v>59</v>
      </c>
      <c r="E26" s="204">
        <v>69</v>
      </c>
      <c r="F26" s="204">
        <v>64</v>
      </c>
      <c r="H26" s="207"/>
      <c r="I26" s="207"/>
    </row>
    <row r="27" spans="1:9" s="40" customFormat="1" ht="15" customHeight="1">
      <c r="A27" s="7" t="s">
        <v>587</v>
      </c>
      <c r="B27" s="204">
        <v>204</v>
      </c>
      <c r="C27" s="204">
        <v>169</v>
      </c>
      <c r="D27" s="204">
        <v>152</v>
      </c>
      <c r="E27" s="204">
        <v>141</v>
      </c>
      <c r="F27" s="204">
        <v>120</v>
      </c>
      <c r="H27" s="207"/>
      <c r="I27" s="207"/>
    </row>
    <row r="28" spans="1:9" s="40" customFormat="1" ht="15" customHeight="1">
      <c r="A28" s="7" t="s">
        <v>588</v>
      </c>
      <c r="B28" s="204">
        <v>70</v>
      </c>
      <c r="C28" s="204">
        <v>55</v>
      </c>
      <c r="D28" s="204">
        <v>65</v>
      </c>
      <c r="E28" s="204">
        <v>52</v>
      </c>
      <c r="F28" s="204">
        <v>47</v>
      </c>
      <c r="H28" s="207"/>
      <c r="I28" s="207"/>
    </row>
    <row r="29" spans="1:9" s="40" customFormat="1" ht="15" customHeight="1">
      <c r="A29" s="7" t="s">
        <v>589</v>
      </c>
      <c r="B29" s="204">
        <v>5</v>
      </c>
      <c r="C29" s="204">
        <v>4</v>
      </c>
      <c r="D29" s="204">
        <v>4</v>
      </c>
      <c r="E29" s="204">
        <v>3</v>
      </c>
      <c r="F29" s="204">
        <v>2</v>
      </c>
      <c r="H29" s="207"/>
      <c r="I29" s="207"/>
    </row>
    <row r="30" spans="1:9" s="40" customFormat="1" ht="15" customHeight="1">
      <c r="A30" s="6" t="s">
        <v>590</v>
      </c>
      <c r="B30" s="204">
        <v>2</v>
      </c>
      <c r="C30" s="204">
        <v>7</v>
      </c>
      <c r="D30" s="204">
        <v>1</v>
      </c>
      <c r="E30" s="204">
        <v>12</v>
      </c>
      <c r="F30" s="204">
        <v>1</v>
      </c>
      <c r="H30" s="207"/>
      <c r="I30" s="207"/>
    </row>
    <row r="31" spans="1:9" s="40" customFormat="1" ht="15" customHeight="1">
      <c r="A31" s="6" t="s">
        <v>591</v>
      </c>
      <c r="B31" s="204">
        <v>17</v>
      </c>
      <c r="C31" s="204">
        <v>12</v>
      </c>
      <c r="D31" s="204">
        <v>14</v>
      </c>
      <c r="E31" s="204">
        <v>12</v>
      </c>
      <c r="F31" s="204">
        <v>8</v>
      </c>
      <c r="H31" s="207"/>
      <c r="I31" s="207"/>
    </row>
    <row r="32" spans="1:9" s="40" customFormat="1" ht="15" customHeight="1">
      <c r="A32" s="6" t="s">
        <v>592</v>
      </c>
      <c r="B32" s="204">
        <v>48</v>
      </c>
      <c r="C32" s="204">
        <v>36</v>
      </c>
      <c r="D32" s="204">
        <v>37</v>
      </c>
      <c r="E32" s="204">
        <v>24</v>
      </c>
      <c r="F32" s="204">
        <v>23</v>
      </c>
      <c r="H32" s="207"/>
      <c r="I32" s="207"/>
    </row>
    <row r="33" spans="1:9" s="40" customFormat="1" ht="15" customHeight="1">
      <c r="A33" s="6" t="s">
        <v>593</v>
      </c>
      <c r="B33" s="204">
        <v>73</v>
      </c>
      <c r="C33" s="204">
        <v>75</v>
      </c>
      <c r="D33" s="204">
        <v>58</v>
      </c>
      <c r="E33" s="204">
        <v>68</v>
      </c>
      <c r="F33" s="204">
        <v>69</v>
      </c>
      <c r="H33" s="207"/>
      <c r="I33" s="207"/>
    </row>
    <row r="34" spans="1:9" s="40" customFormat="1" ht="15" customHeight="1">
      <c r="A34" s="6" t="s">
        <v>594</v>
      </c>
      <c r="B34" s="204">
        <v>14</v>
      </c>
      <c r="C34" s="204">
        <v>15</v>
      </c>
      <c r="D34" s="204">
        <v>9</v>
      </c>
      <c r="E34" s="204">
        <v>11</v>
      </c>
      <c r="F34" s="204">
        <v>11</v>
      </c>
      <c r="H34" s="207"/>
      <c r="I34" s="207"/>
    </row>
    <row r="35" spans="1:9" s="40" customFormat="1" ht="15" customHeight="1">
      <c r="A35" s="6" t="s">
        <v>595</v>
      </c>
      <c r="B35" s="204">
        <v>72</v>
      </c>
      <c r="C35" s="204">
        <v>67</v>
      </c>
      <c r="D35" s="204">
        <v>53</v>
      </c>
      <c r="E35" s="204">
        <v>72</v>
      </c>
      <c r="F35" s="204">
        <v>45</v>
      </c>
      <c r="H35" s="207"/>
      <c r="I35" s="207"/>
    </row>
    <row r="36" spans="1:9" s="40" customFormat="1" ht="15" customHeight="1">
      <c r="A36" s="6" t="s">
        <v>596</v>
      </c>
      <c r="B36" s="204">
        <v>5</v>
      </c>
      <c r="C36" s="204">
        <v>1</v>
      </c>
      <c r="D36" s="204">
        <v>3</v>
      </c>
      <c r="E36" s="204">
        <v>3</v>
      </c>
      <c r="F36" s="204">
        <v>1</v>
      </c>
      <c r="H36" s="207"/>
      <c r="I36" s="207"/>
    </row>
    <row r="37" spans="1:9" s="40" customFormat="1" ht="15" customHeight="1">
      <c r="A37" s="6" t="s">
        <v>767</v>
      </c>
      <c r="B37" s="204">
        <v>1</v>
      </c>
      <c r="C37" s="204" t="s">
        <v>1</v>
      </c>
      <c r="D37" s="204">
        <v>1</v>
      </c>
      <c r="E37" s="204">
        <v>1</v>
      </c>
      <c r="F37" s="204" t="s">
        <v>1</v>
      </c>
      <c r="H37" s="207"/>
      <c r="I37" s="207"/>
    </row>
    <row r="38" spans="1:9" s="40" customFormat="1" ht="15" customHeight="1">
      <c r="A38" s="6" t="s">
        <v>598</v>
      </c>
      <c r="B38" s="204">
        <v>158</v>
      </c>
      <c r="C38" s="204">
        <v>152</v>
      </c>
      <c r="D38" s="204">
        <v>127</v>
      </c>
      <c r="E38" s="204">
        <v>123</v>
      </c>
      <c r="F38" s="204">
        <v>129</v>
      </c>
      <c r="H38" s="207"/>
      <c r="I38" s="207"/>
    </row>
    <row r="39" spans="1:9" s="40" customFormat="1" ht="15" customHeight="1">
      <c r="A39" s="6" t="s">
        <v>599</v>
      </c>
      <c r="B39" s="204">
        <v>30</v>
      </c>
      <c r="C39" s="204">
        <v>22</v>
      </c>
      <c r="D39" s="204">
        <v>24</v>
      </c>
      <c r="E39" s="204">
        <v>17</v>
      </c>
      <c r="F39" s="204">
        <v>17</v>
      </c>
      <c r="H39" s="207"/>
      <c r="I39" s="207"/>
    </row>
    <row r="40" spans="1:9" s="40" customFormat="1" ht="15" customHeight="1">
      <c r="A40" s="6" t="s">
        <v>909</v>
      </c>
      <c r="B40" s="204">
        <v>10</v>
      </c>
      <c r="C40" s="204">
        <v>11</v>
      </c>
      <c r="D40" s="204">
        <v>12</v>
      </c>
      <c r="E40" s="204">
        <v>10</v>
      </c>
      <c r="F40" s="204">
        <v>9</v>
      </c>
      <c r="H40" s="207"/>
      <c r="I40" s="207"/>
    </row>
    <row r="41" spans="1:9" s="40" customFormat="1" ht="15" customHeight="1">
      <c r="A41" s="6" t="s">
        <v>600</v>
      </c>
      <c r="B41" s="204">
        <v>16</v>
      </c>
      <c r="C41" s="204">
        <v>24</v>
      </c>
      <c r="D41" s="204">
        <v>19</v>
      </c>
      <c r="E41" s="204">
        <v>19</v>
      </c>
      <c r="F41" s="204">
        <v>28</v>
      </c>
      <c r="H41" s="207"/>
      <c r="I41" s="207"/>
    </row>
    <row r="42" spans="1:9" s="40" customFormat="1" ht="15" customHeight="1">
      <c r="A42" s="6" t="s">
        <v>601</v>
      </c>
      <c r="B42" s="204">
        <v>67</v>
      </c>
      <c r="C42" s="204">
        <v>93</v>
      </c>
      <c r="D42" s="204">
        <v>77</v>
      </c>
      <c r="E42" s="204">
        <v>60</v>
      </c>
      <c r="F42" s="204">
        <v>54</v>
      </c>
      <c r="H42" s="207"/>
      <c r="I42" s="207"/>
    </row>
    <row r="43" spans="1:9" s="40" customFormat="1" ht="15" customHeight="1">
      <c r="A43" s="6" t="s">
        <v>602</v>
      </c>
      <c r="B43" s="204">
        <v>68</v>
      </c>
      <c r="C43" s="204">
        <v>98</v>
      </c>
      <c r="D43" s="204">
        <v>76</v>
      </c>
      <c r="E43" s="204">
        <v>74</v>
      </c>
      <c r="F43" s="204">
        <v>73</v>
      </c>
      <c r="H43" s="207"/>
      <c r="I43" s="207"/>
    </row>
    <row r="44" spans="1:9" s="40" customFormat="1" ht="15" customHeight="1">
      <c r="A44" s="6" t="s">
        <v>603</v>
      </c>
      <c r="B44" s="204">
        <v>43</v>
      </c>
      <c r="C44" s="204">
        <v>42</v>
      </c>
      <c r="D44" s="204">
        <v>33</v>
      </c>
      <c r="E44" s="204">
        <v>35</v>
      </c>
      <c r="F44" s="204">
        <v>39</v>
      </c>
      <c r="H44" s="207"/>
      <c r="I44" s="207"/>
    </row>
    <row r="45" spans="1:9" s="40" customFormat="1" ht="15" customHeight="1">
      <c r="A45" s="6" t="s">
        <v>604</v>
      </c>
      <c r="B45" s="204">
        <v>93</v>
      </c>
      <c r="C45" s="204">
        <v>82</v>
      </c>
      <c r="D45" s="204">
        <v>85</v>
      </c>
      <c r="E45" s="204">
        <v>77</v>
      </c>
      <c r="F45" s="204">
        <v>84</v>
      </c>
      <c r="H45" s="207"/>
      <c r="I45" s="207"/>
    </row>
    <row r="46" spans="1:9" s="40" customFormat="1" ht="15" customHeight="1">
      <c r="A46" s="6" t="s">
        <v>605</v>
      </c>
      <c r="B46" s="204">
        <v>4</v>
      </c>
      <c r="C46" s="204">
        <v>2</v>
      </c>
      <c r="D46" s="204">
        <v>2</v>
      </c>
      <c r="E46" s="204">
        <v>5</v>
      </c>
      <c r="F46" s="204">
        <v>5</v>
      </c>
      <c r="H46" s="207"/>
      <c r="I46" s="207"/>
    </row>
    <row r="47" spans="1:9" s="40" customFormat="1" ht="15" customHeight="1">
      <c r="A47" s="6" t="s">
        <v>606</v>
      </c>
      <c r="B47" s="204">
        <v>5</v>
      </c>
      <c r="C47" s="204">
        <v>11</v>
      </c>
      <c r="D47" s="204">
        <v>14</v>
      </c>
      <c r="E47" s="204">
        <v>7</v>
      </c>
      <c r="F47" s="204">
        <v>9</v>
      </c>
      <c r="H47" s="207"/>
      <c r="I47" s="207"/>
    </row>
    <row r="48" spans="1:9" s="40" customFormat="1" ht="15" customHeight="1">
      <c r="A48" s="6" t="s">
        <v>607</v>
      </c>
      <c r="B48" s="204">
        <v>8</v>
      </c>
      <c r="C48" s="204">
        <v>11</v>
      </c>
      <c r="D48" s="204">
        <v>1</v>
      </c>
      <c r="E48" s="204">
        <v>6</v>
      </c>
      <c r="F48" s="204">
        <v>3</v>
      </c>
      <c r="H48" s="207"/>
      <c r="I48" s="207"/>
    </row>
    <row r="49" spans="1:9" s="40" customFormat="1" ht="15" customHeight="1">
      <c r="A49" s="6" t="s">
        <v>608</v>
      </c>
      <c r="B49" s="204">
        <v>5</v>
      </c>
      <c r="C49" s="204">
        <v>7</v>
      </c>
      <c r="D49" s="204">
        <v>2</v>
      </c>
      <c r="E49" s="204">
        <v>4</v>
      </c>
      <c r="F49" s="204">
        <v>3</v>
      </c>
      <c r="H49" s="207"/>
      <c r="I49" s="207"/>
    </row>
    <row r="50" spans="1:9" s="40" customFormat="1" ht="15" customHeight="1">
      <c r="A50" s="6" t="s">
        <v>609</v>
      </c>
      <c r="B50" s="204">
        <v>6</v>
      </c>
      <c r="C50" s="204">
        <v>4</v>
      </c>
      <c r="D50" s="204">
        <v>1</v>
      </c>
      <c r="E50" s="204">
        <v>1</v>
      </c>
      <c r="F50" s="204">
        <v>4</v>
      </c>
      <c r="H50" s="207"/>
      <c r="I50" s="207"/>
    </row>
    <row r="51" spans="1:9" s="40" customFormat="1" ht="15" customHeight="1">
      <c r="A51" s="6" t="s">
        <v>610</v>
      </c>
      <c r="B51" s="204">
        <v>23</v>
      </c>
      <c r="C51" s="204">
        <v>28</v>
      </c>
      <c r="D51" s="204">
        <v>19</v>
      </c>
      <c r="E51" s="204">
        <v>24</v>
      </c>
      <c r="F51" s="204">
        <v>11</v>
      </c>
      <c r="H51" s="207"/>
      <c r="I51" s="207"/>
    </row>
    <row r="52" spans="1:9" s="40" customFormat="1" ht="15" customHeight="1">
      <c r="A52" s="5" t="s">
        <v>820</v>
      </c>
      <c r="B52" s="204">
        <v>358</v>
      </c>
      <c r="C52" s="204">
        <v>307</v>
      </c>
      <c r="D52" s="204">
        <v>275</v>
      </c>
      <c r="E52" s="204">
        <v>238</v>
      </c>
      <c r="F52" s="204">
        <v>194</v>
      </c>
      <c r="H52" s="207"/>
      <c r="I52" s="207"/>
    </row>
    <row r="53" spans="1:9" s="40" customFormat="1" ht="15" customHeight="1">
      <c r="A53" s="6" t="s">
        <v>611</v>
      </c>
      <c r="B53" s="204">
        <v>132</v>
      </c>
      <c r="C53" s="204">
        <v>131</v>
      </c>
      <c r="D53" s="204">
        <v>99</v>
      </c>
      <c r="E53" s="204">
        <v>85</v>
      </c>
      <c r="F53" s="204">
        <v>104</v>
      </c>
      <c r="H53" s="207"/>
      <c r="I53" s="207"/>
    </row>
    <row r="54" spans="1:9" s="40" customFormat="1" ht="15" customHeight="1">
      <c r="A54" s="6" t="s">
        <v>612</v>
      </c>
      <c r="B54" s="204">
        <v>24</v>
      </c>
      <c r="C54" s="204">
        <v>23</v>
      </c>
      <c r="D54" s="204">
        <v>15</v>
      </c>
      <c r="E54" s="204">
        <v>18</v>
      </c>
      <c r="F54" s="204">
        <v>18</v>
      </c>
      <c r="H54" s="207"/>
      <c r="I54" s="207"/>
    </row>
    <row r="55" spans="1:9" s="40" customFormat="1" ht="15" customHeight="1">
      <c r="A55" s="6" t="s">
        <v>613</v>
      </c>
      <c r="B55" s="204">
        <v>36</v>
      </c>
      <c r="C55" s="204">
        <v>30</v>
      </c>
      <c r="D55" s="204">
        <v>35</v>
      </c>
      <c r="E55" s="204">
        <v>31</v>
      </c>
      <c r="F55" s="204">
        <v>33</v>
      </c>
      <c r="H55" s="207"/>
      <c r="I55" s="207"/>
    </row>
    <row r="56" spans="1:9" s="40" customFormat="1" ht="15" customHeight="1">
      <c r="A56" s="6" t="s">
        <v>614</v>
      </c>
      <c r="B56" s="204">
        <v>13</v>
      </c>
      <c r="C56" s="204">
        <v>10</v>
      </c>
      <c r="D56" s="204">
        <v>11</v>
      </c>
      <c r="E56" s="204">
        <v>7</v>
      </c>
      <c r="F56" s="204">
        <v>9</v>
      </c>
      <c r="H56" s="207"/>
      <c r="I56" s="207"/>
    </row>
    <row r="57" spans="1:9" s="40" customFormat="1" ht="15" customHeight="1">
      <c r="A57" s="6" t="s">
        <v>615</v>
      </c>
      <c r="B57" s="204">
        <v>76</v>
      </c>
      <c r="C57" s="204">
        <v>86</v>
      </c>
      <c r="D57" s="204">
        <v>49</v>
      </c>
      <c r="E57" s="204">
        <v>44</v>
      </c>
      <c r="F57" s="204">
        <v>38</v>
      </c>
      <c r="H57" s="207"/>
      <c r="I57" s="207"/>
    </row>
    <row r="58" spans="1:9" s="40" customFormat="1" ht="15" customHeight="1">
      <c r="A58" s="6" t="s">
        <v>616</v>
      </c>
      <c r="B58" s="204">
        <v>12</v>
      </c>
      <c r="C58" s="204">
        <v>6</v>
      </c>
      <c r="D58" s="204">
        <v>11</v>
      </c>
      <c r="E58" s="204">
        <v>14</v>
      </c>
      <c r="F58" s="204">
        <v>12</v>
      </c>
      <c r="H58" s="207"/>
      <c r="I58" s="207"/>
    </row>
    <row r="59" spans="1:9" s="40" customFormat="1" ht="15" customHeight="1">
      <c r="A59" s="6" t="s">
        <v>617</v>
      </c>
      <c r="B59" s="204" t="s">
        <v>1</v>
      </c>
      <c r="C59" s="204" t="s">
        <v>1</v>
      </c>
      <c r="D59" s="204">
        <v>8</v>
      </c>
      <c r="E59" s="204">
        <v>14</v>
      </c>
      <c r="F59" s="204">
        <v>7</v>
      </c>
      <c r="H59" s="207"/>
      <c r="I59" s="207"/>
    </row>
    <row r="60" spans="1:9" s="40" customFormat="1" ht="15" customHeight="1">
      <c r="A60" s="6" t="s">
        <v>618</v>
      </c>
      <c r="B60" s="204">
        <v>129</v>
      </c>
      <c r="C60" s="204">
        <v>103</v>
      </c>
      <c r="D60" s="204">
        <v>109</v>
      </c>
      <c r="E60" s="204">
        <v>114</v>
      </c>
      <c r="F60" s="204">
        <v>84</v>
      </c>
      <c r="H60" s="207"/>
      <c r="I60" s="207"/>
    </row>
    <row r="61" spans="1:9" s="40" customFormat="1" ht="15" customHeight="1">
      <c r="A61" s="5" t="s">
        <v>822</v>
      </c>
      <c r="B61" s="204">
        <v>154</v>
      </c>
      <c r="C61" s="204">
        <v>110</v>
      </c>
      <c r="D61" s="204">
        <v>141</v>
      </c>
      <c r="E61" s="204">
        <v>123</v>
      </c>
      <c r="F61" s="204">
        <v>151</v>
      </c>
      <c r="H61" s="207"/>
      <c r="I61" s="207"/>
    </row>
    <row r="62" spans="1:9" s="40" customFormat="1" ht="15" customHeight="1">
      <c r="A62" s="6" t="s">
        <v>619</v>
      </c>
      <c r="B62" s="204">
        <v>57</v>
      </c>
      <c r="C62" s="204">
        <v>65</v>
      </c>
      <c r="D62" s="204">
        <v>51</v>
      </c>
      <c r="E62" s="204">
        <v>42</v>
      </c>
      <c r="F62" s="204">
        <v>31</v>
      </c>
      <c r="H62" s="207"/>
      <c r="I62" s="207"/>
    </row>
    <row r="63" spans="1:9" s="40" customFormat="1" ht="15" customHeight="1">
      <c r="A63" s="6" t="s">
        <v>620</v>
      </c>
      <c r="B63" s="204">
        <v>80</v>
      </c>
      <c r="C63" s="204">
        <v>66</v>
      </c>
      <c r="D63" s="204">
        <v>51</v>
      </c>
      <c r="E63" s="204">
        <v>63</v>
      </c>
      <c r="F63" s="204">
        <v>58</v>
      </c>
      <c r="H63" s="207"/>
      <c r="I63" s="207"/>
    </row>
    <row r="64" spans="1:9" s="40" customFormat="1" ht="15" customHeight="1">
      <c r="A64" s="6" t="s">
        <v>621</v>
      </c>
      <c r="B64" s="204">
        <v>14</v>
      </c>
      <c r="C64" s="204">
        <v>11</v>
      </c>
      <c r="D64" s="204">
        <v>17</v>
      </c>
      <c r="E64" s="204">
        <v>9</v>
      </c>
      <c r="F64" s="204">
        <v>14</v>
      </c>
      <c r="H64" s="207"/>
      <c r="I64" s="207"/>
    </row>
    <row r="65" spans="1:9" s="40" customFormat="1" ht="15" customHeight="1">
      <c r="A65" s="6" t="s">
        <v>622</v>
      </c>
      <c r="B65" s="204">
        <v>20</v>
      </c>
      <c r="C65" s="204">
        <v>19</v>
      </c>
      <c r="D65" s="204">
        <v>19</v>
      </c>
      <c r="E65" s="204">
        <v>12</v>
      </c>
      <c r="F65" s="204">
        <v>5</v>
      </c>
      <c r="H65" s="207"/>
      <c r="I65" s="207"/>
    </row>
    <row r="66" spans="1:9" s="40" customFormat="1" ht="15" customHeight="1">
      <c r="A66" s="6" t="s">
        <v>623</v>
      </c>
      <c r="B66" s="204">
        <v>61</v>
      </c>
      <c r="C66" s="204">
        <v>60</v>
      </c>
      <c r="D66" s="204">
        <v>49</v>
      </c>
      <c r="E66" s="204">
        <v>43</v>
      </c>
      <c r="F66" s="204">
        <v>33</v>
      </c>
      <c r="H66" s="207"/>
      <c r="I66" s="207"/>
    </row>
    <row r="67" spans="1:9" s="40" customFormat="1" ht="15" customHeight="1">
      <c r="A67" s="6" t="s">
        <v>624</v>
      </c>
      <c r="B67" s="204">
        <v>54</v>
      </c>
      <c r="C67" s="204">
        <v>50</v>
      </c>
      <c r="D67" s="204">
        <v>40</v>
      </c>
      <c r="E67" s="204">
        <v>37</v>
      </c>
      <c r="F67" s="204">
        <v>30</v>
      </c>
      <c r="H67" s="207"/>
      <c r="I67" s="207"/>
    </row>
    <row r="68" spans="1:9" s="40" customFormat="1" ht="15" customHeight="1">
      <c r="A68" s="6" t="s">
        <v>625</v>
      </c>
      <c r="B68" s="204">
        <v>23</v>
      </c>
      <c r="C68" s="204">
        <v>25</v>
      </c>
      <c r="D68" s="204">
        <v>23</v>
      </c>
      <c r="E68" s="204">
        <v>17</v>
      </c>
      <c r="F68" s="204">
        <v>10</v>
      </c>
      <c r="H68" s="207"/>
      <c r="I68" s="207"/>
    </row>
    <row r="69" spans="1:9" s="40" customFormat="1" ht="15" customHeight="1">
      <c r="A69" s="6" t="s">
        <v>626</v>
      </c>
      <c r="B69" s="204">
        <v>34</v>
      </c>
      <c r="C69" s="204">
        <v>42</v>
      </c>
      <c r="D69" s="204">
        <v>46</v>
      </c>
      <c r="E69" s="204">
        <v>35</v>
      </c>
      <c r="F69" s="204">
        <v>34</v>
      </c>
      <c r="H69" s="207"/>
      <c r="I69" s="207"/>
    </row>
    <row r="70" spans="1:9" s="40" customFormat="1" ht="15" customHeight="1">
      <c r="A70" s="6" t="s">
        <v>1263</v>
      </c>
      <c r="B70" s="161">
        <v>150</v>
      </c>
      <c r="C70" s="204">
        <v>130</v>
      </c>
      <c r="D70" s="204">
        <v>108</v>
      </c>
      <c r="E70" s="204">
        <v>96</v>
      </c>
      <c r="F70" s="204">
        <v>71</v>
      </c>
      <c r="H70" s="207"/>
      <c r="I70" s="207"/>
    </row>
    <row r="71" spans="1:9" s="40" customFormat="1" ht="15" customHeight="1">
      <c r="A71" s="6" t="s">
        <v>1264</v>
      </c>
      <c r="B71" s="161">
        <v>749</v>
      </c>
      <c r="C71" s="204">
        <v>660</v>
      </c>
      <c r="D71" s="204">
        <v>796</v>
      </c>
      <c r="E71" s="204">
        <v>647</v>
      </c>
      <c r="F71" s="204">
        <v>527</v>
      </c>
      <c r="H71" s="207"/>
      <c r="I71" s="207"/>
    </row>
    <row r="72" spans="1:9" s="40" customFormat="1" ht="15" customHeight="1">
      <c r="A72" s="261" t="s">
        <v>1265</v>
      </c>
      <c r="B72" s="283">
        <v>400</v>
      </c>
      <c r="C72" s="559">
        <v>529</v>
      </c>
      <c r="D72" s="559">
        <v>559</v>
      </c>
      <c r="E72" s="559">
        <v>477</v>
      </c>
      <c r="F72" s="559">
        <v>517</v>
      </c>
      <c r="H72" s="207"/>
      <c r="I72" s="207"/>
    </row>
    <row r="73" spans="1:9" s="40" customFormat="1">
      <c r="A73" s="169"/>
      <c r="B73" s="28"/>
      <c r="C73" s="28"/>
      <c r="D73" s="28"/>
      <c r="E73" s="28"/>
      <c r="F73" s="37"/>
      <c r="H73" s="207"/>
      <c r="I73" s="207"/>
    </row>
    <row r="74" spans="1:9" s="40" customFormat="1">
      <c r="A74" s="915" t="s">
        <v>1262</v>
      </c>
      <c r="B74" s="915"/>
      <c r="C74" s="915"/>
      <c r="D74" s="915"/>
      <c r="E74" s="916"/>
      <c r="F74" s="244"/>
      <c r="H74" s="207"/>
      <c r="I74" s="207"/>
    </row>
    <row r="75" spans="1:9" s="40" customFormat="1">
      <c r="A75" s="28"/>
      <c r="B75" s="28"/>
      <c r="C75" s="28"/>
      <c r="D75" s="28"/>
      <c r="E75" s="37"/>
      <c r="F75" s="244"/>
      <c r="H75" s="207"/>
      <c r="I75" s="207"/>
    </row>
    <row r="76" spans="1:9" s="40" customFormat="1">
      <c r="A76" s="28"/>
      <c r="B76" s="28"/>
      <c r="C76" s="28"/>
      <c r="D76" s="28"/>
      <c r="E76" s="37"/>
      <c r="F76" s="244"/>
      <c r="H76" s="207"/>
      <c r="I76" s="207"/>
    </row>
    <row r="77" spans="1:9" s="40" customFormat="1">
      <c r="A77" s="28"/>
      <c r="B77" s="28"/>
      <c r="C77" s="28"/>
      <c r="D77" s="28"/>
      <c r="E77" s="28"/>
      <c r="F77" s="244"/>
      <c r="H77" s="207"/>
      <c r="I77" s="207"/>
    </row>
    <row r="78" spans="1:9" s="40" customFormat="1">
      <c r="A78" s="28"/>
      <c r="B78" s="28"/>
      <c r="C78" s="28"/>
      <c r="D78" s="28"/>
      <c r="E78" s="28"/>
      <c r="F78" s="244"/>
      <c r="H78" s="207"/>
      <c r="I78" s="207"/>
    </row>
    <row r="79" spans="1:9" s="40" customFormat="1">
      <c r="A79" s="28"/>
      <c r="B79" s="28"/>
      <c r="C79" s="28"/>
      <c r="D79" s="28"/>
      <c r="E79" s="28"/>
      <c r="F79" s="37"/>
      <c r="H79" s="207"/>
      <c r="I79" s="207"/>
    </row>
    <row r="80" spans="1:9" s="40" customFormat="1">
      <c r="A80" s="28"/>
      <c r="B80" s="28"/>
      <c r="C80" s="28"/>
      <c r="D80" s="28"/>
      <c r="E80" s="28"/>
      <c r="F80" s="37"/>
      <c r="H80" s="207"/>
      <c r="I80" s="207"/>
    </row>
    <row r="81" spans="1:9" s="40" customFormat="1">
      <c r="A81" s="28"/>
      <c r="B81" s="28"/>
      <c r="C81" s="28"/>
      <c r="D81" s="28"/>
      <c r="E81" s="28"/>
      <c r="F81" s="37"/>
      <c r="H81" s="207"/>
      <c r="I81" s="207"/>
    </row>
    <row r="82" spans="1:9" s="40" customFormat="1">
      <c r="A82" s="28"/>
      <c r="B82" s="28"/>
      <c r="C82" s="28"/>
      <c r="D82" s="28"/>
      <c r="E82" s="28"/>
      <c r="F82" s="37"/>
      <c r="H82" s="207"/>
      <c r="I82" s="207"/>
    </row>
  </sheetData>
  <mergeCells count="3">
    <mergeCell ref="A2:F2"/>
    <mergeCell ref="E3:F3"/>
    <mergeCell ref="A74:E74"/>
  </mergeCells>
  <hyperlinks>
    <hyperlink ref="E3" location="'Листа табела'!A1" display="Листа табела"/>
    <hyperlink ref="E3:F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zoomScaleNormal="100" workbookViewId="0">
      <pane ySplit="4" topLeftCell="A5" activePane="bottomLeft" state="frozen"/>
      <selection activeCell="G28" sqref="G28"/>
      <selection pane="bottomLeft" activeCell="D3" sqref="D3"/>
    </sheetView>
  </sheetViews>
  <sheetFormatPr defaultRowHeight="12"/>
  <cols>
    <col min="1" max="1" width="22.7109375" style="9" customWidth="1"/>
    <col min="2" max="2" width="17.7109375" style="9" customWidth="1"/>
    <col min="3" max="4" width="13.85546875" style="9" customWidth="1"/>
    <col min="5" max="5" width="9.140625" style="16" customWidth="1"/>
    <col min="6" max="256" width="9.140625" style="9"/>
    <col min="257" max="257" width="22.7109375" style="9" customWidth="1"/>
    <col min="258" max="258" width="17.7109375" style="9" customWidth="1"/>
    <col min="259" max="260" width="13.85546875" style="9" customWidth="1"/>
    <col min="261" max="261" width="9.140625" style="9" customWidth="1"/>
    <col min="262" max="512" width="9.140625" style="9"/>
    <col min="513" max="513" width="22.7109375" style="9" customWidth="1"/>
    <col min="514" max="514" width="17.7109375" style="9" customWidth="1"/>
    <col min="515" max="516" width="13.85546875" style="9" customWidth="1"/>
    <col min="517" max="517" width="9.140625" style="9" customWidth="1"/>
    <col min="518" max="768" width="9.140625" style="9"/>
    <col min="769" max="769" width="22.7109375" style="9" customWidth="1"/>
    <col min="770" max="770" width="17.7109375" style="9" customWidth="1"/>
    <col min="771" max="772" width="13.85546875" style="9" customWidth="1"/>
    <col min="773" max="773" width="9.140625" style="9" customWidth="1"/>
    <col min="774" max="1024" width="9.140625" style="9"/>
    <col min="1025" max="1025" width="22.7109375" style="9" customWidth="1"/>
    <col min="1026" max="1026" width="17.7109375" style="9" customWidth="1"/>
    <col min="1027" max="1028" width="13.85546875" style="9" customWidth="1"/>
    <col min="1029" max="1029" width="9.140625" style="9" customWidth="1"/>
    <col min="1030" max="1280" width="9.140625" style="9"/>
    <col min="1281" max="1281" width="22.7109375" style="9" customWidth="1"/>
    <col min="1282" max="1282" width="17.7109375" style="9" customWidth="1"/>
    <col min="1283" max="1284" width="13.85546875" style="9" customWidth="1"/>
    <col min="1285" max="1285" width="9.140625" style="9" customWidth="1"/>
    <col min="1286" max="1536" width="9.140625" style="9"/>
    <col min="1537" max="1537" width="22.7109375" style="9" customWidth="1"/>
    <col min="1538" max="1538" width="17.7109375" style="9" customWidth="1"/>
    <col min="1539" max="1540" width="13.85546875" style="9" customWidth="1"/>
    <col min="1541" max="1541" width="9.140625" style="9" customWidth="1"/>
    <col min="1542" max="1792" width="9.140625" style="9"/>
    <col min="1793" max="1793" width="22.7109375" style="9" customWidth="1"/>
    <col min="1794" max="1794" width="17.7109375" style="9" customWidth="1"/>
    <col min="1795" max="1796" width="13.85546875" style="9" customWidth="1"/>
    <col min="1797" max="1797" width="9.140625" style="9" customWidth="1"/>
    <col min="1798" max="2048" width="9.140625" style="9"/>
    <col min="2049" max="2049" width="22.7109375" style="9" customWidth="1"/>
    <col min="2050" max="2050" width="17.7109375" style="9" customWidth="1"/>
    <col min="2051" max="2052" width="13.85546875" style="9" customWidth="1"/>
    <col min="2053" max="2053" width="9.140625" style="9" customWidth="1"/>
    <col min="2054" max="2304" width="9.140625" style="9"/>
    <col min="2305" max="2305" width="22.7109375" style="9" customWidth="1"/>
    <col min="2306" max="2306" width="17.7109375" style="9" customWidth="1"/>
    <col min="2307" max="2308" width="13.85546875" style="9" customWidth="1"/>
    <col min="2309" max="2309" width="9.140625" style="9" customWidth="1"/>
    <col min="2310" max="2560" width="9.140625" style="9"/>
    <col min="2561" max="2561" width="22.7109375" style="9" customWidth="1"/>
    <col min="2562" max="2562" width="17.7109375" style="9" customWidth="1"/>
    <col min="2563" max="2564" width="13.85546875" style="9" customWidth="1"/>
    <col min="2565" max="2565" width="9.140625" style="9" customWidth="1"/>
    <col min="2566" max="2816" width="9.140625" style="9"/>
    <col min="2817" max="2817" width="22.7109375" style="9" customWidth="1"/>
    <col min="2818" max="2818" width="17.7109375" style="9" customWidth="1"/>
    <col min="2819" max="2820" width="13.85546875" style="9" customWidth="1"/>
    <col min="2821" max="2821" width="9.140625" style="9" customWidth="1"/>
    <col min="2822" max="3072" width="9.140625" style="9"/>
    <col min="3073" max="3073" width="22.7109375" style="9" customWidth="1"/>
    <col min="3074" max="3074" width="17.7109375" style="9" customWidth="1"/>
    <col min="3075" max="3076" width="13.85546875" style="9" customWidth="1"/>
    <col min="3077" max="3077" width="9.140625" style="9" customWidth="1"/>
    <col min="3078" max="3328" width="9.140625" style="9"/>
    <col min="3329" max="3329" width="22.7109375" style="9" customWidth="1"/>
    <col min="3330" max="3330" width="17.7109375" style="9" customWidth="1"/>
    <col min="3331" max="3332" width="13.85546875" style="9" customWidth="1"/>
    <col min="3333" max="3333" width="9.140625" style="9" customWidth="1"/>
    <col min="3334" max="3584" width="9.140625" style="9"/>
    <col min="3585" max="3585" width="22.7109375" style="9" customWidth="1"/>
    <col min="3586" max="3586" width="17.7109375" style="9" customWidth="1"/>
    <col min="3587" max="3588" width="13.85546875" style="9" customWidth="1"/>
    <col min="3589" max="3589" width="9.140625" style="9" customWidth="1"/>
    <col min="3590" max="3840" width="9.140625" style="9"/>
    <col min="3841" max="3841" width="22.7109375" style="9" customWidth="1"/>
    <col min="3842" max="3842" width="17.7109375" style="9" customWidth="1"/>
    <col min="3843" max="3844" width="13.85546875" style="9" customWidth="1"/>
    <col min="3845" max="3845" width="9.140625" style="9" customWidth="1"/>
    <col min="3846" max="4096" width="9.140625" style="9"/>
    <col min="4097" max="4097" width="22.7109375" style="9" customWidth="1"/>
    <col min="4098" max="4098" width="17.7109375" style="9" customWidth="1"/>
    <col min="4099" max="4100" width="13.85546875" style="9" customWidth="1"/>
    <col min="4101" max="4101" width="9.140625" style="9" customWidth="1"/>
    <col min="4102" max="4352" width="9.140625" style="9"/>
    <col min="4353" max="4353" width="22.7109375" style="9" customWidth="1"/>
    <col min="4354" max="4354" width="17.7109375" style="9" customWidth="1"/>
    <col min="4355" max="4356" width="13.85546875" style="9" customWidth="1"/>
    <col min="4357" max="4357" width="9.140625" style="9" customWidth="1"/>
    <col min="4358" max="4608" width="9.140625" style="9"/>
    <col min="4609" max="4609" width="22.7109375" style="9" customWidth="1"/>
    <col min="4610" max="4610" width="17.7109375" style="9" customWidth="1"/>
    <col min="4611" max="4612" width="13.85546875" style="9" customWidth="1"/>
    <col min="4613" max="4613" width="9.140625" style="9" customWidth="1"/>
    <col min="4614" max="4864" width="9.140625" style="9"/>
    <col min="4865" max="4865" width="22.7109375" style="9" customWidth="1"/>
    <col min="4866" max="4866" width="17.7109375" style="9" customWidth="1"/>
    <col min="4867" max="4868" width="13.85546875" style="9" customWidth="1"/>
    <col min="4869" max="4869" width="9.140625" style="9" customWidth="1"/>
    <col min="4870" max="5120" width="9.140625" style="9"/>
    <col min="5121" max="5121" width="22.7109375" style="9" customWidth="1"/>
    <col min="5122" max="5122" width="17.7109375" style="9" customWidth="1"/>
    <col min="5123" max="5124" width="13.85546875" style="9" customWidth="1"/>
    <col min="5125" max="5125" width="9.140625" style="9" customWidth="1"/>
    <col min="5126" max="5376" width="9.140625" style="9"/>
    <col min="5377" max="5377" width="22.7109375" style="9" customWidth="1"/>
    <col min="5378" max="5378" width="17.7109375" style="9" customWidth="1"/>
    <col min="5379" max="5380" width="13.85546875" style="9" customWidth="1"/>
    <col min="5381" max="5381" width="9.140625" style="9" customWidth="1"/>
    <col min="5382" max="5632" width="9.140625" style="9"/>
    <col min="5633" max="5633" width="22.7109375" style="9" customWidth="1"/>
    <col min="5634" max="5634" width="17.7109375" style="9" customWidth="1"/>
    <col min="5635" max="5636" width="13.85546875" style="9" customWidth="1"/>
    <col min="5637" max="5637" width="9.140625" style="9" customWidth="1"/>
    <col min="5638" max="5888" width="9.140625" style="9"/>
    <col min="5889" max="5889" width="22.7109375" style="9" customWidth="1"/>
    <col min="5890" max="5890" width="17.7109375" style="9" customWidth="1"/>
    <col min="5891" max="5892" width="13.85546875" style="9" customWidth="1"/>
    <col min="5893" max="5893" width="9.140625" style="9" customWidth="1"/>
    <col min="5894" max="6144" width="9.140625" style="9"/>
    <col min="6145" max="6145" width="22.7109375" style="9" customWidth="1"/>
    <col min="6146" max="6146" width="17.7109375" style="9" customWidth="1"/>
    <col min="6147" max="6148" width="13.85546875" style="9" customWidth="1"/>
    <col min="6149" max="6149" width="9.140625" style="9" customWidth="1"/>
    <col min="6150" max="6400" width="9.140625" style="9"/>
    <col min="6401" max="6401" width="22.7109375" style="9" customWidth="1"/>
    <col min="6402" max="6402" width="17.7109375" style="9" customWidth="1"/>
    <col min="6403" max="6404" width="13.85546875" style="9" customWidth="1"/>
    <col min="6405" max="6405" width="9.140625" style="9" customWidth="1"/>
    <col min="6406" max="6656" width="9.140625" style="9"/>
    <col min="6657" max="6657" width="22.7109375" style="9" customWidth="1"/>
    <col min="6658" max="6658" width="17.7109375" style="9" customWidth="1"/>
    <col min="6659" max="6660" width="13.85546875" style="9" customWidth="1"/>
    <col min="6661" max="6661" width="9.140625" style="9" customWidth="1"/>
    <col min="6662" max="6912" width="9.140625" style="9"/>
    <col min="6913" max="6913" width="22.7109375" style="9" customWidth="1"/>
    <col min="6914" max="6914" width="17.7109375" style="9" customWidth="1"/>
    <col min="6915" max="6916" width="13.85546875" style="9" customWidth="1"/>
    <col min="6917" max="6917" width="9.140625" style="9" customWidth="1"/>
    <col min="6918" max="7168" width="9.140625" style="9"/>
    <col min="7169" max="7169" width="22.7109375" style="9" customWidth="1"/>
    <col min="7170" max="7170" width="17.7109375" style="9" customWidth="1"/>
    <col min="7171" max="7172" width="13.85546875" style="9" customWidth="1"/>
    <col min="7173" max="7173" width="9.140625" style="9" customWidth="1"/>
    <col min="7174" max="7424" width="9.140625" style="9"/>
    <col min="7425" max="7425" width="22.7109375" style="9" customWidth="1"/>
    <col min="7426" max="7426" width="17.7109375" style="9" customWidth="1"/>
    <col min="7427" max="7428" width="13.85546875" style="9" customWidth="1"/>
    <col min="7429" max="7429" width="9.140625" style="9" customWidth="1"/>
    <col min="7430" max="7680" width="9.140625" style="9"/>
    <col min="7681" max="7681" width="22.7109375" style="9" customWidth="1"/>
    <col min="7682" max="7682" width="17.7109375" style="9" customWidth="1"/>
    <col min="7683" max="7684" width="13.85546875" style="9" customWidth="1"/>
    <col min="7685" max="7685" width="9.140625" style="9" customWidth="1"/>
    <col min="7686" max="7936" width="9.140625" style="9"/>
    <col min="7937" max="7937" width="22.7109375" style="9" customWidth="1"/>
    <col min="7938" max="7938" width="17.7109375" style="9" customWidth="1"/>
    <col min="7939" max="7940" width="13.85546875" style="9" customWidth="1"/>
    <col min="7941" max="7941" width="9.140625" style="9" customWidth="1"/>
    <col min="7942" max="8192" width="9.140625" style="9"/>
    <col min="8193" max="8193" width="22.7109375" style="9" customWidth="1"/>
    <col min="8194" max="8194" width="17.7109375" style="9" customWidth="1"/>
    <col min="8195" max="8196" width="13.85546875" style="9" customWidth="1"/>
    <col min="8197" max="8197" width="9.140625" style="9" customWidth="1"/>
    <col min="8198" max="8448" width="9.140625" style="9"/>
    <col min="8449" max="8449" width="22.7109375" style="9" customWidth="1"/>
    <col min="8450" max="8450" width="17.7109375" style="9" customWidth="1"/>
    <col min="8451" max="8452" width="13.85546875" style="9" customWidth="1"/>
    <col min="8453" max="8453" width="9.140625" style="9" customWidth="1"/>
    <col min="8454" max="8704" width="9.140625" style="9"/>
    <col min="8705" max="8705" width="22.7109375" style="9" customWidth="1"/>
    <col min="8706" max="8706" width="17.7109375" style="9" customWidth="1"/>
    <col min="8707" max="8708" width="13.85546875" style="9" customWidth="1"/>
    <col min="8709" max="8709" width="9.140625" style="9" customWidth="1"/>
    <col min="8710" max="8960" width="9.140625" style="9"/>
    <col min="8961" max="8961" width="22.7109375" style="9" customWidth="1"/>
    <col min="8962" max="8962" width="17.7109375" style="9" customWidth="1"/>
    <col min="8963" max="8964" width="13.85546875" style="9" customWidth="1"/>
    <col min="8965" max="8965" width="9.140625" style="9" customWidth="1"/>
    <col min="8966" max="9216" width="9.140625" style="9"/>
    <col min="9217" max="9217" width="22.7109375" style="9" customWidth="1"/>
    <col min="9218" max="9218" width="17.7109375" style="9" customWidth="1"/>
    <col min="9219" max="9220" width="13.85546875" style="9" customWidth="1"/>
    <col min="9221" max="9221" width="9.140625" style="9" customWidth="1"/>
    <col min="9222" max="9472" width="9.140625" style="9"/>
    <col min="9473" max="9473" width="22.7109375" style="9" customWidth="1"/>
    <col min="9474" max="9474" width="17.7109375" style="9" customWidth="1"/>
    <col min="9475" max="9476" width="13.85546875" style="9" customWidth="1"/>
    <col min="9477" max="9477" width="9.140625" style="9" customWidth="1"/>
    <col min="9478" max="9728" width="9.140625" style="9"/>
    <col min="9729" max="9729" width="22.7109375" style="9" customWidth="1"/>
    <col min="9730" max="9730" width="17.7109375" style="9" customWidth="1"/>
    <col min="9731" max="9732" width="13.85546875" style="9" customWidth="1"/>
    <col min="9733" max="9733" width="9.140625" style="9" customWidth="1"/>
    <col min="9734" max="9984" width="9.140625" style="9"/>
    <col min="9985" max="9985" width="22.7109375" style="9" customWidth="1"/>
    <col min="9986" max="9986" width="17.7109375" style="9" customWidth="1"/>
    <col min="9987" max="9988" width="13.85546875" style="9" customWidth="1"/>
    <col min="9989" max="9989" width="9.140625" style="9" customWidth="1"/>
    <col min="9990" max="10240" width="9.140625" style="9"/>
    <col min="10241" max="10241" width="22.7109375" style="9" customWidth="1"/>
    <col min="10242" max="10242" width="17.7109375" style="9" customWidth="1"/>
    <col min="10243" max="10244" width="13.85546875" style="9" customWidth="1"/>
    <col min="10245" max="10245" width="9.140625" style="9" customWidth="1"/>
    <col min="10246" max="10496" width="9.140625" style="9"/>
    <col min="10497" max="10497" width="22.7109375" style="9" customWidth="1"/>
    <col min="10498" max="10498" width="17.7109375" style="9" customWidth="1"/>
    <col min="10499" max="10500" width="13.85546875" style="9" customWidth="1"/>
    <col min="10501" max="10501" width="9.140625" style="9" customWidth="1"/>
    <col min="10502" max="10752" width="9.140625" style="9"/>
    <col min="10753" max="10753" width="22.7109375" style="9" customWidth="1"/>
    <col min="10754" max="10754" width="17.7109375" style="9" customWidth="1"/>
    <col min="10755" max="10756" width="13.85546875" style="9" customWidth="1"/>
    <col min="10757" max="10757" width="9.140625" style="9" customWidth="1"/>
    <col min="10758" max="11008" width="9.140625" style="9"/>
    <col min="11009" max="11009" width="22.7109375" style="9" customWidth="1"/>
    <col min="11010" max="11010" width="17.7109375" style="9" customWidth="1"/>
    <col min="11011" max="11012" width="13.85546875" style="9" customWidth="1"/>
    <col min="11013" max="11013" width="9.140625" style="9" customWidth="1"/>
    <col min="11014" max="11264" width="9.140625" style="9"/>
    <col min="11265" max="11265" width="22.7109375" style="9" customWidth="1"/>
    <col min="11266" max="11266" width="17.7109375" style="9" customWidth="1"/>
    <col min="11267" max="11268" width="13.85546875" style="9" customWidth="1"/>
    <col min="11269" max="11269" width="9.140625" style="9" customWidth="1"/>
    <col min="11270" max="11520" width="9.140625" style="9"/>
    <col min="11521" max="11521" width="22.7109375" style="9" customWidth="1"/>
    <col min="11522" max="11522" width="17.7109375" style="9" customWidth="1"/>
    <col min="11523" max="11524" width="13.85546875" style="9" customWidth="1"/>
    <col min="11525" max="11525" width="9.140625" style="9" customWidth="1"/>
    <col min="11526" max="11776" width="9.140625" style="9"/>
    <col min="11777" max="11777" width="22.7109375" style="9" customWidth="1"/>
    <col min="11778" max="11778" width="17.7109375" style="9" customWidth="1"/>
    <col min="11779" max="11780" width="13.85546875" style="9" customWidth="1"/>
    <col min="11781" max="11781" width="9.140625" style="9" customWidth="1"/>
    <col min="11782" max="12032" width="9.140625" style="9"/>
    <col min="12033" max="12033" width="22.7109375" style="9" customWidth="1"/>
    <col min="12034" max="12034" width="17.7109375" style="9" customWidth="1"/>
    <col min="12035" max="12036" width="13.85546875" style="9" customWidth="1"/>
    <col min="12037" max="12037" width="9.140625" style="9" customWidth="1"/>
    <col min="12038" max="12288" width="9.140625" style="9"/>
    <col min="12289" max="12289" width="22.7109375" style="9" customWidth="1"/>
    <col min="12290" max="12290" width="17.7109375" style="9" customWidth="1"/>
    <col min="12291" max="12292" width="13.85546875" style="9" customWidth="1"/>
    <col min="12293" max="12293" width="9.140625" style="9" customWidth="1"/>
    <col min="12294" max="12544" width="9.140625" style="9"/>
    <col min="12545" max="12545" width="22.7109375" style="9" customWidth="1"/>
    <col min="12546" max="12546" width="17.7109375" style="9" customWidth="1"/>
    <col min="12547" max="12548" width="13.85546875" style="9" customWidth="1"/>
    <col min="12549" max="12549" width="9.140625" style="9" customWidth="1"/>
    <col min="12550" max="12800" width="9.140625" style="9"/>
    <col min="12801" max="12801" width="22.7109375" style="9" customWidth="1"/>
    <col min="12802" max="12802" width="17.7109375" style="9" customWidth="1"/>
    <col min="12803" max="12804" width="13.85546875" style="9" customWidth="1"/>
    <col min="12805" max="12805" width="9.140625" style="9" customWidth="1"/>
    <col min="12806" max="13056" width="9.140625" style="9"/>
    <col min="13057" max="13057" width="22.7109375" style="9" customWidth="1"/>
    <col min="13058" max="13058" width="17.7109375" style="9" customWidth="1"/>
    <col min="13059" max="13060" width="13.85546875" style="9" customWidth="1"/>
    <col min="13061" max="13061" width="9.140625" style="9" customWidth="1"/>
    <col min="13062" max="13312" width="9.140625" style="9"/>
    <col min="13313" max="13313" width="22.7109375" style="9" customWidth="1"/>
    <col min="13314" max="13314" width="17.7109375" style="9" customWidth="1"/>
    <col min="13315" max="13316" width="13.85546875" style="9" customWidth="1"/>
    <col min="13317" max="13317" width="9.140625" style="9" customWidth="1"/>
    <col min="13318" max="13568" width="9.140625" style="9"/>
    <col min="13569" max="13569" width="22.7109375" style="9" customWidth="1"/>
    <col min="13570" max="13570" width="17.7109375" style="9" customWidth="1"/>
    <col min="13571" max="13572" width="13.85546875" style="9" customWidth="1"/>
    <col min="13573" max="13573" width="9.140625" style="9" customWidth="1"/>
    <col min="13574" max="13824" width="9.140625" style="9"/>
    <col min="13825" max="13825" width="22.7109375" style="9" customWidth="1"/>
    <col min="13826" max="13826" width="17.7109375" style="9" customWidth="1"/>
    <col min="13827" max="13828" width="13.85546875" style="9" customWidth="1"/>
    <col min="13829" max="13829" width="9.140625" style="9" customWidth="1"/>
    <col min="13830" max="14080" width="9.140625" style="9"/>
    <col min="14081" max="14081" width="22.7109375" style="9" customWidth="1"/>
    <col min="14082" max="14082" width="17.7109375" style="9" customWidth="1"/>
    <col min="14083" max="14084" width="13.85546875" style="9" customWidth="1"/>
    <col min="14085" max="14085" width="9.140625" style="9" customWidth="1"/>
    <col min="14086" max="14336" width="9.140625" style="9"/>
    <col min="14337" max="14337" width="22.7109375" style="9" customWidth="1"/>
    <col min="14338" max="14338" width="17.7109375" style="9" customWidth="1"/>
    <col min="14339" max="14340" width="13.85546875" style="9" customWidth="1"/>
    <col min="14341" max="14341" width="9.140625" style="9" customWidth="1"/>
    <col min="14342" max="14592" width="9.140625" style="9"/>
    <col min="14593" max="14593" width="22.7109375" style="9" customWidth="1"/>
    <col min="14594" max="14594" width="17.7109375" style="9" customWidth="1"/>
    <col min="14595" max="14596" width="13.85546875" style="9" customWidth="1"/>
    <col min="14597" max="14597" width="9.140625" style="9" customWidth="1"/>
    <col min="14598" max="14848" width="9.140625" style="9"/>
    <col min="14849" max="14849" width="22.7109375" style="9" customWidth="1"/>
    <col min="14850" max="14850" width="17.7109375" style="9" customWidth="1"/>
    <col min="14851" max="14852" width="13.85546875" style="9" customWidth="1"/>
    <col min="14853" max="14853" width="9.140625" style="9" customWidth="1"/>
    <col min="14854" max="15104" width="9.140625" style="9"/>
    <col min="15105" max="15105" width="22.7109375" style="9" customWidth="1"/>
    <col min="15106" max="15106" width="17.7109375" style="9" customWidth="1"/>
    <col min="15107" max="15108" width="13.85546875" style="9" customWidth="1"/>
    <col min="15109" max="15109" width="9.140625" style="9" customWidth="1"/>
    <col min="15110" max="15360" width="9.140625" style="9"/>
    <col min="15361" max="15361" width="22.7109375" style="9" customWidth="1"/>
    <col min="15362" max="15362" width="17.7109375" style="9" customWidth="1"/>
    <col min="15363" max="15364" width="13.85546875" style="9" customWidth="1"/>
    <col min="15365" max="15365" width="9.140625" style="9" customWidth="1"/>
    <col min="15366" max="15616" width="9.140625" style="9"/>
    <col min="15617" max="15617" width="22.7109375" style="9" customWidth="1"/>
    <col min="15618" max="15618" width="17.7109375" style="9" customWidth="1"/>
    <col min="15619" max="15620" width="13.85546875" style="9" customWidth="1"/>
    <col min="15621" max="15621" width="9.140625" style="9" customWidth="1"/>
    <col min="15622" max="15872" width="9.140625" style="9"/>
    <col min="15873" max="15873" width="22.7109375" style="9" customWidth="1"/>
    <col min="15874" max="15874" width="17.7109375" style="9" customWidth="1"/>
    <col min="15875" max="15876" width="13.85546875" style="9" customWidth="1"/>
    <col min="15877" max="15877" width="9.140625" style="9" customWidth="1"/>
    <col min="15878" max="16128" width="9.140625" style="9"/>
    <col min="16129" max="16129" width="22.7109375" style="9" customWidth="1"/>
    <col min="16130" max="16130" width="17.7109375" style="9" customWidth="1"/>
    <col min="16131" max="16132" width="13.85546875" style="9" customWidth="1"/>
    <col min="16133" max="16133" width="9.140625" style="9" customWidth="1"/>
    <col min="16134" max="16384" width="9.140625" style="9"/>
  </cols>
  <sheetData>
    <row r="2" spans="1:4" s="16" customFormat="1">
      <c r="A2" s="758" t="s">
        <v>850</v>
      </c>
      <c r="B2" s="758"/>
      <c r="C2" s="758"/>
      <c r="D2" s="758"/>
    </row>
    <row r="3" spans="1:4" s="16" customFormat="1" ht="15" customHeight="1" thickBot="1">
      <c r="A3" s="28"/>
      <c r="B3" s="28"/>
      <c r="C3" s="28"/>
      <c r="D3" s="612" t="s">
        <v>887</v>
      </c>
    </row>
    <row r="4" spans="1:4" s="16" customFormat="1" ht="42" customHeight="1" thickBot="1">
      <c r="A4" s="263" t="s">
        <v>825</v>
      </c>
      <c r="B4" s="264" t="s">
        <v>840</v>
      </c>
      <c r="C4" s="264" t="s">
        <v>851</v>
      </c>
      <c r="D4" s="265" t="s">
        <v>842</v>
      </c>
    </row>
    <row r="5" spans="1:4" s="16" customFormat="1" ht="15" customHeight="1">
      <c r="A5" s="113" t="s">
        <v>815</v>
      </c>
      <c r="B5" s="139">
        <v>189473</v>
      </c>
      <c r="C5" s="139">
        <v>94878</v>
      </c>
      <c r="D5" s="140" t="s">
        <v>86</v>
      </c>
    </row>
    <row r="6" spans="1:4" s="16" customFormat="1" ht="15" customHeight="1">
      <c r="A6" s="115" t="s">
        <v>571</v>
      </c>
      <c r="B6" s="139">
        <v>1750</v>
      </c>
      <c r="C6" s="139">
        <v>1286</v>
      </c>
      <c r="D6" s="140">
        <v>13</v>
      </c>
    </row>
    <row r="7" spans="1:4" s="16" customFormat="1" ht="15" customHeight="1">
      <c r="A7" s="116" t="s">
        <v>816</v>
      </c>
      <c r="B7" s="139">
        <v>108019</v>
      </c>
      <c r="C7" s="139">
        <v>61450</v>
      </c>
      <c r="D7" s="140">
        <v>31</v>
      </c>
    </row>
    <row r="8" spans="1:4" s="16" customFormat="1" ht="15" customHeight="1">
      <c r="A8" s="115" t="s">
        <v>572</v>
      </c>
      <c r="B8" s="139">
        <v>10279</v>
      </c>
      <c r="C8" s="139">
        <v>7758</v>
      </c>
      <c r="D8" s="140">
        <v>19</v>
      </c>
    </row>
    <row r="9" spans="1:4" s="16" customFormat="1" ht="15" customHeight="1">
      <c r="A9" s="115" t="s">
        <v>573</v>
      </c>
      <c r="B9" s="139">
        <v>18615</v>
      </c>
      <c r="C9" s="139">
        <v>11672</v>
      </c>
      <c r="D9" s="140">
        <v>25</v>
      </c>
    </row>
    <row r="10" spans="1:4" s="16" customFormat="1" ht="15" customHeight="1">
      <c r="A10" s="115" t="s">
        <v>574</v>
      </c>
      <c r="B10" s="139">
        <v>18713</v>
      </c>
      <c r="C10" s="139">
        <v>9504</v>
      </c>
      <c r="D10" s="140">
        <v>25</v>
      </c>
    </row>
    <row r="11" spans="1:4" s="16" customFormat="1" ht="15" customHeight="1">
      <c r="A11" s="115" t="s">
        <v>575</v>
      </c>
      <c r="B11" s="139">
        <v>11236</v>
      </c>
      <c r="C11" s="139">
        <v>6956</v>
      </c>
      <c r="D11" s="140">
        <v>21</v>
      </c>
    </row>
    <row r="12" spans="1:4" s="15" customFormat="1" ht="15" customHeight="1">
      <c r="A12" s="115" t="s">
        <v>576</v>
      </c>
      <c r="B12" s="139">
        <v>10518</v>
      </c>
      <c r="C12" s="139">
        <v>6554</v>
      </c>
      <c r="D12" s="140">
        <v>19</v>
      </c>
    </row>
    <row r="13" spans="1:4" s="16" customFormat="1" ht="15" customHeight="1">
      <c r="A13" s="115" t="s">
        <v>577</v>
      </c>
      <c r="B13" s="139">
        <v>4517</v>
      </c>
      <c r="C13" s="139">
        <v>2243</v>
      </c>
      <c r="D13" s="140" t="s">
        <v>87</v>
      </c>
    </row>
    <row r="14" spans="1:4" s="16" customFormat="1" ht="15" customHeight="1">
      <c r="A14" s="115" t="s">
        <v>578</v>
      </c>
      <c r="B14" s="139">
        <v>8260</v>
      </c>
      <c r="C14" s="139">
        <v>6151</v>
      </c>
      <c r="D14" s="140">
        <v>19</v>
      </c>
    </row>
    <row r="15" spans="1:4" s="16" customFormat="1" ht="15" customHeight="1">
      <c r="A15" s="115" t="s">
        <v>579</v>
      </c>
      <c r="B15" s="139">
        <v>55673</v>
      </c>
      <c r="C15" s="139">
        <v>28514</v>
      </c>
      <c r="D15" s="140" t="s">
        <v>86</v>
      </c>
    </row>
    <row r="16" spans="1:4" s="16" customFormat="1" ht="15" customHeight="1">
      <c r="A16" s="115" t="s">
        <v>580</v>
      </c>
      <c r="B16" s="139">
        <v>33842</v>
      </c>
      <c r="C16" s="139">
        <v>17209</v>
      </c>
      <c r="D16" s="140">
        <v>29</v>
      </c>
    </row>
    <row r="17" spans="1:4" s="16" customFormat="1" ht="15" customHeight="1">
      <c r="A17" s="116" t="s">
        <v>817</v>
      </c>
      <c r="B17" s="139">
        <v>63970</v>
      </c>
      <c r="C17" s="139">
        <v>37376</v>
      </c>
      <c r="D17" s="140">
        <v>31</v>
      </c>
    </row>
    <row r="18" spans="1:4" s="16" customFormat="1" ht="15" customHeight="1">
      <c r="A18" s="115" t="s">
        <v>581</v>
      </c>
      <c r="B18" s="139">
        <v>1968</v>
      </c>
      <c r="C18" s="139">
        <v>1325</v>
      </c>
      <c r="D18" s="140">
        <v>13</v>
      </c>
    </row>
    <row r="19" spans="1:4" s="16" customFormat="1" ht="15" customHeight="1">
      <c r="A19" s="116" t="s">
        <v>818</v>
      </c>
      <c r="B19" s="139">
        <v>54013</v>
      </c>
      <c r="C19" s="139">
        <v>32068</v>
      </c>
      <c r="D19" s="140">
        <v>31</v>
      </c>
    </row>
    <row r="20" spans="1:4" s="16" customFormat="1" ht="15" customHeight="1">
      <c r="A20" s="115" t="s">
        <v>584</v>
      </c>
      <c r="B20" s="139">
        <v>13447</v>
      </c>
      <c r="C20" s="139">
        <v>9451</v>
      </c>
      <c r="D20" s="140">
        <v>23</v>
      </c>
    </row>
    <row r="21" spans="1:4" s="16" customFormat="1" ht="15" customHeight="1">
      <c r="A21" s="117" t="s">
        <v>582</v>
      </c>
      <c r="B21" s="141">
        <v>190</v>
      </c>
      <c r="C21" s="141">
        <v>138</v>
      </c>
      <c r="D21" s="140">
        <v>11</v>
      </c>
    </row>
    <row r="22" spans="1:4" s="16" customFormat="1" ht="15" customHeight="1">
      <c r="A22" s="115" t="s">
        <v>583</v>
      </c>
      <c r="B22" s="139">
        <v>172</v>
      </c>
      <c r="C22" s="139">
        <v>145</v>
      </c>
      <c r="D22" s="140">
        <v>11</v>
      </c>
    </row>
    <row r="23" spans="1:4" s="16" customFormat="1" ht="15" customHeight="1">
      <c r="A23" s="115" t="s">
        <v>585</v>
      </c>
      <c r="B23" s="139">
        <v>1162</v>
      </c>
      <c r="C23" s="139">
        <v>933</v>
      </c>
      <c r="D23" s="140">
        <v>13</v>
      </c>
    </row>
    <row r="24" spans="1:4" s="16" customFormat="1" ht="15" customHeight="1">
      <c r="A24" s="115" t="s">
        <v>586</v>
      </c>
      <c r="B24" s="139">
        <v>10011</v>
      </c>
      <c r="C24" s="139">
        <v>7223</v>
      </c>
      <c r="D24" s="140">
        <v>19</v>
      </c>
    </row>
    <row r="25" spans="1:4" s="16" customFormat="1" ht="15" customHeight="1">
      <c r="A25" s="115" t="s">
        <v>590</v>
      </c>
      <c r="B25" s="139">
        <v>1120</v>
      </c>
      <c r="C25" s="139">
        <v>790</v>
      </c>
      <c r="D25" s="140">
        <v>13</v>
      </c>
    </row>
    <row r="26" spans="1:4" s="16" customFormat="1" ht="15" customHeight="1">
      <c r="A26" s="115" t="s">
        <v>591</v>
      </c>
      <c r="B26" s="139">
        <v>1901</v>
      </c>
      <c r="C26" s="139">
        <v>1485</v>
      </c>
      <c r="D26" s="140">
        <v>13</v>
      </c>
    </row>
    <row r="27" spans="1:4" s="16" customFormat="1" ht="15" customHeight="1">
      <c r="A27" s="115" t="s">
        <v>592</v>
      </c>
      <c r="B27" s="139">
        <v>9605</v>
      </c>
      <c r="C27" s="139">
        <v>6795</v>
      </c>
      <c r="D27" s="140">
        <v>19</v>
      </c>
    </row>
    <row r="28" spans="1:4" s="16" customFormat="1" ht="15" customHeight="1">
      <c r="A28" s="115" t="s">
        <v>593</v>
      </c>
      <c r="B28" s="139">
        <v>23865</v>
      </c>
      <c r="C28" s="139">
        <v>12814</v>
      </c>
      <c r="D28" s="140">
        <v>27</v>
      </c>
    </row>
    <row r="29" spans="1:4" s="16" customFormat="1" ht="15" customHeight="1">
      <c r="A29" s="115" t="s">
        <v>594</v>
      </c>
      <c r="B29" s="139">
        <v>5065</v>
      </c>
      <c r="C29" s="139">
        <v>3033</v>
      </c>
      <c r="D29" s="140">
        <v>17</v>
      </c>
    </row>
    <row r="30" spans="1:4" s="16" customFormat="1" ht="15" customHeight="1">
      <c r="A30" s="115" t="s">
        <v>595</v>
      </c>
      <c r="B30" s="139">
        <v>21625</v>
      </c>
      <c r="C30" s="139">
        <v>11655</v>
      </c>
      <c r="D30" s="140">
        <v>27</v>
      </c>
    </row>
    <row r="31" spans="1:4" s="16" customFormat="1" ht="15" customHeight="1">
      <c r="A31" s="115" t="s">
        <v>596</v>
      </c>
      <c r="B31" s="139">
        <v>1787</v>
      </c>
      <c r="C31" s="139">
        <v>1037</v>
      </c>
      <c r="D31" s="140">
        <v>13</v>
      </c>
    </row>
    <row r="32" spans="1:4" s="16" customFormat="1" ht="15" customHeight="1">
      <c r="A32" s="115" t="s">
        <v>597</v>
      </c>
      <c r="B32" s="139">
        <v>386</v>
      </c>
      <c r="C32" s="139">
        <v>232</v>
      </c>
      <c r="D32" s="140">
        <v>11</v>
      </c>
    </row>
    <row r="33" spans="1:4" s="16" customFormat="1" ht="15" customHeight="1">
      <c r="A33" s="117" t="s">
        <v>598</v>
      </c>
      <c r="B33" s="142">
        <v>32197</v>
      </c>
      <c r="C33" s="142">
        <v>18151</v>
      </c>
      <c r="D33" s="140">
        <v>29</v>
      </c>
    </row>
    <row r="34" spans="1:4" s="16" customFormat="1" ht="15" customHeight="1">
      <c r="A34" s="115" t="s">
        <v>599</v>
      </c>
      <c r="B34" s="139">
        <v>13048</v>
      </c>
      <c r="C34" s="139">
        <v>7855</v>
      </c>
      <c r="D34" s="140">
        <v>23</v>
      </c>
    </row>
    <row r="35" spans="1:4" s="16" customFormat="1" ht="15" customHeight="1">
      <c r="A35" s="115" t="s">
        <v>909</v>
      </c>
      <c r="B35" s="139">
        <v>3320</v>
      </c>
      <c r="C35" s="139">
        <v>2331</v>
      </c>
      <c r="D35" s="140">
        <v>15</v>
      </c>
    </row>
    <row r="36" spans="1:4" s="16" customFormat="1" ht="15" customHeight="1">
      <c r="A36" s="115" t="s">
        <v>600</v>
      </c>
      <c r="B36" s="139">
        <v>8595</v>
      </c>
      <c r="C36" s="139">
        <v>5707</v>
      </c>
      <c r="D36" s="140">
        <v>19</v>
      </c>
    </row>
    <row r="37" spans="1:4" s="16" customFormat="1" ht="15" customHeight="1">
      <c r="A37" s="115" t="s">
        <v>601</v>
      </c>
      <c r="B37" s="139">
        <v>27946</v>
      </c>
      <c r="C37" s="139">
        <v>14675</v>
      </c>
      <c r="D37" s="140">
        <v>27</v>
      </c>
    </row>
    <row r="38" spans="1:4" s="16" customFormat="1" ht="15" customHeight="1">
      <c r="A38" s="115" t="s">
        <v>602</v>
      </c>
      <c r="B38" s="139">
        <v>18284</v>
      </c>
      <c r="C38" s="139">
        <v>10535</v>
      </c>
      <c r="D38" s="140">
        <v>25</v>
      </c>
    </row>
    <row r="39" spans="1:4" s="16" customFormat="1" ht="15" customHeight="1">
      <c r="A39" s="115" t="s">
        <v>603</v>
      </c>
      <c r="B39" s="139">
        <v>11804</v>
      </c>
      <c r="C39" s="139">
        <v>8227</v>
      </c>
      <c r="D39" s="140">
        <v>21</v>
      </c>
    </row>
    <row r="40" spans="1:4" s="16" customFormat="1" ht="15" customHeight="1">
      <c r="A40" s="115" t="s">
        <v>604</v>
      </c>
      <c r="B40" s="139">
        <v>27148</v>
      </c>
      <c r="C40" s="139">
        <v>16268</v>
      </c>
      <c r="D40" s="140" t="s">
        <v>88</v>
      </c>
    </row>
    <row r="41" spans="1:4" s="16" customFormat="1" ht="15" customHeight="1">
      <c r="A41" s="115" t="s">
        <v>605</v>
      </c>
      <c r="B41" s="139">
        <v>1919</v>
      </c>
      <c r="C41" s="139">
        <v>1255</v>
      </c>
      <c r="D41" s="140">
        <v>13</v>
      </c>
    </row>
    <row r="42" spans="1:4" s="16" customFormat="1" ht="15" customHeight="1">
      <c r="A42" s="115" t="s">
        <v>606</v>
      </c>
      <c r="B42" s="139">
        <v>4058</v>
      </c>
      <c r="C42" s="139">
        <v>2761</v>
      </c>
      <c r="D42" s="140">
        <v>15</v>
      </c>
    </row>
    <row r="43" spans="1:4" s="16" customFormat="1" ht="15" customHeight="1">
      <c r="A43" s="115" t="s">
        <v>607</v>
      </c>
      <c r="B43" s="139">
        <v>4679</v>
      </c>
      <c r="C43" s="139">
        <v>2083</v>
      </c>
      <c r="D43" s="140">
        <v>15</v>
      </c>
    </row>
    <row r="44" spans="1:4" s="16" customFormat="1" ht="15" customHeight="1">
      <c r="A44" s="115" t="s">
        <v>587</v>
      </c>
      <c r="B44" s="139">
        <v>19924</v>
      </c>
      <c r="C44" s="139">
        <v>12988</v>
      </c>
      <c r="D44" s="140">
        <v>25</v>
      </c>
    </row>
    <row r="45" spans="1:4" s="16" customFormat="1" ht="15" customHeight="1">
      <c r="A45" s="115" t="s">
        <v>608</v>
      </c>
      <c r="B45" s="139">
        <v>4832</v>
      </c>
      <c r="C45" s="139">
        <v>3039</v>
      </c>
      <c r="D45" s="140">
        <v>15</v>
      </c>
    </row>
    <row r="46" spans="1:4" s="16" customFormat="1" ht="15" customHeight="1">
      <c r="A46" s="115" t="s">
        <v>609</v>
      </c>
      <c r="B46" s="139">
        <v>1090</v>
      </c>
      <c r="C46" s="139">
        <v>743</v>
      </c>
      <c r="D46" s="140">
        <v>13</v>
      </c>
    </row>
    <row r="47" spans="1:4" s="16" customFormat="1" ht="15" customHeight="1">
      <c r="A47" s="115" t="s">
        <v>610</v>
      </c>
      <c r="B47" s="139">
        <v>6833</v>
      </c>
      <c r="C47" s="139">
        <v>4058</v>
      </c>
      <c r="D47" s="140">
        <v>17</v>
      </c>
    </row>
    <row r="48" spans="1:4" s="16" customFormat="1" ht="15" customHeight="1">
      <c r="A48" s="120" t="s">
        <v>820</v>
      </c>
      <c r="B48" s="139">
        <v>86679</v>
      </c>
      <c r="C48" s="139">
        <v>37460</v>
      </c>
      <c r="D48" s="140" t="s">
        <v>86</v>
      </c>
    </row>
    <row r="49" spans="1:4" s="16" customFormat="1" ht="15" customHeight="1">
      <c r="A49" s="115" t="s">
        <v>611</v>
      </c>
      <c r="B49" s="139">
        <v>39490</v>
      </c>
      <c r="C49" s="139">
        <v>19670</v>
      </c>
      <c r="D49" s="140" t="s">
        <v>89</v>
      </c>
    </row>
    <row r="50" spans="1:4" s="16" customFormat="1" ht="15" customHeight="1">
      <c r="A50" s="115" t="s">
        <v>612</v>
      </c>
      <c r="B50" s="139">
        <v>6407</v>
      </c>
      <c r="C50" s="139">
        <v>4157</v>
      </c>
      <c r="D50" s="140">
        <v>17</v>
      </c>
    </row>
    <row r="51" spans="1:4" s="16" customFormat="1" ht="15" customHeight="1">
      <c r="A51" s="115" t="s">
        <v>613</v>
      </c>
      <c r="B51" s="139">
        <v>9676</v>
      </c>
      <c r="C51" s="139">
        <v>6959</v>
      </c>
      <c r="D51" s="140">
        <v>19</v>
      </c>
    </row>
    <row r="52" spans="1:4" s="16" customFormat="1" ht="15" customHeight="1">
      <c r="A52" s="115" t="s">
        <v>614</v>
      </c>
      <c r="B52" s="139">
        <v>7694</v>
      </c>
      <c r="C52" s="139">
        <v>4531</v>
      </c>
      <c r="D52" s="140">
        <v>17</v>
      </c>
    </row>
    <row r="53" spans="1:4" s="16" customFormat="1" ht="15" customHeight="1">
      <c r="A53" s="115" t="s">
        <v>588</v>
      </c>
      <c r="B53" s="139">
        <v>10992</v>
      </c>
      <c r="C53" s="139">
        <v>7195</v>
      </c>
      <c r="D53" s="140" t="s">
        <v>90</v>
      </c>
    </row>
    <row r="54" spans="1:4" s="16" customFormat="1" ht="15" customHeight="1">
      <c r="A54" s="115" t="s">
        <v>615</v>
      </c>
      <c r="B54" s="139">
        <v>17814</v>
      </c>
      <c r="C54" s="139">
        <v>10742</v>
      </c>
      <c r="D54" s="140">
        <v>25</v>
      </c>
    </row>
    <row r="55" spans="1:4" s="16" customFormat="1" ht="15" customHeight="1">
      <c r="A55" s="115" t="s">
        <v>616</v>
      </c>
      <c r="B55" s="139">
        <v>13803</v>
      </c>
      <c r="C55" s="139">
        <v>8505</v>
      </c>
      <c r="D55" s="140">
        <v>21</v>
      </c>
    </row>
    <row r="56" spans="1:4" s="16" customFormat="1" ht="15" customHeight="1">
      <c r="A56" s="117" t="s">
        <v>617</v>
      </c>
      <c r="B56" s="141">
        <v>7704</v>
      </c>
      <c r="C56" s="141">
        <v>5203</v>
      </c>
      <c r="D56" s="143">
        <v>17</v>
      </c>
    </row>
    <row r="57" spans="1:4" s="16" customFormat="1" ht="15" customHeight="1">
      <c r="A57" s="115" t="s">
        <v>618</v>
      </c>
      <c r="B57" s="139">
        <v>43985</v>
      </c>
      <c r="C57" s="139">
        <v>25272</v>
      </c>
      <c r="D57" s="140">
        <v>29</v>
      </c>
    </row>
    <row r="58" spans="1:4" s="16" customFormat="1" ht="15" customHeight="1">
      <c r="A58" s="120" t="s">
        <v>822</v>
      </c>
      <c r="B58" s="139">
        <v>30235</v>
      </c>
      <c r="C58" s="139">
        <v>19500</v>
      </c>
      <c r="D58" s="140" t="s">
        <v>89</v>
      </c>
    </row>
    <row r="59" spans="1:4" s="16" customFormat="1" ht="15" customHeight="1">
      <c r="A59" s="115" t="s">
        <v>589</v>
      </c>
      <c r="B59" s="139">
        <v>1342</v>
      </c>
      <c r="C59" s="139">
        <v>1089</v>
      </c>
      <c r="D59" s="140">
        <v>13</v>
      </c>
    </row>
    <row r="60" spans="1:4" s="16" customFormat="1" ht="15" customHeight="1">
      <c r="A60" s="115" t="s">
        <v>619</v>
      </c>
      <c r="B60" s="139">
        <v>14497</v>
      </c>
      <c r="C60" s="139">
        <v>10242</v>
      </c>
      <c r="D60" s="140">
        <v>23</v>
      </c>
    </row>
    <row r="61" spans="1:4" s="16" customFormat="1" ht="15" customHeight="1">
      <c r="A61" s="115" t="s">
        <v>620</v>
      </c>
      <c r="B61" s="139">
        <v>17642</v>
      </c>
      <c r="C61" s="139">
        <v>11545</v>
      </c>
      <c r="D61" s="140">
        <v>25</v>
      </c>
    </row>
    <row r="62" spans="1:4" s="16" customFormat="1" ht="15" customHeight="1">
      <c r="A62" s="115" t="s">
        <v>621</v>
      </c>
      <c r="B62" s="139">
        <v>3357</v>
      </c>
      <c r="C62" s="139">
        <v>2390</v>
      </c>
      <c r="D62" s="140">
        <v>15</v>
      </c>
    </row>
    <row r="63" spans="1:4" s="16" customFormat="1" ht="15" customHeight="1">
      <c r="A63" s="115" t="s">
        <v>622</v>
      </c>
      <c r="B63" s="139">
        <v>4298</v>
      </c>
      <c r="C63" s="139">
        <v>2785</v>
      </c>
      <c r="D63" s="140">
        <v>15</v>
      </c>
    </row>
    <row r="64" spans="1:4" s="16" customFormat="1" ht="15" customHeight="1">
      <c r="A64" s="115" t="s">
        <v>623</v>
      </c>
      <c r="B64" s="139">
        <v>15631</v>
      </c>
      <c r="C64" s="139">
        <v>10058</v>
      </c>
      <c r="D64" s="140">
        <v>25</v>
      </c>
    </row>
    <row r="65" spans="1:4" s="16" customFormat="1" ht="15" customHeight="1">
      <c r="A65" s="115" t="s">
        <v>624</v>
      </c>
      <c r="B65" s="139">
        <v>16714</v>
      </c>
      <c r="C65" s="139">
        <v>9217</v>
      </c>
      <c r="D65" s="140">
        <v>25</v>
      </c>
    </row>
    <row r="66" spans="1:4" ht="15" customHeight="1">
      <c r="A66" s="115" t="s">
        <v>625</v>
      </c>
      <c r="B66" s="139">
        <v>7412</v>
      </c>
      <c r="C66" s="139">
        <v>5291</v>
      </c>
      <c r="D66" s="140">
        <v>17</v>
      </c>
    </row>
    <row r="67" spans="1:4" ht="15" customHeight="1">
      <c r="A67" s="266" t="s">
        <v>626</v>
      </c>
      <c r="B67" s="267">
        <v>10837</v>
      </c>
      <c r="C67" s="267">
        <v>6762</v>
      </c>
      <c r="D67" s="268">
        <v>19</v>
      </c>
    </row>
    <row r="68" spans="1:4">
      <c r="A68" s="37"/>
      <c r="B68" s="140"/>
      <c r="C68" s="140"/>
      <c r="D68" s="16"/>
    </row>
    <row r="69" spans="1:4">
      <c r="A69" s="16" t="s">
        <v>844</v>
      </c>
      <c r="B69" s="140"/>
      <c r="C69" s="140"/>
      <c r="D69" s="16"/>
    </row>
  </sheetData>
  <mergeCells count="1">
    <mergeCell ref="A2:D2"/>
  </mergeCells>
  <hyperlinks>
    <hyperlink ref="D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pane ySplit="4" topLeftCell="A5" activePane="bottomLeft" state="frozen"/>
      <selection activeCell="C132" sqref="C132"/>
      <selection pane="bottomLeft" activeCell="K19" sqref="K19"/>
    </sheetView>
  </sheetViews>
  <sheetFormatPr defaultRowHeight="12"/>
  <cols>
    <col min="1" max="1" width="22.28515625" style="28" customWidth="1"/>
    <col min="2" max="3" width="10.85546875" style="28" customWidth="1"/>
    <col min="4" max="6" width="10.85546875" style="37" customWidth="1"/>
    <col min="7" max="7" width="16" style="174" customWidth="1"/>
    <col min="8" max="16384" width="9.140625" style="28"/>
  </cols>
  <sheetData>
    <row r="2" spans="1:8">
      <c r="A2" s="758" t="s">
        <v>1268</v>
      </c>
      <c r="B2" s="758"/>
      <c r="C2" s="758"/>
      <c r="D2" s="758"/>
      <c r="E2" s="758"/>
      <c r="F2" s="758"/>
    </row>
    <row r="3" spans="1:8" ht="15.75" customHeight="1" thickBot="1">
      <c r="A3" s="169"/>
      <c r="D3" s="780" t="s">
        <v>887</v>
      </c>
      <c r="E3" s="780"/>
      <c r="F3" s="780"/>
    </row>
    <row r="4" spans="1:8" ht="21.75" customHeight="1" thickBot="1">
      <c r="A4" s="263" t="s">
        <v>825</v>
      </c>
      <c r="B4" s="264">
        <v>2013</v>
      </c>
      <c r="C4" s="264">
        <v>2014</v>
      </c>
      <c r="D4" s="264">
        <v>2015</v>
      </c>
      <c r="E4" s="265">
        <v>2016</v>
      </c>
      <c r="F4" s="265">
        <v>2017</v>
      </c>
    </row>
    <row r="5" spans="1:8" ht="15" customHeight="1">
      <c r="A5" s="6" t="s">
        <v>823</v>
      </c>
      <c r="B5" s="204">
        <v>7097</v>
      </c>
      <c r="C5" s="204">
        <v>6563</v>
      </c>
      <c r="D5" s="204">
        <v>6062</v>
      </c>
      <c r="E5" s="204">
        <f>SUM(E6+E7+E9+E11+E12+E13+E17+E19+E21+E22)</f>
        <v>5474</v>
      </c>
      <c r="F5" s="204">
        <v>5081</v>
      </c>
      <c r="H5" s="252"/>
    </row>
    <row r="6" spans="1:8" ht="15" customHeight="1">
      <c r="A6" s="5" t="s">
        <v>815</v>
      </c>
      <c r="B6" s="204">
        <v>4147</v>
      </c>
      <c r="C6" s="204">
        <v>3793</v>
      </c>
      <c r="D6" s="204">
        <v>3301</v>
      </c>
      <c r="E6" s="204">
        <v>3302</v>
      </c>
      <c r="F6" s="204">
        <v>2964</v>
      </c>
      <c r="G6" s="4"/>
    </row>
    <row r="7" spans="1:8" ht="15" customHeight="1">
      <c r="A7" s="5" t="s">
        <v>816</v>
      </c>
      <c r="B7" s="204">
        <v>899</v>
      </c>
      <c r="C7" s="204">
        <v>923</v>
      </c>
      <c r="D7" s="204">
        <v>745</v>
      </c>
      <c r="E7" s="204">
        <v>648</v>
      </c>
      <c r="F7" s="204">
        <v>631</v>
      </c>
      <c r="G7" s="4"/>
    </row>
    <row r="8" spans="1:8" ht="15" customHeight="1">
      <c r="A8" s="253" t="s">
        <v>576</v>
      </c>
      <c r="B8" s="32" t="s">
        <v>1</v>
      </c>
      <c r="C8" s="32" t="s">
        <v>1</v>
      </c>
      <c r="D8" s="204">
        <v>5</v>
      </c>
      <c r="E8" s="32" t="s">
        <v>1</v>
      </c>
      <c r="F8" s="32">
        <v>14</v>
      </c>
      <c r="G8" s="4"/>
    </row>
    <row r="9" spans="1:8" ht="15" customHeight="1">
      <c r="A9" s="6" t="s">
        <v>579</v>
      </c>
      <c r="B9" s="204">
        <v>128</v>
      </c>
      <c r="C9" s="204">
        <v>95</v>
      </c>
      <c r="D9" s="204">
        <v>90</v>
      </c>
      <c r="E9" s="204">
        <v>99</v>
      </c>
      <c r="F9" s="204">
        <v>101</v>
      </c>
      <c r="G9" s="4"/>
    </row>
    <row r="10" spans="1:8" ht="15" customHeight="1">
      <c r="A10" s="6" t="s">
        <v>580</v>
      </c>
      <c r="B10" s="204">
        <v>10</v>
      </c>
      <c r="C10" s="204">
        <v>21</v>
      </c>
      <c r="D10" s="204">
        <v>13</v>
      </c>
      <c r="E10" s="32" t="s">
        <v>1</v>
      </c>
      <c r="F10" s="32">
        <v>4</v>
      </c>
      <c r="G10" s="4"/>
    </row>
    <row r="11" spans="1:8" ht="15" customHeight="1">
      <c r="A11" s="5" t="s">
        <v>817</v>
      </c>
      <c r="B11" s="204">
        <v>265</v>
      </c>
      <c r="C11" s="204">
        <v>308</v>
      </c>
      <c r="D11" s="204">
        <v>385</v>
      </c>
      <c r="E11" s="204">
        <v>267</v>
      </c>
      <c r="F11" s="204">
        <v>241</v>
      </c>
      <c r="G11" s="4"/>
    </row>
    <row r="12" spans="1:8" ht="15" customHeight="1">
      <c r="A12" s="260" t="s">
        <v>818</v>
      </c>
      <c r="B12" s="203">
        <v>14</v>
      </c>
      <c r="C12" s="203">
        <v>15</v>
      </c>
      <c r="D12" s="203">
        <v>31</v>
      </c>
      <c r="E12" s="203">
        <v>7</v>
      </c>
      <c r="F12" s="203">
        <v>22</v>
      </c>
      <c r="G12" s="4"/>
    </row>
    <row r="13" spans="1:8" ht="15" customHeight="1">
      <c r="A13" s="5" t="s">
        <v>819</v>
      </c>
      <c r="B13" s="32">
        <v>1081</v>
      </c>
      <c r="C13" s="32">
        <v>968</v>
      </c>
      <c r="D13" s="32">
        <v>894</v>
      </c>
      <c r="E13" s="32">
        <v>700</v>
      </c>
      <c r="F13" s="32">
        <v>702</v>
      </c>
      <c r="G13" s="4"/>
    </row>
    <row r="14" spans="1:8" s="37" customFormat="1" ht="15" customHeight="1">
      <c r="A14" s="7" t="s">
        <v>586</v>
      </c>
      <c r="B14" s="203">
        <v>269</v>
      </c>
      <c r="C14" s="203">
        <v>203</v>
      </c>
      <c r="D14" s="203">
        <v>179</v>
      </c>
      <c r="E14" s="203">
        <v>121</v>
      </c>
      <c r="F14" s="203">
        <v>167</v>
      </c>
      <c r="G14" s="4"/>
      <c r="H14" s="4"/>
    </row>
    <row r="15" spans="1:8" s="37" customFormat="1" ht="15" customHeight="1">
      <c r="A15" s="7" t="s">
        <v>587</v>
      </c>
      <c r="B15" s="203">
        <v>613</v>
      </c>
      <c r="C15" s="203">
        <v>567</v>
      </c>
      <c r="D15" s="203">
        <v>465</v>
      </c>
      <c r="E15" s="203">
        <v>379</v>
      </c>
      <c r="F15" s="203">
        <v>343</v>
      </c>
      <c r="G15" s="4"/>
    </row>
    <row r="16" spans="1:8" ht="15" customHeight="1">
      <c r="A16" s="7" t="s">
        <v>588</v>
      </c>
      <c r="B16" s="203">
        <v>199</v>
      </c>
      <c r="C16" s="203">
        <v>198</v>
      </c>
      <c r="D16" s="203">
        <v>250</v>
      </c>
      <c r="E16" s="203">
        <v>200</v>
      </c>
      <c r="F16" s="203">
        <v>192</v>
      </c>
      <c r="G16" s="4"/>
    </row>
    <row r="17" spans="1:8" s="37" customFormat="1" ht="15" customHeight="1">
      <c r="A17" s="6" t="s">
        <v>598</v>
      </c>
      <c r="B17" s="32" t="s">
        <v>1</v>
      </c>
      <c r="C17" s="32" t="s">
        <v>1</v>
      </c>
      <c r="D17" s="32">
        <v>75</v>
      </c>
      <c r="E17" s="32">
        <v>17</v>
      </c>
      <c r="F17" s="32">
        <v>34</v>
      </c>
      <c r="G17" s="4"/>
    </row>
    <row r="18" spans="1:8" s="37" customFormat="1" ht="15" customHeight="1">
      <c r="A18" s="6" t="s">
        <v>604</v>
      </c>
      <c r="B18" s="32">
        <v>17</v>
      </c>
      <c r="C18" s="32">
        <v>4</v>
      </c>
      <c r="D18" s="32">
        <v>17</v>
      </c>
      <c r="E18" s="32" t="s">
        <v>1</v>
      </c>
      <c r="F18" s="32">
        <v>2</v>
      </c>
      <c r="G18" s="4"/>
    </row>
    <row r="19" spans="1:8" ht="15" customHeight="1">
      <c r="A19" s="5" t="s">
        <v>820</v>
      </c>
      <c r="B19" s="204">
        <v>305</v>
      </c>
      <c r="C19" s="204">
        <v>249</v>
      </c>
      <c r="D19" s="204">
        <v>279</v>
      </c>
      <c r="E19" s="204">
        <v>237</v>
      </c>
      <c r="F19" s="204">
        <v>164</v>
      </c>
      <c r="G19" s="254"/>
      <c r="H19" s="252"/>
    </row>
    <row r="20" spans="1:8" ht="15" customHeight="1">
      <c r="A20" s="6" t="s">
        <v>616</v>
      </c>
      <c r="B20" s="32" t="s">
        <v>1</v>
      </c>
      <c r="C20" s="32">
        <v>2</v>
      </c>
      <c r="D20" s="32">
        <v>2</v>
      </c>
      <c r="E20" s="32" t="s">
        <v>1</v>
      </c>
      <c r="F20" s="32">
        <v>2</v>
      </c>
      <c r="G20" s="254"/>
      <c r="H20" s="252"/>
    </row>
    <row r="21" spans="1:8" ht="15" customHeight="1">
      <c r="A21" s="5" t="s">
        <v>822</v>
      </c>
      <c r="B21" s="203">
        <v>82</v>
      </c>
      <c r="C21" s="203">
        <v>57</v>
      </c>
      <c r="D21" s="203">
        <v>86</v>
      </c>
      <c r="E21" s="203">
        <v>71</v>
      </c>
      <c r="F21" s="203">
        <v>72</v>
      </c>
      <c r="G21" s="254"/>
      <c r="H21" s="252"/>
    </row>
    <row r="22" spans="1:8" ht="15" customHeight="1">
      <c r="A22" s="261" t="s">
        <v>620</v>
      </c>
      <c r="B22" s="559">
        <v>149</v>
      </c>
      <c r="C22" s="559">
        <v>128</v>
      </c>
      <c r="D22" s="559">
        <v>139</v>
      </c>
      <c r="E22" s="559">
        <v>126</v>
      </c>
      <c r="F22" s="559">
        <v>128</v>
      </c>
      <c r="G22" s="254"/>
      <c r="H22" s="252"/>
    </row>
    <row r="23" spans="1:8">
      <c r="G23" s="254"/>
    </row>
    <row r="24" spans="1:8">
      <c r="B24" s="246"/>
      <c r="C24" s="246"/>
      <c r="D24" s="246"/>
      <c r="E24" s="246"/>
      <c r="F24" s="246"/>
    </row>
    <row r="25" spans="1:8">
      <c r="D25" s="28"/>
      <c r="E25" s="28"/>
      <c r="F25" s="28"/>
    </row>
  </sheetData>
  <mergeCells count="2">
    <mergeCell ref="A2:F2"/>
    <mergeCell ref="D3:F3"/>
  </mergeCells>
  <hyperlinks>
    <hyperlink ref="D3" location="'Листа табела'!A1" display="Листа табела"/>
    <hyperlink ref="D3:F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workbookViewId="0">
      <pane ySplit="4" topLeftCell="A14" activePane="bottomLeft" state="frozen"/>
      <selection pane="bottomLeft" activeCell="K31" sqref="K31"/>
    </sheetView>
  </sheetViews>
  <sheetFormatPr defaultRowHeight="15"/>
  <cols>
    <col min="1" max="1" width="24.5703125" customWidth="1"/>
    <col min="4" max="4" width="11.5703125" customWidth="1"/>
    <col min="5" max="5" width="13" customWidth="1"/>
    <col min="6" max="6" width="12.85546875" customWidth="1"/>
  </cols>
  <sheetData>
    <row r="2" spans="1:6">
      <c r="A2" s="758" t="s">
        <v>1755</v>
      </c>
      <c r="B2" s="758"/>
      <c r="C2" s="758"/>
      <c r="D2" s="758"/>
      <c r="E2" s="758"/>
      <c r="F2" s="758"/>
    </row>
    <row r="3" spans="1:6" ht="15.75" thickBot="1">
      <c r="A3" s="28"/>
      <c r="B3" s="28"/>
      <c r="C3" s="28"/>
      <c r="D3" s="28"/>
      <c r="E3" s="780" t="s">
        <v>887</v>
      </c>
      <c r="F3" s="780"/>
    </row>
    <row r="4" spans="1:6" ht="39" customHeight="1" thickBot="1">
      <c r="A4" s="624" t="s">
        <v>825</v>
      </c>
      <c r="B4" s="264" t="s">
        <v>1270</v>
      </c>
      <c r="C4" s="264" t="s">
        <v>1271</v>
      </c>
      <c r="D4" s="264" t="s">
        <v>1272</v>
      </c>
      <c r="E4" s="264" t="s">
        <v>1273</v>
      </c>
      <c r="F4" s="265" t="s">
        <v>1274</v>
      </c>
    </row>
    <row r="5" spans="1:6">
      <c r="A5" s="646" t="s">
        <v>823</v>
      </c>
      <c r="B5" s="64"/>
      <c r="C5" s="64"/>
      <c r="D5" s="64"/>
      <c r="E5" s="64"/>
      <c r="F5" s="62"/>
    </row>
    <row r="6" spans="1:6">
      <c r="A6" s="13" t="s">
        <v>815</v>
      </c>
      <c r="B6" s="64"/>
      <c r="C6" s="64"/>
      <c r="D6" s="64"/>
      <c r="E6" s="64"/>
      <c r="F6" s="62"/>
    </row>
    <row r="7" spans="1:6">
      <c r="A7" s="13" t="s">
        <v>816</v>
      </c>
      <c r="B7" s="64"/>
      <c r="C7" s="64"/>
      <c r="D7" s="64"/>
      <c r="E7" s="64"/>
      <c r="F7" s="62"/>
    </row>
    <row r="8" spans="1:6">
      <c r="A8" s="647" t="s">
        <v>573</v>
      </c>
      <c r="B8" s="64"/>
      <c r="C8" s="64"/>
      <c r="D8" s="64"/>
      <c r="E8" s="64"/>
      <c r="F8" s="64"/>
    </row>
    <row r="9" spans="1:6">
      <c r="A9" s="647" t="s">
        <v>575</v>
      </c>
      <c r="B9" s="64"/>
      <c r="C9" s="64"/>
      <c r="D9" s="64"/>
      <c r="E9" s="64"/>
      <c r="F9" s="64"/>
    </row>
    <row r="10" spans="1:6">
      <c r="A10" s="647" t="s">
        <v>576</v>
      </c>
      <c r="B10" s="64"/>
      <c r="C10" s="64"/>
      <c r="D10" s="64"/>
      <c r="E10" s="64"/>
      <c r="F10" s="62"/>
    </row>
    <row r="11" spans="1:6">
      <c r="A11" s="647" t="s">
        <v>578</v>
      </c>
      <c r="B11" s="64"/>
      <c r="C11" s="64"/>
      <c r="D11" s="64"/>
      <c r="E11" s="64"/>
      <c r="F11" s="62"/>
    </row>
    <row r="12" spans="1:6">
      <c r="A12" s="647" t="s">
        <v>579</v>
      </c>
      <c r="B12" s="64"/>
      <c r="C12" s="64"/>
      <c r="D12" s="64"/>
      <c r="E12" s="64"/>
      <c r="F12" s="62"/>
    </row>
    <row r="13" spans="1:6">
      <c r="A13" s="13" t="s">
        <v>817</v>
      </c>
      <c r="B13" s="64"/>
      <c r="C13" s="64"/>
      <c r="D13" s="64"/>
      <c r="E13" s="64"/>
      <c r="F13" s="62"/>
    </row>
    <row r="14" spans="1:6">
      <c r="A14" s="6" t="s">
        <v>823</v>
      </c>
      <c r="B14" s="725">
        <v>20</v>
      </c>
      <c r="C14" s="726">
        <v>7434</v>
      </c>
      <c r="D14" s="726">
        <v>546</v>
      </c>
      <c r="E14" s="726">
        <v>7834</v>
      </c>
      <c r="F14" s="726">
        <v>363509</v>
      </c>
    </row>
    <row r="15" spans="1:6">
      <c r="A15" s="727" t="s">
        <v>815</v>
      </c>
      <c r="B15" s="725">
        <v>1</v>
      </c>
      <c r="C15" s="726">
        <v>1100</v>
      </c>
      <c r="D15" s="726">
        <v>168</v>
      </c>
      <c r="E15" s="726">
        <v>6045</v>
      </c>
      <c r="F15" s="726">
        <v>270945</v>
      </c>
    </row>
    <row r="16" spans="1:6">
      <c r="A16" s="727" t="s">
        <v>816</v>
      </c>
      <c r="B16" s="725">
        <v>1</v>
      </c>
      <c r="C16" s="726">
        <v>474</v>
      </c>
      <c r="D16" s="726">
        <v>33</v>
      </c>
      <c r="E16" s="726">
        <v>97</v>
      </c>
      <c r="F16" s="726">
        <v>11650</v>
      </c>
    </row>
    <row r="17" spans="1:6">
      <c r="A17" s="728" t="s">
        <v>573</v>
      </c>
      <c r="B17" s="725">
        <v>1</v>
      </c>
      <c r="C17" s="726">
        <v>182</v>
      </c>
      <c r="D17" s="726">
        <v>40</v>
      </c>
      <c r="E17" s="726">
        <v>46</v>
      </c>
      <c r="F17" s="726">
        <v>4000</v>
      </c>
    </row>
    <row r="18" spans="1:6">
      <c r="A18" s="728" t="s">
        <v>575</v>
      </c>
      <c r="B18" s="725">
        <v>1</v>
      </c>
      <c r="C18" s="726">
        <v>347</v>
      </c>
      <c r="D18" s="726">
        <v>105</v>
      </c>
      <c r="E18" s="726">
        <v>742</v>
      </c>
      <c r="F18" s="726">
        <v>18595</v>
      </c>
    </row>
    <row r="19" spans="1:6">
      <c r="A19" s="728" t="s">
        <v>578</v>
      </c>
      <c r="B19" s="725">
        <v>1</v>
      </c>
      <c r="C19" s="726">
        <v>322</v>
      </c>
      <c r="D19" s="726">
        <v>8</v>
      </c>
      <c r="E19" s="726">
        <v>11</v>
      </c>
      <c r="F19" s="726">
        <v>1587</v>
      </c>
    </row>
    <row r="20" spans="1:6">
      <c r="A20" s="728" t="s">
        <v>579</v>
      </c>
      <c r="B20" s="725">
        <v>1</v>
      </c>
      <c r="C20" s="726">
        <v>686</v>
      </c>
      <c r="D20" s="726">
        <v>30</v>
      </c>
      <c r="E20" s="726">
        <v>43</v>
      </c>
      <c r="F20" s="726">
        <v>14940</v>
      </c>
    </row>
    <row r="21" spans="1:6">
      <c r="A21" s="727" t="s">
        <v>817</v>
      </c>
      <c r="B21" s="725">
        <v>1</v>
      </c>
      <c r="C21" s="726">
        <v>400</v>
      </c>
      <c r="D21" s="726">
        <v>17</v>
      </c>
      <c r="E21" s="726">
        <v>52</v>
      </c>
      <c r="F21" s="726">
        <v>7685</v>
      </c>
    </row>
    <row r="22" spans="1:6">
      <c r="A22" s="727" t="s">
        <v>819</v>
      </c>
      <c r="B22" s="725">
        <v>1</v>
      </c>
      <c r="C22" s="726">
        <v>222</v>
      </c>
      <c r="D22" s="726">
        <v>7</v>
      </c>
      <c r="E22" s="726">
        <v>12</v>
      </c>
      <c r="F22" s="726">
        <v>2164</v>
      </c>
    </row>
    <row r="23" spans="1:6">
      <c r="A23" s="729" t="s">
        <v>587</v>
      </c>
      <c r="B23" s="725">
        <v>1</v>
      </c>
      <c r="C23" s="726">
        <v>222</v>
      </c>
      <c r="D23" s="726">
        <v>7</v>
      </c>
      <c r="E23" s="726">
        <v>12</v>
      </c>
      <c r="F23" s="726">
        <v>2164</v>
      </c>
    </row>
    <row r="24" spans="1:6">
      <c r="A24" s="728" t="s">
        <v>598</v>
      </c>
      <c r="B24" s="725">
        <v>1</v>
      </c>
      <c r="C24" s="726">
        <v>500</v>
      </c>
      <c r="D24" s="726" t="s">
        <v>1</v>
      </c>
      <c r="E24" s="726" t="s">
        <v>1</v>
      </c>
      <c r="F24" s="726" t="s">
        <v>1</v>
      </c>
    </row>
    <row r="25" spans="1:6">
      <c r="A25" s="728" t="s">
        <v>604</v>
      </c>
      <c r="B25" s="725">
        <v>1</v>
      </c>
      <c r="C25" s="726">
        <v>230</v>
      </c>
      <c r="D25" s="726">
        <v>8</v>
      </c>
      <c r="E25" s="726">
        <v>8</v>
      </c>
      <c r="F25" s="726">
        <v>530</v>
      </c>
    </row>
    <row r="26" spans="1:6">
      <c r="A26" s="727" t="s">
        <v>820</v>
      </c>
      <c r="B26" s="725">
        <v>1</v>
      </c>
      <c r="C26" s="726">
        <v>161</v>
      </c>
      <c r="D26" s="726">
        <v>103</v>
      </c>
      <c r="E26" s="726">
        <v>739</v>
      </c>
      <c r="F26" s="726">
        <v>27372</v>
      </c>
    </row>
    <row r="27" spans="1:6">
      <c r="A27" s="728" t="s">
        <v>611</v>
      </c>
      <c r="B27" s="725">
        <v>1</v>
      </c>
      <c r="C27" s="726">
        <v>300</v>
      </c>
      <c r="D27" s="726">
        <v>11</v>
      </c>
      <c r="E27" s="726">
        <v>13</v>
      </c>
      <c r="F27" s="726">
        <v>1756</v>
      </c>
    </row>
    <row r="28" spans="1:6">
      <c r="A28" s="728" t="s">
        <v>614</v>
      </c>
      <c r="B28" s="725">
        <v>1</v>
      </c>
      <c r="C28" s="726">
        <v>415</v>
      </c>
      <c r="D28" s="726">
        <v>4</v>
      </c>
      <c r="E28" s="726">
        <v>4</v>
      </c>
      <c r="F28" s="726">
        <v>265</v>
      </c>
    </row>
    <row r="29" spans="1:6">
      <c r="A29" s="728" t="s">
        <v>615</v>
      </c>
      <c r="B29" s="725">
        <v>1</v>
      </c>
      <c r="C29" s="726">
        <v>400</v>
      </c>
      <c r="D29" s="726">
        <v>2</v>
      </c>
      <c r="E29" s="726">
        <v>2</v>
      </c>
      <c r="F29" s="726">
        <v>520</v>
      </c>
    </row>
    <row r="30" spans="1:6">
      <c r="A30" s="28" t="s">
        <v>616</v>
      </c>
      <c r="B30" s="725">
        <v>1</v>
      </c>
      <c r="C30" s="726">
        <v>500</v>
      </c>
      <c r="D30" s="726" t="s">
        <v>1</v>
      </c>
      <c r="E30" s="726" t="s">
        <v>1</v>
      </c>
      <c r="F30" s="726" t="s">
        <v>1</v>
      </c>
    </row>
    <row r="31" spans="1:6">
      <c r="A31" s="727" t="s">
        <v>822</v>
      </c>
      <c r="B31" s="725">
        <v>1</v>
      </c>
      <c r="C31" s="726">
        <v>318</v>
      </c>
      <c r="D31" s="726" t="s">
        <v>1</v>
      </c>
      <c r="E31" s="726" t="s">
        <v>1</v>
      </c>
      <c r="F31" s="726" t="s">
        <v>1</v>
      </c>
    </row>
    <row r="32" spans="1:6">
      <c r="A32" s="728" t="s">
        <v>620</v>
      </c>
      <c r="B32" s="725">
        <v>1</v>
      </c>
      <c r="C32" s="726">
        <v>237</v>
      </c>
      <c r="D32" s="726" t="s">
        <v>1</v>
      </c>
      <c r="E32" s="726" t="s">
        <v>1</v>
      </c>
      <c r="F32" s="726" t="s">
        <v>1</v>
      </c>
    </row>
    <row r="33" spans="1:6">
      <c r="A33" s="28" t="s">
        <v>623</v>
      </c>
      <c r="B33" s="725">
        <v>1</v>
      </c>
      <c r="C33" s="726">
        <v>210</v>
      </c>
      <c r="D33" s="726" t="s">
        <v>1</v>
      </c>
      <c r="E33" s="726" t="s">
        <v>1</v>
      </c>
      <c r="F33" s="726" t="s">
        <v>1</v>
      </c>
    </row>
    <row r="34" spans="1:6">
      <c r="A34" s="28" t="s">
        <v>625</v>
      </c>
      <c r="B34" s="725">
        <v>1</v>
      </c>
      <c r="C34" s="204">
        <v>200</v>
      </c>
      <c r="D34" s="204" t="s">
        <v>1</v>
      </c>
      <c r="E34" s="204" t="s">
        <v>1</v>
      </c>
      <c r="F34" s="204" t="s">
        <v>1</v>
      </c>
    </row>
    <row r="35" spans="1:6">
      <c r="A35" s="730" t="s">
        <v>626</v>
      </c>
      <c r="B35" s="731">
        <v>1</v>
      </c>
      <c r="C35" s="732">
        <v>230</v>
      </c>
      <c r="D35" s="732">
        <v>10</v>
      </c>
      <c r="E35" s="732">
        <v>20</v>
      </c>
      <c r="F35" s="732">
        <v>1500</v>
      </c>
    </row>
  </sheetData>
  <mergeCells count="2">
    <mergeCell ref="A2:F2"/>
    <mergeCell ref="E3:F3"/>
  </mergeCells>
  <hyperlinks>
    <hyperlink ref="E3" location="'Листа табела'!A1" display="Листа табела"/>
    <hyperlink ref="E3:F3" location="'Lista tabela'!A1" display="Lista tabela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workbookViewId="0">
      <pane ySplit="5" topLeftCell="A6" activePane="bottomLeft" state="frozen"/>
      <selection pane="bottomLeft" activeCell="F29" sqref="F29"/>
    </sheetView>
  </sheetViews>
  <sheetFormatPr defaultRowHeight="15"/>
  <cols>
    <col min="1" max="1" width="24.5703125" customWidth="1"/>
    <col min="3" max="3" width="10.85546875" customWidth="1"/>
    <col min="5" max="6" width="12.140625" customWidth="1"/>
    <col min="7" max="7" width="11.140625" customWidth="1"/>
    <col min="8" max="8" width="9.42578125" customWidth="1"/>
    <col min="9" max="9" width="11.7109375" customWidth="1"/>
    <col min="10" max="10" width="12.140625" customWidth="1"/>
    <col min="11" max="11" width="10.42578125" customWidth="1"/>
    <col min="12" max="12" width="10.28515625" customWidth="1"/>
    <col min="13" max="13" width="12.140625" customWidth="1"/>
    <col min="14" max="14" width="11.85546875" customWidth="1"/>
  </cols>
  <sheetData>
    <row r="2" spans="1:14">
      <c r="A2" s="772" t="s">
        <v>1413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</row>
    <row r="3" spans="1:14" ht="15.75" thickBot="1">
      <c r="A3" s="512"/>
      <c r="B3" s="512"/>
      <c r="C3" s="512"/>
      <c r="D3" s="512"/>
      <c r="E3" s="512"/>
      <c r="F3" s="512"/>
      <c r="G3" s="512"/>
      <c r="H3" s="512"/>
      <c r="I3" s="512"/>
      <c r="J3" s="512"/>
      <c r="K3" s="432"/>
      <c r="L3" s="432"/>
      <c r="M3" s="780" t="s">
        <v>887</v>
      </c>
      <c r="N3" s="780"/>
    </row>
    <row r="4" spans="1:14" ht="27" customHeight="1">
      <c r="A4" s="917" t="s">
        <v>825</v>
      </c>
      <c r="B4" s="919" t="s">
        <v>823</v>
      </c>
      <c r="C4" s="919" t="s">
        <v>1275</v>
      </c>
      <c r="D4" s="919"/>
      <c r="E4" s="919"/>
      <c r="F4" s="919"/>
      <c r="G4" s="919" t="s">
        <v>1276</v>
      </c>
      <c r="H4" s="919"/>
      <c r="I4" s="919"/>
      <c r="J4" s="919"/>
      <c r="K4" s="921" t="s">
        <v>1277</v>
      </c>
      <c r="L4" s="921"/>
      <c r="M4" s="921"/>
      <c r="N4" s="922"/>
    </row>
    <row r="5" spans="1:14" ht="36.75" thickBot="1">
      <c r="A5" s="918"/>
      <c r="B5" s="920"/>
      <c r="C5" s="330" t="s">
        <v>1278</v>
      </c>
      <c r="D5" s="330" t="s">
        <v>1279</v>
      </c>
      <c r="E5" s="330" t="s">
        <v>1280</v>
      </c>
      <c r="F5" s="330" t="s">
        <v>1281</v>
      </c>
      <c r="G5" s="623" t="s">
        <v>1278</v>
      </c>
      <c r="H5" s="623" t="s">
        <v>1279</v>
      </c>
      <c r="I5" s="623" t="s">
        <v>1280</v>
      </c>
      <c r="J5" s="623" t="s">
        <v>1281</v>
      </c>
      <c r="K5" s="623" t="s">
        <v>1278</v>
      </c>
      <c r="L5" s="623" t="s">
        <v>1279</v>
      </c>
      <c r="M5" s="623" t="s">
        <v>1280</v>
      </c>
      <c r="N5" s="623" t="s">
        <v>1281</v>
      </c>
    </row>
    <row r="6" spans="1:14">
      <c r="A6" s="6" t="s">
        <v>823</v>
      </c>
      <c r="B6" s="564">
        <v>13</v>
      </c>
      <c r="C6" s="333">
        <v>1</v>
      </c>
      <c r="D6" s="333">
        <v>333</v>
      </c>
      <c r="E6" s="333">
        <v>214</v>
      </c>
      <c r="F6" s="333">
        <v>27745</v>
      </c>
      <c r="G6" s="333">
        <v>2</v>
      </c>
      <c r="H6" s="333">
        <v>608</v>
      </c>
      <c r="I6" s="333">
        <v>218</v>
      </c>
      <c r="J6" s="333">
        <v>36576</v>
      </c>
      <c r="K6" s="333">
        <v>10</v>
      </c>
      <c r="L6" s="333">
        <v>2393</v>
      </c>
      <c r="M6" s="333">
        <v>427</v>
      </c>
      <c r="N6" s="333">
        <v>71150</v>
      </c>
    </row>
    <row r="7" spans="1:14">
      <c r="A7" s="260" t="s">
        <v>815</v>
      </c>
      <c r="B7" s="564">
        <v>4</v>
      </c>
      <c r="C7" s="333">
        <v>1</v>
      </c>
      <c r="D7" s="333">
        <v>333</v>
      </c>
      <c r="E7" s="333">
        <v>214</v>
      </c>
      <c r="F7" s="333">
        <v>27745</v>
      </c>
      <c r="G7" s="333">
        <v>1</v>
      </c>
      <c r="H7" s="333">
        <v>308</v>
      </c>
      <c r="I7" s="333">
        <v>168</v>
      </c>
      <c r="J7" s="333">
        <v>28426</v>
      </c>
      <c r="K7" s="333">
        <v>2</v>
      </c>
      <c r="L7" s="333">
        <v>381</v>
      </c>
      <c r="M7" s="333">
        <v>240</v>
      </c>
      <c r="N7" s="333">
        <v>37550</v>
      </c>
    </row>
    <row r="8" spans="1:14">
      <c r="A8" s="6" t="s">
        <v>579</v>
      </c>
      <c r="B8" s="564">
        <v>1</v>
      </c>
      <c r="C8" s="479" t="s">
        <v>1</v>
      </c>
      <c r="D8" s="479" t="s">
        <v>1</v>
      </c>
      <c r="E8" s="479" t="s">
        <v>1</v>
      </c>
      <c r="F8" s="479" t="s">
        <v>1</v>
      </c>
      <c r="G8" s="479" t="s">
        <v>1</v>
      </c>
      <c r="H8" s="479" t="s">
        <v>1</v>
      </c>
      <c r="I8" s="479" t="s">
        <v>1</v>
      </c>
      <c r="J8" s="479" t="s">
        <v>1</v>
      </c>
      <c r="K8" s="333">
        <v>1</v>
      </c>
      <c r="L8" s="453">
        <v>260</v>
      </c>
      <c r="M8" s="453">
        <v>48</v>
      </c>
      <c r="N8" s="453">
        <v>7150</v>
      </c>
    </row>
    <row r="9" spans="1:14">
      <c r="A9" s="727" t="s">
        <v>819</v>
      </c>
      <c r="B9" s="564">
        <v>1</v>
      </c>
      <c r="C9" s="479" t="s">
        <v>1</v>
      </c>
      <c r="D9" s="479" t="s">
        <v>1</v>
      </c>
      <c r="E9" s="479" t="s">
        <v>1</v>
      </c>
      <c r="F9" s="479" t="s">
        <v>1</v>
      </c>
      <c r="G9" s="479" t="s">
        <v>1</v>
      </c>
      <c r="H9" s="479" t="s">
        <v>1</v>
      </c>
      <c r="I9" s="479" t="s">
        <v>1</v>
      </c>
      <c r="J9" s="479" t="s">
        <v>1</v>
      </c>
      <c r="K9" s="333">
        <v>1</v>
      </c>
      <c r="L9" s="453">
        <v>222</v>
      </c>
      <c r="M9" s="453">
        <v>26</v>
      </c>
      <c r="N9" s="453">
        <v>2800</v>
      </c>
    </row>
    <row r="10" spans="1:14">
      <c r="A10" s="7" t="s">
        <v>587</v>
      </c>
      <c r="B10" s="564">
        <v>1</v>
      </c>
      <c r="C10" s="479" t="s">
        <v>1</v>
      </c>
      <c r="D10" s="479" t="s">
        <v>1</v>
      </c>
      <c r="E10" s="479" t="s">
        <v>1</v>
      </c>
      <c r="F10" s="479" t="s">
        <v>1</v>
      </c>
      <c r="G10" s="479" t="s">
        <v>1</v>
      </c>
      <c r="H10" s="479" t="s">
        <v>1</v>
      </c>
      <c r="I10" s="479" t="s">
        <v>1</v>
      </c>
      <c r="J10" s="479" t="s">
        <v>1</v>
      </c>
      <c r="K10" s="333">
        <v>1</v>
      </c>
      <c r="L10" s="453">
        <v>222</v>
      </c>
      <c r="M10" s="453">
        <v>26</v>
      </c>
      <c r="N10" s="453">
        <v>2800</v>
      </c>
    </row>
    <row r="11" spans="1:14">
      <c r="A11" s="6" t="s">
        <v>602</v>
      </c>
      <c r="B11" s="564">
        <v>1</v>
      </c>
      <c r="C11" s="479" t="s">
        <v>1</v>
      </c>
      <c r="D11" s="479" t="s">
        <v>1</v>
      </c>
      <c r="E11" s="479" t="s">
        <v>1</v>
      </c>
      <c r="F11" s="479" t="s">
        <v>1</v>
      </c>
      <c r="G11" s="479" t="s">
        <v>1</v>
      </c>
      <c r="H11" s="479" t="s">
        <v>1</v>
      </c>
      <c r="I11" s="479" t="s">
        <v>1</v>
      </c>
      <c r="J11" s="479" t="s">
        <v>1</v>
      </c>
      <c r="K11" s="333">
        <v>1</v>
      </c>
      <c r="L11" s="453">
        <v>420</v>
      </c>
      <c r="M11" s="453">
        <v>22</v>
      </c>
      <c r="N11" s="453">
        <v>6500</v>
      </c>
    </row>
    <row r="12" spans="1:14">
      <c r="A12" s="6" t="s">
        <v>604</v>
      </c>
      <c r="B12" s="564">
        <v>1</v>
      </c>
      <c r="C12" s="479" t="s">
        <v>1</v>
      </c>
      <c r="D12" s="479" t="s">
        <v>1</v>
      </c>
      <c r="E12" s="479" t="s">
        <v>1</v>
      </c>
      <c r="F12" s="479" t="s">
        <v>1</v>
      </c>
      <c r="G12" s="479" t="s">
        <v>1</v>
      </c>
      <c r="H12" s="479" t="s">
        <v>1</v>
      </c>
      <c r="I12" s="479" t="s">
        <v>1</v>
      </c>
      <c r="J12" s="479" t="s">
        <v>1</v>
      </c>
      <c r="K12" s="333">
        <v>1</v>
      </c>
      <c r="L12" s="453">
        <v>200</v>
      </c>
      <c r="M12" s="453">
        <v>7</v>
      </c>
      <c r="N12" s="453">
        <v>1550</v>
      </c>
    </row>
    <row r="13" spans="1:14">
      <c r="A13" s="260" t="s">
        <v>820</v>
      </c>
      <c r="B13" s="564">
        <v>1</v>
      </c>
      <c r="C13" s="479" t="s">
        <v>1</v>
      </c>
      <c r="D13" s="479" t="s">
        <v>1</v>
      </c>
      <c r="E13" s="479" t="s">
        <v>1</v>
      </c>
      <c r="F13" s="479" t="s">
        <v>1</v>
      </c>
      <c r="G13" s="333">
        <v>1</v>
      </c>
      <c r="H13" s="333">
        <v>300</v>
      </c>
      <c r="I13" s="333">
        <v>50</v>
      </c>
      <c r="J13" s="333">
        <v>8150</v>
      </c>
      <c r="K13" s="479" t="s">
        <v>1</v>
      </c>
      <c r="L13" s="479" t="s">
        <v>1</v>
      </c>
      <c r="M13" s="479" t="s">
        <v>1</v>
      </c>
      <c r="N13" s="479" t="s">
        <v>1</v>
      </c>
    </row>
    <row r="14" spans="1:14">
      <c r="A14" s="6" t="s">
        <v>618</v>
      </c>
      <c r="B14" s="564">
        <v>1</v>
      </c>
      <c r="C14" s="479" t="s">
        <v>1</v>
      </c>
      <c r="D14" s="479" t="s">
        <v>1</v>
      </c>
      <c r="E14" s="479" t="s">
        <v>1</v>
      </c>
      <c r="F14" s="479" t="s">
        <v>1</v>
      </c>
      <c r="G14" s="479" t="s">
        <v>1</v>
      </c>
      <c r="H14" s="479" t="s">
        <v>1</v>
      </c>
      <c r="I14" s="479" t="s">
        <v>1</v>
      </c>
      <c r="J14" s="479" t="s">
        <v>1</v>
      </c>
      <c r="K14" s="333">
        <v>1</v>
      </c>
      <c r="L14" s="453">
        <v>200</v>
      </c>
      <c r="M14" s="453">
        <v>14</v>
      </c>
      <c r="N14" s="453">
        <v>1500</v>
      </c>
    </row>
    <row r="15" spans="1:14">
      <c r="A15" s="260" t="s">
        <v>822</v>
      </c>
      <c r="B15" s="564">
        <v>1</v>
      </c>
      <c r="C15" s="479" t="s">
        <v>1</v>
      </c>
      <c r="D15" s="479" t="s">
        <v>1</v>
      </c>
      <c r="E15" s="479" t="s">
        <v>1</v>
      </c>
      <c r="F15" s="479" t="s">
        <v>1</v>
      </c>
      <c r="G15" s="479" t="s">
        <v>1</v>
      </c>
      <c r="H15" s="479" t="s">
        <v>1</v>
      </c>
      <c r="I15" s="479" t="s">
        <v>1</v>
      </c>
      <c r="J15" s="479" t="s">
        <v>1</v>
      </c>
      <c r="K15" s="333">
        <v>1</v>
      </c>
      <c r="L15" s="453">
        <v>250</v>
      </c>
      <c r="M15" s="453">
        <v>57</v>
      </c>
      <c r="N15" s="453">
        <v>12000</v>
      </c>
    </row>
    <row r="16" spans="1:14">
      <c r="A16" s="6" t="s">
        <v>619</v>
      </c>
      <c r="B16" s="564">
        <v>1</v>
      </c>
      <c r="C16" s="479" t="s">
        <v>1</v>
      </c>
      <c r="D16" s="479" t="s">
        <v>1</v>
      </c>
      <c r="E16" s="479" t="s">
        <v>1</v>
      </c>
      <c r="F16" s="479" t="s">
        <v>1</v>
      </c>
      <c r="G16" s="479" t="s">
        <v>1</v>
      </c>
      <c r="H16" s="479" t="s">
        <v>1</v>
      </c>
      <c r="I16" s="479" t="s">
        <v>1</v>
      </c>
      <c r="J16" s="479" t="s">
        <v>1</v>
      </c>
      <c r="K16" s="333">
        <v>1</v>
      </c>
      <c r="L16" s="453">
        <v>150</v>
      </c>
      <c r="M16" s="453">
        <v>10</v>
      </c>
      <c r="N16" s="453">
        <v>1700</v>
      </c>
    </row>
    <row r="17" spans="1:14">
      <c r="A17" s="261" t="s">
        <v>620</v>
      </c>
      <c r="B17" s="566">
        <v>1</v>
      </c>
      <c r="C17" s="565" t="s">
        <v>1</v>
      </c>
      <c r="D17" s="565" t="s">
        <v>1</v>
      </c>
      <c r="E17" s="565" t="s">
        <v>1</v>
      </c>
      <c r="F17" s="565" t="s">
        <v>1</v>
      </c>
      <c r="G17" s="565" t="s">
        <v>1</v>
      </c>
      <c r="H17" s="565" t="s">
        <v>1</v>
      </c>
      <c r="I17" s="565" t="s">
        <v>1</v>
      </c>
      <c r="J17" s="565" t="s">
        <v>1</v>
      </c>
      <c r="K17" s="334">
        <v>1</v>
      </c>
      <c r="L17" s="334">
        <v>310</v>
      </c>
      <c r="M17" s="334">
        <v>3</v>
      </c>
      <c r="N17" s="334">
        <v>400</v>
      </c>
    </row>
  </sheetData>
  <mergeCells count="7">
    <mergeCell ref="A2:N2"/>
    <mergeCell ref="A4:A5"/>
    <mergeCell ref="B4:B5"/>
    <mergeCell ref="C4:F4"/>
    <mergeCell ref="G4:J4"/>
    <mergeCell ref="K4:N4"/>
    <mergeCell ref="M3:N3"/>
  </mergeCells>
  <hyperlinks>
    <hyperlink ref="M3" location="'Листа табела'!A1" display="Листа табела"/>
    <hyperlink ref="M3:N3" location="'Lista tabela'!A1" display="Lista tabela"/>
  </hyperlink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workbookViewId="0">
      <pane ySplit="5" topLeftCell="A6" activePane="bottomLeft" state="frozen"/>
      <selection pane="bottomLeft" activeCell="F49" sqref="F49"/>
    </sheetView>
  </sheetViews>
  <sheetFormatPr defaultRowHeight="15"/>
  <cols>
    <col min="1" max="1" width="24.140625" customWidth="1"/>
    <col min="2" max="2" width="12.140625" customWidth="1"/>
    <col min="3" max="3" width="10.7109375" customWidth="1"/>
    <col min="4" max="4" width="10.85546875" customWidth="1"/>
    <col min="6" max="6" width="11" customWidth="1"/>
    <col min="7" max="7" width="12" customWidth="1"/>
    <col min="10" max="10" width="14.85546875" customWidth="1"/>
    <col min="11" max="11" width="10" customWidth="1"/>
    <col min="12" max="12" width="10.42578125" customWidth="1"/>
  </cols>
  <sheetData>
    <row r="2" spans="1:14">
      <c r="A2" s="772" t="s">
        <v>1414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</row>
    <row r="3" spans="1:14" ht="15.75" thickBot="1">
      <c r="A3" s="301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780" t="s">
        <v>887</v>
      </c>
      <c r="N3" s="780"/>
    </row>
    <row r="4" spans="1:14" ht="26.25" customHeight="1">
      <c r="A4" s="917" t="s">
        <v>825</v>
      </c>
      <c r="B4" s="923" t="s">
        <v>1282</v>
      </c>
      <c r="C4" s="923" t="s">
        <v>1283</v>
      </c>
      <c r="D4" s="923" t="s">
        <v>1284</v>
      </c>
      <c r="E4" s="919" t="s">
        <v>1290</v>
      </c>
      <c r="F4" s="919"/>
      <c r="G4" s="919"/>
      <c r="H4" s="919"/>
      <c r="I4" s="919"/>
      <c r="J4" s="919"/>
      <c r="K4" s="919"/>
      <c r="L4" s="919"/>
      <c r="M4" s="919"/>
      <c r="N4" s="925"/>
    </row>
    <row r="5" spans="1:14" ht="48.75" thickBot="1">
      <c r="A5" s="918"/>
      <c r="B5" s="924"/>
      <c r="C5" s="924"/>
      <c r="D5" s="924"/>
      <c r="E5" s="330" t="s">
        <v>1285</v>
      </c>
      <c r="F5" s="330" t="s">
        <v>1286</v>
      </c>
      <c r="G5" s="330" t="s">
        <v>1287</v>
      </c>
      <c r="H5" s="330" t="s">
        <v>1288</v>
      </c>
      <c r="I5" s="330" t="s">
        <v>1289</v>
      </c>
      <c r="J5" s="330" t="s">
        <v>1291</v>
      </c>
      <c r="K5" s="330" t="s">
        <v>810</v>
      </c>
      <c r="L5" s="330" t="s">
        <v>1292</v>
      </c>
      <c r="M5" s="330" t="s">
        <v>1293</v>
      </c>
      <c r="N5" s="511" t="s">
        <v>926</v>
      </c>
    </row>
    <row r="6" spans="1:14">
      <c r="A6" s="6" t="s">
        <v>823</v>
      </c>
      <c r="B6" s="456">
        <v>49</v>
      </c>
      <c r="C6" s="456">
        <v>126</v>
      </c>
      <c r="D6" s="479">
        <v>229905</v>
      </c>
      <c r="E6" s="456">
        <v>15920</v>
      </c>
      <c r="F6" s="456">
        <v>60876</v>
      </c>
      <c r="G6" s="456">
        <v>229924</v>
      </c>
      <c r="H6" s="456">
        <v>9825236</v>
      </c>
      <c r="I6" s="456">
        <v>276082</v>
      </c>
      <c r="J6" s="456">
        <v>1932420</v>
      </c>
      <c r="K6" s="456">
        <v>1164891</v>
      </c>
      <c r="L6" s="456">
        <v>459322</v>
      </c>
      <c r="M6" s="456">
        <v>106516</v>
      </c>
      <c r="N6" s="456">
        <v>1151829</v>
      </c>
    </row>
    <row r="7" spans="1:14">
      <c r="A7" s="260" t="s">
        <v>815</v>
      </c>
      <c r="B7" s="456">
        <v>4</v>
      </c>
      <c r="C7" s="456">
        <v>37</v>
      </c>
      <c r="D7" s="479">
        <v>41843</v>
      </c>
      <c r="E7" s="456">
        <v>1550</v>
      </c>
      <c r="F7" s="456">
        <v>11700</v>
      </c>
      <c r="G7" s="456">
        <v>8040</v>
      </c>
      <c r="H7" s="456">
        <v>1140320</v>
      </c>
      <c r="I7" s="456">
        <v>43860</v>
      </c>
      <c r="J7" s="456">
        <v>128790</v>
      </c>
      <c r="K7" s="456">
        <v>93490</v>
      </c>
      <c r="L7" s="456">
        <v>39830</v>
      </c>
      <c r="M7" s="456">
        <v>6900</v>
      </c>
      <c r="N7" s="456">
        <v>185720</v>
      </c>
    </row>
    <row r="8" spans="1:14">
      <c r="A8" s="260" t="s">
        <v>816</v>
      </c>
      <c r="B8" s="456">
        <v>5</v>
      </c>
      <c r="C8" s="456">
        <v>38</v>
      </c>
      <c r="D8" s="479">
        <v>165418</v>
      </c>
      <c r="E8" s="456" t="s">
        <v>1</v>
      </c>
      <c r="F8" s="456">
        <v>1560</v>
      </c>
      <c r="G8" s="456">
        <v>4200</v>
      </c>
      <c r="H8" s="456">
        <v>1891475</v>
      </c>
      <c r="I8" s="456">
        <v>45107</v>
      </c>
      <c r="J8" s="456">
        <v>250280</v>
      </c>
      <c r="K8" s="456">
        <v>137955</v>
      </c>
      <c r="L8" s="456">
        <v>47180</v>
      </c>
      <c r="M8" s="456">
        <v>1440</v>
      </c>
      <c r="N8" s="456">
        <v>248803</v>
      </c>
    </row>
    <row r="9" spans="1:14">
      <c r="A9" s="6" t="s">
        <v>572</v>
      </c>
      <c r="B9" s="456">
        <v>1</v>
      </c>
      <c r="C9" s="456">
        <v>1</v>
      </c>
      <c r="D9" s="479">
        <v>250</v>
      </c>
      <c r="E9" s="456">
        <v>900</v>
      </c>
      <c r="F9" s="456">
        <v>1620</v>
      </c>
      <c r="G9" s="456">
        <v>17760</v>
      </c>
      <c r="H9" s="456">
        <v>117060</v>
      </c>
      <c r="I9" s="456">
        <v>4200</v>
      </c>
      <c r="J9" s="456">
        <v>65400</v>
      </c>
      <c r="K9" s="456">
        <v>2880</v>
      </c>
      <c r="L9" s="456">
        <v>4380</v>
      </c>
      <c r="M9" s="456">
        <v>2460</v>
      </c>
      <c r="N9" s="456">
        <v>19920</v>
      </c>
    </row>
    <row r="10" spans="1:14">
      <c r="A10" s="6" t="s">
        <v>574</v>
      </c>
      <c r="B10" s="456">
        <v>1</v>
      </c>
      <c r="C10" s="456">
        <v>1</v>
      </c>
      <c r="D10" s="479">
        <v>500</v>
      </c>
      <c r="E10" s="456" t="s">
        <v>1</v>
      </c>
      <c r="F10" s="456">
        <v>12600</v>
      </c>
      <c r="G10" s="456">
        <v>9660</v>
      </c>
      <c r="H10" s="456">
        <v>96660</v>
      </c>
      <c r="I10" s="456">
        <v>4740</v>
      </c>
      <c r="J10" s="456">
        <v>84060</v>
      </c>
      <c r="K10" s="456">
        <v>12780</v>
      </c>
      <c r="L10" s="456">
        <v>12780</v>
      </c>
      <c r="M10" s="456">
        <v>4740</v>
      </c>
      <c r="N10" s="456">
        <v>3660</v>
      </c>
    </row>
    <row r="11" spans="1:14">
      <c r="A11" s="6" t="s">
        <v>575</v>
      </c>
      <c r="B11" s="456">
        <v>1</v>
      </c>
      <c r="C11" s="456">
        <v>1</v>
      </c>
      <c r="D11" s="479">
        <v>500</v>
      </c>
      <c r="E11" s="456" t="s">
        <v>1</v>
      </c>
      <c r="F11" s="456" t="s">
        <v>1</v>
      </c>
      <c r="G11" s="456">
        <v>350</v>
      </c>
      <c r="H11" s="456">
        <v>103680</v>
      </c>
      <c r="I11" s="456">
        <v>220</v>
      </c>
      <c r="J11" s="456">
        <v>12700</v>
      </c>
      <c r="K11" s="456">
        <v>8600</v>
      </c>
      <c r="L11" s="456">
        <v>3760</v>
      </c>
      <c r="M11" s="456">
        <v>80</v>
      </c>
      <c r="N11" s="456">
        <v>4700</v>
      </c>
    </row>
    <row r="12" spans="1:14">
      <c r="A12" s="6" t="s">
        <v>578</v>
      </c>
      <c r="B12" s="456">
        <v>1</v>
      </c>
      <c r="C12" s="456">
        <v>1</v>
      </c>
      <c r="D12" s="479">
        <v>500</v>
      </c>
      <c r="E12" s="456" t="s">
        <v>1</v>
      </c>
      <c r="F12" s="456" t="s">
        <v>1</v>
      </c>
      <c r="G12" s="456">
        <v>3120</v>
      </c>
      <c r="H12" s="456">
        <v>7800</v>
      </c>
      <c r="I12" s="456">
        <v>3120</v>
      </c>
      <c r="J12" s="456">
        <v>31932</v>
      </c>
      <c r="K12" s="456">
        <v>6000</v>
      </c>
      <c r="L12" s="456">
        <v>9360</v>
      </c>
      <c r="M12" s="456" t="s">
        <v>1</v>
      </c>
      <c r="N12" s="456">
        <v>48018</v>
      </c>
    </row>
    <row r="13" spans="1:14">
      <c r="A13" s="6" t="s">
        <v>579</v>
      </c>
      <c r="B13" s="456">
        <v>2</v>
      </c>
      <c r="C13" s="456">
        <v>4</v>
      </c>
      <c r="D13" s="479">
        <v>1400</v>
      </c>
      <c r="E13" s="456" t="s">
        <v>1</v>
      </c>
      <c r="F13" s="456" t="s">
        <v>1</v>
      </c>
      <c r="G13" s="456">
        <v>10200</v>
      </c>
      <c r="H13" s="456">
        <v>527784</v>
      </c>
      <c r="I13" s="456">
        <v>7800</v>
      </c>
      <c r="J13" s="456">
        <v>65880</v>
      </c>
      <c r="K13" s="456">
        <v>48180</v>
      </c>
      <c r="L13" s="456">
        <v>11256</v>
      </c>
      <c r="M13" s="456">
        <v>1200</v>
      </c>
      <c r="N13" s="456">
        <v>45900</v>
      </c>
    </row>
    <row r="14" spans="1:14">
      <c r="A14" s="260" t="s">
        <v>817</v>
      </c>
      <c r="B14" s="456">
        <v>2</v>
      </c>
      <c r="C14" s="456">
        <v>4</v>
      </c>
      <c r="D14" s="479">
        <v>1680</v>
      </c>
      <c r="E14" s="456" t="s">
        <v>1</v>
      </c>
      <c r="F14" s="456" t="s">
        <v>1</v>
      </c>
      <c r="G14" s="456">
        <v>780</v>
      </c>
      <c r="H14" s="456">
        <v>313060</v>
      </c>
      <c r="I14" s="456">
        <v>6800</v>
      </c>
      <c r="J14" s="456">
        <v>11350</v>
      </c>
      <c r="K14" s="456">
        <v>214852</v>
      </c>
      <c r="L14" s="456">
        <v>2080</v>
      </c>
      <c r="M14" s="456" t="s">
        <v>1</v>
      </c>
      <c r="N14" s="456">
        <v>22010</v>
      </c>
    </row>
    <row r="15" spans="1:14">
      <c r="A15" s="260" t="s">
        <v>818</v>
      </c>
      <c r="B15" s="456">
        <v>1</v>
      </c>
      <c r="C15" s="456">
        <v>1</v>
      </c>
      <c r="D15" s="479">
        <v>150</v>
      </c>
      <c r="E15" s="456" t="s">
        <v>1</v>
      </c>
      <c r="F15" s="456" t="s">
        <v>1</v>
      </c>
      <c r="G15" s="456">
        <v>8900</v>
      </c>
      <c r="H15" s="456">
        <v>156700</v>
      </c>
      <c r="I15" s="456">
        <v>9500</v>
      </c>
      <c r="J15" s="456">
        <v>157840</v>
      </c>
      <c r="K15" s="456">
        <v>21200</v>
      </c>
      <c r="L15" s="456">
        <v>52000</v>
      </c>
      <c r="M15" s="456">
        <v>3720</v>
      </c>
      <c r="N15" s="456">
        <v>57000</v>
      </c>
    </row>
    <row r="16" spans="1:14">
      <c r="A16" s="260" t="s">
        <v>819</v>
      </c>
      <c r="B16" s="456">
        <v>3</v>
      </c>
      <c r="C16" s="456">
        <v>5</v>
      </c>
      <c r="D16" s="456">
        <v>3165</v>
      </c>
      <c r="E16" s="456">
        <v>1800</v>
      </c>
      <c r="F16" s="456">
        <v>2100</v>
      </c>
      <c r="G16" s="456">
        <v>21110</v>
      </c>
      <c r="H16" s="456">
        <v>310870</v>
      </c>
      <c r="I16" s="456">
        <v>13500</v>
      </c>
      <c r="J16" s="456">
        <v>123600</v>
      </c>
      <c r="K16" s="456">
        <v>64800</v>
      </c>
      <c r="L16" s="456">
        <v>28740</v>
      </c>
      <c r="M16" s="456">
        <v>6720</v>
      </c>
      <c r="N16" s="456">
        <v>78300</v>
      </c>
    </row>
    <row r="17" spans="1:14">
      <c r="A17" s="7" t="s">
        <v>586</v>
      </c>
      <c r="B17" s="456">
        <v>1</v>
      </c>
      <c r="C17" s="456" t="s">
        <v>1</v>
      </c>
      <c r="D17" s="456" t="s">
        <v>1</v>
      </c>
      <c r="E17" s="456" t="s">
        <v>1</v>
      </c>
      <c r="F17" s="456" t="s">
        <v>1</v>
      </c>
      <c r="G17" s="456" t="s">
        <v>1</v>
      </c>
      <c r="H17" s="456" t="s">
        <v>1</v>
      </c>
      <c r="I17" s="456" t="s">
        <v>1</v>
      </c>
      <c r="J17" s="456" t="s">
        <v>1</v>
      </c>
      <c r="K17" s="456" t="s">
        <v>1</v>
      </c>
      <c r="L17" s="456" t="s">
        <v>1</v>
      </c>
      <c r="M17" s="456" t="s">
        <v>1</v>
      </c>
      <c r="N17" s="456" t="s">
        <v>1</v>
      </c>
    </row>
    <row r="18" spans="1:14">
      <c r="A18" s="7" t="s">
        <v>587</v>
      </c>
      <c r="B18" s="456">
        <v>1</v>
      </c>
      <c r="C18" s="456">
        <v>3</v>
      </c>
      <c r="D18" s="479">
        <v>3000</v>
      </c>
      <c r="E18" s="456">
        <v>1800</v>
      </c>
      <c r="F18" s="456" t="s">
        <v>1</v>
      </c>
      <c r="G18" s="456">
        <v>18470</v>
      </c>
      <c r="H18" s="456">
        <v>286630</v>
      </c>
      <c r="I18" s="456">
        <v>10800</v>
      </c>
      <c r="J18" s="456">
        <v>44100</v>
      </c>
      <c r="K18" s="456">
        <v>64800</v>
      </c>
      <c r="L18" s="456">
        <v>21600</v>
      </c>
      <c r="M18" s="456">
        <v>5400</v>
      </c>
      <c r="N18" s="456">
        <v>64800</v>
      </c>
    </row>
    <row r="19" spans="1:14">
      <c r="A19" s="7" t="s">
        <v>588</v>
      </c>
      <c r="B19" s="456">
        <v>1</v>
      </c>
      <c r="C19" s="456">
        <v>2</v>
      </c>
      <c r="D19" s="479">
        <v>165</v>
      </c>
      <c r="E19" s="456" t="s">
        <v>1</v>
      </c>
      <c r="F19" s="456">
        <v>2100</v>
      </c>
      <c r="G19" s="456">
        <v>2640</v>
      </c>
      <c r="H19" s="456">
        <v>24240</v>
      </c>
      <c r="I19" s="456">
        <v>2700</v>
      </c>
      <c r="J19" s="456">
        <v>79500</v>
      </c>
      <c r="K19" s="456" t="s">
        <v>1</v>
      </c>
      <c r="L19" s="456">
        <v>7140</v>
      </c>
      <c r="M19" s="456">
        <v>1320</v>
      </c>
      <c r="N19" s="456">
        <v>13500</v>
      </c>
    </row>
    <row r="20" spans="1:14">
      <c r="A20" s="6" t="s">
        <v>593</v>
      </c>
      <c r="B20" s="456">
        <v>2</v>
      </c>
      <c r="C20" s="456">
        <v>2</v>
      </c>
      <c r="D20" s="479">
        <v>2200</v>
      </c>
      <c r="E20" s="456" t="s">
        <v>1</v>
      </c>
      <c r="F20" s="456" t="s">
        <v>1</v>
      </c>
      <c r="G20" s="456">
        <v>3120</v>
      </c>
      <c r="H20" s="456">
        <v>887530</v>
      </c>
      <c r="I20" s="456">
        <v>4220</v>
      </c>
      <c r="J20" s="456">
        <v>53895</v>
      </c>
      <c r="K20" s="456">
        <v>50735</v>
      </c>
      <c r="L20" s="456">
        <v>21900</v>
      </c>
      <c r="M20" s="456" t="s">
        <v>1</v>
      </c>
      <c r="N20" s="456">
        <v>23720</v>
      </c>
    </row>
    <row r="21" spans="1:14">
      <c r="A21" s="6" t="s">
        <v>594</v>
      </c>
      <c r="B21" s="456">
        <v>1</v>
      </c>
      <c r="C21" s="456">
        <v>1</v>
      </c>
      <c r="D21" s="479">
        <v>300</v>
      </c>
      <c r="E21" s="456" t="s">
        <v>1</v>
      </c>
      <c r="F21" s="456">
        <v>3900</v>
      </c>
      <c r="G21" s="456">
        <v>3200</v>
      </c>
      <c r="H21" s="456">
        <v>99250</v>
      </c>
      <c r="I21" s="456">
        <v>3050</v>
      </c>
      <c r="J21" s="456">
        <v>20600</v>
      </c>
      <c r="K21" s="456">
        <v>1800</v>
      </c>
      <c r="L21" s="456">
        <v>10400</v>
      </c>
      <c r="M21" s="456">
        <v>200</v>
      </c>
      <c r="N21" s="456">
        <v>7840</v>
      </c>
    </row>
    <row r="22" spans="1:14">
      <c r="A22" s="6" t="s">
        <v>595</v>
      </c>
      <c r="B22" s="456">
        <v>1</v>
      </c>
      <c r="C22" s="456">
        <v>1</v>
      </c>
      <c r="D22" s="479">
        <v>1000</v>
      </c>
      <c r="E22" s="456" t="s">
        <v>1</v>
      </c>
      <c r="F22" s="456" t="s">
        <v>1</v>
      </c>
      <c r="G22" s="456">
        <v>2760</v>
      </c>
      <c r="H22" s="456">
        <v>63000</v>
      </c>
      <c r="I22" s="456">
        <v>1200</v>
      </c>
      <c r="J22" s="456">
        <v>13200</v>
      </c>
      <c r="K22" s="456" t="s">
        <v>1</v>
      </c>
      <c r="L22" s="456">
        <v>1500</v>
      </c>
      <c r="M22" s="456">
        <v>900</v>
      </c>
      <c r="N22" s="456">
        <v>5040</v>
      </c>
    </row>
    <row r="23" spans="1:14">
      <c r="A23" s="6" t="s">
        <v>598</v>
      </c>
      <c r="B23" s="456">
        <v>2</v>
      </c>
      <c r="C23" s="456">
        <v>2</v>
      </c>
      <c r="D23" s="479">
        <v>1676</v>
      </c>
      <c r="E23" s="456" t="s">
        <v>1</v>
      </c>
      <c r="F23" s="456">
        <v>326</v>
      </c>
      <c r="G23" s="456">
        <v>590</v>
      </c>
      <c r="H23" s="456">
        <v>529168</v>
      </c>
      <c r="I23" s="456">
        <v>345</v>
      </c>
      <c r="J23" s="456">
        <v>3205</v>
      </c>
      <c r="K23" s="456" t="s">
        <v>1</v>
      </c>
      <c r="L23" s="456">
        <v>650</v>
      </c>
      <c r="M23" s="456">
        <v>1507</v>
      </c>
      <c r="N23" s="456" t="s">
        <v>1</v>
      </c>
    </row>
    <row r="24" spans="1:14">
      <c r="A24" s="6" t="s">
        <v>600</v>
      </c>
      <c r="B24" s="456">
        <v>2</v>
      </c>
      <c r="C24" s="456">
        <v>4</v>
      </c>
      <c r="D24" s="479">
        <v>1300</v>
      </c>
      <c r="E24" s="456">
        <v>10950</v>
      </c>
      <c r="F24" s="456">
        <v>16950</v>
      </c>
      <c r="G24" s="456">
        <v>42300</v>
      </c>
      <c r="H24" s="456">
        <v>540540</v>
      </c>
      <c r="I24" s="456">
        <v>36300</v>
      </c>
      <c r="J24" s="456">
        <v>138360</v>
      </c>
      <c r="K24" s="456">
        <v>128700</v>
      </c>
      <c r="L24" s="456">
        <v>37620</v>
      </c>
      <c r="M24" s="456">
        <v>24900</v>
      </c>
      <c r="N24" s="456">
        <v>65700</v>
      </c>
    </row>
    <row r="25" spans="1:14">
      <c r="A25" s="6" t="s">
        <v>601</v>
      </c>
      <c r="B25" s="456">
        <v>1</v>
      </c>
      <c r="C25" s="456">
        <v>1</v>
      </c>
      <c r="D25" s="479">
        <v>500</v>
      </c>
      <c r="E25" s="456" t="s">
        <v>1</v>
      </c>
      <c r="F25" s="456" t="s">
        <v>1</v>
      </c>
      <c r="G25" s="456" t="s">
        <v>1</v>
      </c>
      <c r="H25" s="456">
        <v>38200</v>
      </c>
      <c r="I25" s="456">
        <v>780</v>
      </c>
      <c r="J25" s="456">
        <v>18245</v>
      </c>
      <c r="K25" s="456" t="s">
        <v>1</v>
      </c>
      <c r="L25" s="456">
        <v>1040</v>
      </c>
      <c r="M25" s="456" t="s">
        <v>1</v>
      </c>
      <c r="N25" s="456">
        <v>12160</v>
      </c>
    </row>
    <row r="26" spans="1:14">
      <c r="A26" s="6" t="s">
        <v>602</v>
      </c>
      <c r="B26" s="456">
        <v>1</v>
      </c>
      <c r="C26" s="456">
        <v>1</v>
      </c>
      <c r="D26" s="479">
        <v>200</v>
      </c>
      <c r="E26" s="456" t="s">
        <v>1</v>
      </c>
      <c r="F26" s="456" t="s">
        <v>1</v>
      </c>
      <c r="G26" s="456">
        <v>5475</v>
      </c>
      <c r="H26" s="456">
        <v>27375</v>
      </c>
      <c r="I26" s="456">
        <v>5475</v>
      </c>
      <c r="J26" s="456">
        <v>21900</v>
      </c>
      <c r="K26" s="456">
        <v>10950</v>
      </c>
      <c r="L26" s="456">
        <v>10950</v>
      </c>
      <c r="M26" s="456">
        <v>1825</v>
      </c>
      <c r="N26" s="456" t="s">
        <v>1</v>
      </c>
    </row>
    <row r="27" spans="1:14">
      <c r="A27" s="6" t="s">
        <v>603</v>
      </c>
      <c r="B27" s="456">
        <v>1</v>
      </c>
      <c r="C27" s="456">
        <v>1</v>
      </c>
      <c r="D27" s="479">
        <v>250</v>
      </c>
      <c r="E27" s="456" t="s">
        <v>1</v>
      </c>
      <c r="F27" s="456">
        <v>1600</v>
      </c>
      <c r="G27" s="456">
        <v>2100</v>
      </c>
      <c r="H27" s="456">
        <v>21000</v>
      </c>
      <c r="I27" s="456">
        <v>950</v>
      </c>
      <c r="J27" s="456">
        <v>18700</v>
      </c>
      <c r="K27" s="456">
        <v>900</v>
      </c>
      <c r="L27" s="456">
        <v>2500</v>
      </c>
      <c r="M27" s="456">
        <v>300</v>
      </c>
      <c r="N27" s="456">
        <v>1800</v>
      </c>
    </row>
    <row r="28" spans="1:14">
      <c r="A28" s="6" t="s">
        <v>604</v>
      </c>
      <c r="B28" s="456">
        <v>1</v>
      </c>
      <c r="C28" s="456">
        <v>1</v>
      </c>
      <c r="D28" s="479">
        <v>700</v>
      </c>
      <c r="E28" s="456" t="s">
        <v>1</v>
      </c>
      <c r="F28" s="456" t="s">
        <v>1</v>
      </c>
      <c r="G28" s="456">
        <v>13235</v>
      </c>
      <c r="H28" s="456">
        <v>104065</v>
      </c>
      <c r="I28" s="456">
        <v>5623</v>
      </c>
      <c r="J28" s="456">
        <v>153001</v>
      </c>
      <c r="K28" s="456">
        <v>17302</v>
      </c>
      <c r="L28" s="456">
        <v>3070</v>
      </c>
      <c r="M28" s="456">
        <v>1510</v>
      </c>
      <c r="N28" s="456">
        <v>10306</v>
      </c>
    </row>
    <row r="29" spans="1:14">
      <c r="A29" s="260" t="s">
        <v>820</v>
      </c>
      <c r="B29" s="456">
        <v>2</v>
      </c>
      <c r="C29" s="456">
        <v>2</v>
      </c>
      <c r="D29" s="479">
        <v>1100</v>
      </c>
      <c r="E29" s="456" t="s">
        <v>1</v>
      </c>
      <c r="F29" s="456" t="s">
        <v>1</v>
      </c>
      <c r="G29" s="456">
        <v>2880</v>
      </c>
      <c r="H29" s="456">
        <v>97860</v>
      </c>
      <c r="I29" s="456">
        <v>8520</v>
      </c>
      <c r="J29" s="456">
        <v>131520</v>
      </c>
      <c r="K29" s="456">
        <v>29360</v>
      </c>
      <c r="L29" s="456">
        <v>2160</v>
      </c>
      <c r="M29" s="456">
        <v>60</v>
      </c>
      <c r="N29" s="456">
        <v>62160</v>
      </c>
    </row>
    <row r="30" spans="1:14">
      <c r="A30" s="6" t="s">
        <v>611</v>
      </c>
      <c r="B30" s="456">
        <v>2</v>
      </c>
      <c r="C30" s="456">
        <v>2</v>
      </c>
      <c r="D30" s="479">
        <v>800</v>
      </c>
      <c r="E30" s="456" t="s">
        <v>1</v>
      </c>
      <c r="F30" s="456">
        <v>2040</v>
      </c>
      <c r="G30" s="456">
        <v>110</v>
      </c>
      <c r="H30" s="456">
        <v>868550</v>
      </c>
      <c r="I30" s="456">
        <v>620</v>
      </c>
      <c r="J30" s="456">
        <v>77885</v>
      </c>
      <c r="K30" s="456">
        <v>45690</v>
      </c>
      <c r="L30" s="456">
        <v>840</v>
      </c>
      <c r="M30" s="456" t="s">
        <v>1</v>
      </c>
      <c r="N30" s="456">
        <v>17550</v>
      </c>
    </row>
    <row r="31" spans="1:14">
      <c r="A31" s="6" t="s">
        <v>612</v>
      </c>
      <c r="B31" s="456">
        <v>1</v>
      </c>
      <c r="C31" s="456">
        <v>2</v>
      </c>
      <c r="D31" s="479">
        <v>500</v>
      </c>
      <c r="E31" s="456" t="s">
        <v>1</v>
      </c>
      <c r="F31" s="456" t="s">
        <v>1</v>
      </c>
      <c r="G31" s="456">
        <v>360</v>
      </c>
      <c r="H31" s="456">
        <v>71175</v>
      </c>
      <c r="I31" s="456" t="s">
        <v>1</v>
      </c>
      <c r="J31" s="456">
        <v>10950</v>
      </c>
      <c r="K31" s="456">
        <v>1800</v>
      </c>
      <c r="L31" s="456">
        <v>630</v>
      </c>
      <c r="M31" s="456">
        <v>330</v>
      </c>
      <c r="N31" s="456">
        <v>21900</v>
      </c>
    </row>
    <row r="32" spans="1:14">
      <c r="A32" s="6" t="s">
        <v>613</v>
      </c>
      <c r="B32" s="456">
        <v>1</v>
      </c>
      <c r="C32" s="456">
        <v>1</v>
      </c>
      <c r="D32" s="479">
        <v>573</v>
      </c>
      <c r="E32" s="456" t="s">
        <v>1</v>
      </c>
      <c r="F32" s="456" t="s">
        <v>1</v>
      </c>
      <c r="G32" s="456">
        <v>6086</v>
      </c>
      <c r="H32" s="456">
        <v>373450</v>
      </c>
      <c r="I32" s="456">
        <v>14320</v>
      </c>
      <c r="J32" s="456">
        <v>25060</v>
      </c>
      <c r="K32" s="456">
        <v>7160</v>
      </c>
      <c r="L32" s="456">
        <v>21480</v>
      </c>
      <c r="M32" s="456">
        <v>13604</v>
      </c>
      <c r="N32" s="456">
        <v>42960</v>
      </c>
    </row>
    <row r="33" spans="1:14">
      <c r="A33" s="6" t="s">
        <v>615</v>
      </c>
      <c r="B33" s="456">
        <v>1</v>
      </c>
      <c r="C33" s="456">
        <v>1</v>
      </c>
      <c r="D33" s="479">
        <v>250</v>
      </c>
      <c r="E33" s="456" t="s">
        <v>1</v>
      </c>
      <c r="F33" s="456" t="s">
        <v>1</v>
      </c>
      <c r="G33" s="456">
        <v>9360</v>
      </c>
      <c r="H33" s="456">
        <v>219120</v>
      </c>
      <c r="I33" s="456">
        <v>1560</v>
      </c>
      <c r="J33" s="456">
        <v>24780</v>
      </c>
      <c r="K33" s="456" t="s">
        <v>1</v>
      </c>
      <c r="L33" s="456">
        <v>4680</v>
      </c>
      <c r="M33" s="456">
        <v>720</v>
      </c>
      <c r="N33" s="456">
        <v>21600</v>
      </c>
    </row>
    <row r="34" spans="1:14">
      <c r="A34" s="6" t="s">
        <v>616</v>
      </c>
      <c r="B34" s="456">
        <v>1</v>
      </c>
      <c r="C34" s="456">
        <v>1</v>
      </c>
      <c r="D34" s="479">
        <v>500</v>
      </c>
      <c r="E34" s="456" t="s">
        <v>1</v>
      </c>
      <c r="F34" s="456">
        <v>1600</v>
      </c>
      <c r="G34" s="456">
        <v>1800</v>
      </c>
      <c r="H34" s="456">
        <v>16800</v>
      </c>
      <c r="I34" s="456">
        <v>1800</v>
      </c>
      <c r="J34" s="456">
        <v>18000</v>
      </c>
      <c r="K34" s="456">
        <v>2100</v>
      </c>
      <c r="L34" s="456">
        <v>4200</v>
      </c>
      <c r="M34" s="456">
        <v>1200</v>
      </c>
      <c r="N34" s="456">
        <v>3900</v>
      </c>
    </row>
    <row r="35" spans="1:14">
      <c r="A35" s="6" t="s">
        <v>618</v>
      </c>
      <c r="B35" s="456">
        <v>1</v>
      </c>
      <c r="C35" s="456">
        <v>2</v>
      </c>
      <c r="D35" s="479">
        <v>400</v>
      </c>
      <c r="E35" s="456" t="s">
        <v>1</v>
      </c>
      <c r="F35" s="456" t="s">
        <v>1</v>
      </c>
      <c r="G35" s="456" t="s">
        <v>1</v>
      </c>
      <c r="H35" s="456">
        <v>226403</v>
      </c>
      <c r="I35" s="456" t="s">
        <v>1</v>
      </c>
      <c r="J35" s="456" t="s">
        <v>1</v>
      </c>
      <c r="K35" s="456">
        <v>1556</v>
      </c>
      <c r="L35" s="456" t="s">
        <v>1</v>
      </c>
      <c r="M35" s="456" t="s">
        <v>1</v>
      </c>
      <c r="N35" s="456">
        <v>2214</v>
      </c>
    </row>
    <row r="36" spans="1:14">
      <c r="A36" s="260" t="s">
        <v>822</v>
      </c>
      <c r="B36" s="456">
        <v>2</v>
      </c>
      <c r="C36" s="456">
        <v>2</v>
      </c>
      <c r="D36" s="479">
        <v>600</v>
      </c>
      <c r="E36" s="456" t="s">
        <v>1</v>
      </c>
      <c r="F36" s="456">
        <v>240</v>
      </c>
      <c r="G36" s="456">
        <v>3120</v>
      </c>
      <c r="H36" s="456">
        <v>133005</v>
      </c>
      <c r="I36" s="456">
        <v>2000</v>
      </c>
      <c r="J36" s="456">
        <v>43815</v>
      </c>
      <c r="K36" s="456">
        <v>28781</v>
      </c>
      <c r="L36" s="456">
        <v>13240</v>
      </c>
      <c r="M36" s="456">
        <v>1240</v>
      </c>
      <c r="N36" s="456">
        <v>58332</v>
      </c>
    </row>
    <row r="37" spans="1:14">
      <c r="A37" s="6" t="s">
        <v>619</v>
      </c>
      <c r="B37" s="456">
        <v>1</v>
      </c>
      <c r="C37" s="456">
        <v>1</v>
      </c>
      <c r="D37" s="479">
        <v>500</v>
      </c>
      <c r="E37" s="456" t="s">
        <v>1</v>
      </c>
      <c r="F37" s="456">
        <v>3000</v>
      </c>
      <c r="G37" s="456">
        <v>6900</v>
      </c>
      <c r="H37" s="456">
        <v>246000</v>
      </c>
      <c r="I37" s="456">
        <v>18000</v>
      </c>
      <c r="J37" s="456">
        <v>45000</v>
      </c>
      <c r="K37" s="456">
        <v>90000</v>
      </c>
      <c r="L37" s="456">
        <v>30000</v>
      </c>
      <c r="M37" s="456">
        <v>3000</v>
      </c>
      <c r="N37" s="456">
        <v>24000</v>
      </c>
    </row>
    <row r="38" spans="1:14">
      <c r="A38" s="6" t="s">
        <v>620</v>
      </c>
      <c r="B38" s="456">
        <v>1</v>
      </c>
      <c r="C38" s="456">
        <v>1</v>
      </c>
      <c r="D38" s="479">
        <v>250</v>
      </c>
      <c r="E38" s="456">
        <v>720</v>
      </c>
      <c r="F38" s="456">
        <v>1440</v>
      </c>
      <c r="G38" s="456">
        <v>5760</v>
      </c>
      <c r="H38" s="456">
        <v>44160</v>
      </c>
      <c r="I38" s="456">
        <v>3600</v>
      </c>
      <c r="J38" s="456">
        <v>15360</v>
      </c>
      <c r="K38" s="456">
        <v>3000</v>
      </c>
      <c r="L38" s="456">
        <v>13200</v>
      </c>
      <c r="M38" s="456">
        <v>9600</v>
      </c>
      <c r="N38" s="456">
        <v>15000</v>
      </c>
    </row>
    <row r="39" spans="1:14">
      <c r="A39" s="261" t="s">
        <v>626</v>
      </c>
      <c r="B39" s="565">
        <v>2</v>
      </c>
      <c r="C39" s="565">
        <v>3</v>
      </c>
      <c r="D39" s="565">
        <v>900</v>
      </c>
      <c r="E39" s="565" t="s">
        <v>1</v>
      </c>
      <c r="F39" s="565" t="s">
        <v>1</v>
      </c>
      <c r="G39" s="565">
        <v>36648</v>
      </c>
      <c r="H39" s="565">
        <v>553176</v>
      </c>
      <c r="I39" s="565">
        <v>28872</v>
      </c>
      <c r="J39" s="565">
        <v>167112</v>
      </c>
      <c r="K39" s="565">
        <v>130320</v>
      </c>
      <c r="L39" s="565">
        <v>67896</v>
      </c>
      <c r="M39" s="565">
        <v>18360</v>
      </c>
      <c r="N39" s="565">
        <v>41616</v>
      </c>
    </row>
  </sheetData>
  <mergeCells count="7">
    <mergeCell ref="A2:N2"/>
    <mergeCell ref="A4:A5"/>
    <mergeCell ref="B4:B5"/>
    <mergeCell ref="C4:C5"/>
    <mergeCell ref="D4:D5"/>
    <mergeCell ref="E4:N4"/>
    <mergeCell ref="M3:N3"/>
  </mergeCells>
  <hyperlinks>
    <hyperlink ref="M3" location="'Листа табела'!A1" display="Листа табела"/>
    <hyperlink ref="M3:N3" location="'Lista tabela'!A1" display="Lista tabela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J27" sqref="J27"/>
    </sheetView>
  </sheetViews>
  <sheetFormatPr defaultRowHeight="15"/>
  <cols>
    <col min="1" max="1" width="24.85546875" customWidth="1"/>
    <col min="2" max="2" width="11.140625" customWidth="1"/>
    <col min="3" max="3" width="11.7109375" customWidth="1"/>
    <col min="4" max="4" width="10.7109375" customWidth="1"/>
    <col min="6" max="6" width="11.140625" customWidth="1"/>
    <col min="7" max="7" width="11.85546875" customWidth="1"/>
    <col min="8" max="8" width="13" customWidth="1"/>
    <col min="10" max="10" width="14.5703125" customWidth="1"/>
    <col min="12" max="12" width="11.7109375" customWidth="1"/>
  </cols>
  <sheetData>
    <row r="2" spans="1:14">
      <c r="A2" s="772" t="s">
        <v>1400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</row>
    <row r="3" spans="1:14" ht="15.75" thickBot="1">
      <c r="A3" s="508"/>
      <c r="B3" s="508"/>
      <c r="C3" s="337"/>
      <c r="D3" s="508"/>
      <c r="E3" s="508"/>
      <c r="F3" s="508"/>
      <c r="G3" s="508"/>
      <c r="H3" s="508"/>
      <c r="I3" s="508"/>
      <c r="J3" s="508"/>
      <c r="K3" s="301"/>
      <c r="L3" s="301"/>
      <c r="M3" s="780" t="s">
        <v>887</v>
      </c>
      <c r="N3" s="780"/>
    </row>
    <row r="4" spans="1:14">
      <c r="A4" s="917" t="s">
        <v>825</v>
      </c>
      <c r="B4" s="923" t="s">
        <v>1294</v>
      </c>
      <c r="C4" s="923" t="s">
        <v>1295</v>
      </c>
      <c r="D4" s="923" t="s">
        <v>1296</v>
      </c>
      <c r="E4" s="919" t="s">
        <v>1290</v>
      </c>
      <c r="F4" s="919"/>
      <c r="G4" s="919"/>
      <c r="H4" s="919"/>
      <c r="I4" s="919"/>
      <c r="J4" s="919"/>
      <c r="K4" s="919"/>
      <c r="L4" s="919"/>
      <c r="M4" s="919"/>
      <c r="N4" s="925"/>
    </row>
    <row r="5" spans="1:14" ht="36.75" thickBot="1">
      <c r="A5" s="918"/>
      <c r="B5" s="924"/>
      <c r="C5" s="924"/>
      <c r="D5" s="924"/>
      <c r="E5" s="330" t="s">
        <v>1285</v>
      </c>
      <c r="F5" s="330" t="s">
        <v>1286</v>
      </c>
      <c r="G5" s="330" t="s">
        <v>1287</v>
      </c>
      <c r="H5" s="330" t="s">
        <v>1297</v>
      </c>
      <c r="I5" s="330" t="s">
        <v>1289</v>
      </c>
      <c r="J5" s="330" t="s">
        <v>1291</v>
      </c>
      <c r="K5" s="330" t="s">
        <v>810</v>
      </c>
      <c r="L5" s="330" t="s">
        <v>1292</v>
      </c>
      <c r="M5" s="330" t="s">
        <v>1293</v>
      </c>
      <c r="N5" s="511" t="s">
        <v>926</v>
      </c>
    </row>
    <row r="6" spans="1:14">
      <c r="A6" s="6" t="s">
        <v>823</v>
      </c>
      <c r="B6" s="456">
        <v>13</v>
      </c>
      <c r="C6" s="456">
        <v>125</v>
      </c>
      <c r="D6" s="456">
        <v>232812</v>
      </c>
      <c r="E6" s="456">
        <v>712447</v>
      </c>
      <c r="F6" s="456">
        <v>341985</v>
      </c>
      <c r="G6" s="456">
        <v>209599</v>
      </c>
      <c r="H6" s="456">
        <v>797559</v>
      </c>
      <c r="I6" s="456">
        <v>250759</v>
      </c>
      <c r="J6" s="456">
        <v>1003739</v>
      </c>
      <c r="K6" s="456">
        <v>258413</v>
      </c>
      <c r="L6" s="456">
        <v>255588</v>
      </c>
      <c r="M6" s="456">
        <v>26995</v>
      </c>
      <c r="N6" s="456">
        <v>168132</v>
      </c>
    </row>
    <row r="7" spans="1:14">
      <c r="A7" s="260" t="s">
        <v>815</v>
      </c>
      <c r="B7" s="456">
        <v>4</v>
      </c>
      <c r="C7" s="456">
        <v>85</v>
      </c>
      <c r="D7" s="456">
        <v>191188</v>
      </c>
      <c r="E7" s="456">
        <v>316259</v>
      </c>
      <c r="F7" s="456">
        <v>153523</v>
      </c>
      <c r="G7" s="456">
        <v>143231</v>
      </c>
      <c r="H7" s="456">
        <v>192519</v>
      </c>
      <c r="I7" s="456">
        <v>116139</v>
      </c>
      <c r="J7" s="456">
        <v>408981</v>
      </c>
      <c r="K7" s="456">
        <v>62377</v>
      </c>
      <c r="L7" s="456">
        <v>82078</v>
      </c>
      <c r="M7" s="456">
        <v>9099</v>
      </c>
      <c r="N7" s="456">
        <v>95269</v>
      </c>
    </row>
    <row r="8" spans="1:14">
      <c r="A8" s="260" t="s">
        <v>816</v>
      </c>
      <c r="B8" s="456">
        <v>2</v>
      </c>
      <c r="C8" s="456">
        <v>26</v>
      </c>
      <c r="D8" s="456">
        <v>774</v>
      </c>
      <c r="E8" s="456">
        <v>193200</v>
      </c>
      <c r="F8" s="456">
        <v>20360</v>
      </c>
      <c r="G8" s="456">
        <v>25220</v>
      </c>
      <c r="H8" s="456">
        <v>119820</v>
      </c>
      <c r="I8" s="456">
        <v>3600</v>
      </c>
      <c r="J8" s="456">
        <v>244010</v>
      </c>
      <c r="K8" s="456">
        <v>47600</v>
      </c>
      <c r="L8" s="456">
        <v>10980</v>
      </c>
      <c r="M8" s="456" t="s">
        <v>1</v>
      </c>
      <c r="N8" s="456">
        <v>8170</v>
      </c>
    </row>
    <row r="9" spans="1:14">
      <c r="A9" s="6" t="s">
        <v>576</v>
      </c>
      <c r="B9" s="456">
        <v>1</v>
      </c>
      <c r="C9" s="456" t="s">
        <v>1</v>
      </c>
      <c r="D9" s="456" t="s">
        <v>1</v>
      </c>
      <c r="E9" s="456" t="s">
        <v>1</v>
      </c>
      <c r="F9" s="456" t="s">
        <v>1</v>
      </c>
      <c r="G9" s="456" t="s">
        <v>1</v>
      </c>
      <c r="H9" s="456" t="s">
        <v>1</v>
      </c>
      <c r="I9" s="456" t="s">
        <v>1</v>
      </c>
      <c r="J9" s="456" t="s">
        <v>1</v>
      </c>
      <c r="K9" s="456" t="s">
        <v>1</v>
      </c>
      <c r="L9" s="456" t="s">
        <v>1</v>
      </c>
      <c r="M9" s="456" t="s">
        <v>1</v>
      </c>
      <c r="N9" s="456" t="s">
        <v>1</v>
      </c>
    </row>
    <row r="10" spans="1:14">
      <c r="A10" s="6" t="s">
        <v>579</v>
      </c>
      <c r="B10" s="456">
        <v>2</v>
      </c>
      <c r="C10" s="456">
        <v>1</v>
      </c>
      <c r="D10" s="456">
        <v>1000</v>
      </c>
      <c r="E10" s="456">
        <v>69858</v>
      </c>
      <c r="F10" s="456">
        <v>120272</v>
      </c>
      <c r="G10" s="456">
        <v>15800</v>
      </c>
      <c r="H10" s="456">
        <v>364360</v>
      </c>
      <c r="I10" s="456">
        <v>41600</v>
      </c>
      <c r="J10" s="456">
        <v>235184</v>
      </c>
      <c r="K10" s="456">
        <v>74786</v>
      </c>
      <c r="L10" s="456">
        <v>89996</v>
      </c>
      <c r="M10" s="456">
        <v>5256</v>
      </c>
      <c r="N10" s="456">
        <v>34088</v>
      </c>
    </row>
    <row r="11" spans="1:14">
      <c r="A11" s="260" t="s">
        <v>817</v>
      </c>
      <c r="B11" s="456">
        <v>1</v>
      </c>
      <c r="C11" s="456" t="s">
        <v>1</v>
      </c>
      <c r="D11" s="456" t="s">
        <v>1</v>
      </c>
      <c r="E11" s="456">
        <v>15950</v>
      </c>
      <c r="F11" s="456" t="s">
        <v>1</v>
      </c>
      <c r="G11" s="456">
        <v>5150</v>
      </c>
      <c r="H11" s="456">
        <v>21960</v>
      </c>
      <c r="I11" s="456">
        <v>12480</v>
      </c>
      <c r="J11" s="456" t="s">
        <v>1</v>
      </c>
      <c r="K11" s="456">
        <v>43920</v>
      </c>
      <c r="L11" s="456">
        <v>15600</v>
      </c>
      <c r="M11" s="456" t="s">
        <v>1</v>
      </c>
      <c r="N11" s="456">
        <v>10980</v>
      </c>
    </row>
    <row r="12" spans="1:14">
      <c r="A12" s="260" t="s">
        <v>819</v>
      </c>
      <c r="B12" s="456">
        <v>1</v>
      </c>
      <c r="C12" s="456" t="s">
        <v>1</v>
      </c>
      <c r="D12" s="456" t="s">
        <v>1</v>
      </c>
      <c r="E12" s="456" t="s">
        <v>1</v>
      </c>
      <c r="F12" s="456" t="s">
        <v>1</v>
      </c>
      <c r="G12" s="456" t="s">
        <v>1</v>
      </c>
      <c r="H12" s="456" t="s">
        <v>1</v>
      </c>
      <c r="I12" s="456" t="s">
        <v>1</v>
      </c>
      <c r="J12" s="456" t="s">
        <v>1</v>
      </c>
      <c r="K12" s="456" t="s">
        <v>1</v>
      </c>
      <c r="L12" s="456" t="s">
        <v>1</v>
      </c>
      <c r="M12" s="456" t="s">
        <v>1</v>
      </c>
      <c r="N12" s="456" t="s">
        <v>1</v>
      </c>
    </row>
    <row r="13" spans="1:14">
      <c r="A13" s="7" t="s">
        <v>586</v>
      </c>
      <c r="B13" s="456">
        <v>1</v>
      </c>
      <c r="C13" s="456" t="s">
        <v>1</v>
      </c>
      <c r="D13" s="456" t="s">
        <v>1</v>
      </c>
      <c r="E13" s="456" t="s">
        <v>1</v>
      </c>
      <c r="F13" s="456" t="s">
        <v>1</v>
      </c>
      <c r="G13" s="456" t="s">
        <v>1</v>
      </c>
      <c r="H13" s="456" t="s">
        <v>1</v>
      </c>
      <c r="I13" s="456" t="s">
        <v>1</v>
      </c>
      <c r="J13" s="456" t="s">
        <v>1</v>
      </c>
      <c r="K13" s="456" t="s">
        <v>1</v>
      </c>
      <c r="L13" s="456" t="s">
        <v>1</v>
      </c>
      <c r="M13" s="456" t="s">
        <v>1</v>
      </c>
      <c r="N13" s="456" t="s">
        <v>1</v>
      </c>
    </row>
    <row r="14" spans="1:14">
      <c r="A14" s="6" t="s">
        <v>611</v>
      </c>
      <c r="B14" s="456">
        <v>1</v>
      </c>
      <c r="C14" s="456">
        <v>11</v>
      </c>
      <c r="D14" s="456">
        <v>1800</v>
      </c>
      <c r="E14" s="456">
        <v>116000</v>
      </c>
      <c r="F14" s="456">
        <v>47830</v>
      </c>
      <c r="G14" s="456">
        <v>18500</v>
      </c>
      <c r="H14" s="456">
        <v>98900</v>
      </c>
      <c r="I14" s="456">
        <v>76940</v>
      </c>
      <c r="J14" s="456">
        <v>45840</v>
      </c>
      <c r="K14" s="456">
        <v>16470</v>
      </c>
      <c r="L14" s="456">
        <v>54880</v>
      </c>
      <c r="M14" s="456">
        <v>10980</v>
      </c>
      <c r="N14" s="456">
        <v>16480</v>
      </c>
    </row>
    <row r="15" spans="1:14">
      <c r="A15" s="261" t="s">
        <v>614</v>
      </c>
      <c r="B15" s="733">
        <v>1</v>
      </c>
      <c r="C15" s="565">
        <v>2</v>
      </c>
      <c r="D15" s="565">
        <v>50</v>
      </c>
      <c r="E15" s="565">
        <v>1180</v>
      </c>
      <c r="F15" s="565" t="s">
        <v>1</v>
      </c>
      <c r="G15" s="565">
        <v>1698</v>
      </c>
      <c r="H15" s="565" t="s">
        <v>1</v>
      </c>
      <c r="I15" s="565" t="s">
        <v>1</v>
      </c>
      <c r="J15" s="565">
        <v>69724</v>
      </c>
      <c r="K15" s="565">
        <v>13260</v>
      </c>
      <c r="L15" s="565">
        <v>2054</v>
      </c>
      <c r="M15" s="565">
        <v>1660</v>
      </c>
      <c r="N15" s="565">
        <v>3145</v>
      </c>
    </row>
  </sheetData>
  <mergeCells count="7">
    <mergeCell ref="A2:N2"/>
    <mergeCell ref="M3:N3"/>
    <mergeCell ref="A4:A5"/>
    <mergeCell ref="B4:B5"/>
    <mergeCell ref="C4:C5"/>
    <mergeCell ref="D4:D5"/>
    <mergeCell ref="E4:N4"/>
  </mergeCells>
  <hyperlinks>
    <hyperlink ref="M3" location="'Листа табела'!A1" display="Листа табела"/>
    <hyperlink ref="M3:N3" location="'Lista tabela'!A1" display="Lista tabela"/>
  </hyperlink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Normal="100" workbookViewId="0">
      <selection activeCell="D24" sqref="D24"/>
    </sheetView>
  </sheetViews>
  <sheetFormatPr defaultRowHeight="12"/>
  <cols>
    <col min="1" max="1" width="27.28515625" style="28" customWidth="1"/>
    <col min="2" max="3" width="9.140625" style="28"/>
    <col min="4" max="4" width="12.140625" style="28" customWidth="1"/>
    <col min="5" max="5" width="11.28515625" style="28" customWidth="1"/>
    <col min="6" max="6" width="13" style="28" customWidth="1"/>
    <col min="7" max="7" width="11.85546875" style="28" customWidth="1"/>
    <col min="8" max="8" width="12.5703125" style="28" customWidth="1"/>
    <col min="9" max="16384" width="9.140625" style="28"/>
  </cols>
  <sheetData>
    <row r="1" spans="1:8" ht="15" customHeight="1"/>
    <row r="2" spans="1:8" s="30" customFormat="1" ht="14.25" customHeight="1">
      <c r="A2" s="772" t="s">
        <v>1401</v>
      </c>
      <c r="B2" s="772"/>
      <c r="C2" s="772"/>
      <c r="D2" s="772"/>
      <c r="E2" s="772"/>
      <c r="F2" s="772"/>
      <c r="G2" s="772"/>
      <c r="H2" s="772"/>
    </row>
    <row r="3" spans="1:8" ht="12.75" thickBot="1">
      <c r="A3" s="301"/>
      <c r="B3" s="328"/>
      <c r="C3" s="560"/>
      <c r="D3" s="560"/>
      <c r="E3" s="328"/>
      <c r="F3" s="328"/>
      <c r="G3" s="780" t="s">
        <v>887</v>
      </c>
      <c r="H3" s="780"/>
    </row>
    <row r="4" spans="1:8" ht="33.75" customHeight="1">
      <c r="A4" s="917" t="s">
        <v>825</v>
      </c>
      <c r="B4" s="923" t="s">
        <v>1298</v>
      </c>
      <c r="C4" s="827" t="s">
        <v>1299</v>
      </c>
      <c r="D4" s="827" t="s">
        <v>1300</v>
      </c>
      <c r="E4" s="923" t="s">
        <v>1301</v>
      </c>
      <c r="F4" s="923"/>
      <c r="G4" s="923" t="s">
        <v>1302</v>
      </c>
      <c r="H4" s="781"/>
    </row>
    <row r="5" spans="1:8" ht="31.5" customHeight="1" thickBot="1">
      <c r="A5" s="918"/>
      <c r="B5" s="924"/>
      <c r="C5" s="829"/>
      <c r="D5" s="829"/>
      <c r="E5" s="330" t="s">
        <v>1303</v>
      </c>
      <c r="F5" s="330" t="s">
        <v>1304</v>
      </c>
      <c r="G5" s="623" t="s">
        <v>1303</v>
      </c>
      <c r="H5" s="623" t="s">
        <v>1304</v>
      </c>
    </row>
    <row r="6" spans="1:8" ht="15" customHeight="1">
      <c r="A6" s="6" t="s">
        <v>823</v>
      </c>
      <c r="B6" s="453">
        <v>9</v>
      </c>
      <c r="C6" s="568">
        <v>106</v>
      </c>
      <c r="D6" s="568">
        <v>61802</v>
      </c>
      <c r="E6" s="453">
        <v>23</v>
      </c>
      <c r="F6" s="453">
        <v>66</v>
      </c>
      <c r="G6" s="453">
        <v>1</v>
      </c>
      <c r="H6" s="453">
        <v>16</v>
      </c>
    </row>
    <row r="7" spans="1:8" ht="15" customHeight="1">
      <c r="A7" s="561" t="s">
        <v>815</v>
      </c>
      <c r="B7" s="453">
        <v>2</v>
      </c>
      <c r="C7" s="569">
        <v>23</v>
      </c>
      <c r="D7" s="569">
        <v>33164</v>
      </c>
      <c r="E7" s="453">
        <v>1</v>
      </c>
      <c r="F7" s="453">
        <v>7</v>
      </c>
      <c r="G7" s="453">
        <v>1</v>
      </c>
      <c r="H7" s="453">
        <v>14</v>
      </c>
    </row>
    <row r="8" spans="1:8" ht="15" customHeight="1">
      <c r="A8" s="561" t="s">
        <v>816</v>
      </c>
      <c r="B8" s="453">
        <v>1</v>
      </c>
      <c r="C8" s="569">
        <v>14</v>
      </c>
      <c r="D8" s="569">
        <v>5573</v>
      </c>
      <c r="E8" s="453">
        <v>3</v>
      </c>
      <c r="F8" s="453">
        <v>11</v>
      </c>
      <c r="G8" s="456" t="s">
        <v>1</v>
      </c>
      <c r="H8" s="456" t="s">
        <v>1</v>
      </c>
    </row>
    <row r="9" spans="1:8" ht="15" customHeight="1">
      <c r="A9" s="562" t="s">
        <v>579</v>
      </c>
      <c r="B9" s="453">
        <v>1</v>
      </c>
      <c r="C9" s="569">
        <v>14</v>
      </c>
      <c r="D9" s="569">
        <v>2030</v>
      </c>
      <c r="E9" s="453">
        <v>2</v>
      </c>
      <c r="F9" s="453">
        <v>12</v>
      </c>
      <c r="G9" s="456" t="s">
        <v>1</v>
      </c>
      <c r="H9" s="456" t="s">
        <v>1</v>
      </c>
    </row>
    <row r="10" spans="1:8" ht="15" customHeight="1">
      <c r="A10" s="561" t="s">
        <v>817</v>
      </c>
      <c r="B10" s="453">
        <v>1</v>
      </c>
      <c r="C10" s="569">
        <v>4</v>
      </c>
      <c r="D10" s="569">
        <v>2500</v>
      </c>
      <c r="E10" s="453">
        <v>1</v>
      </c>
      <c r="F10" s="453">
        <v>3</v>
      </c>
      <c r="G10" s="456" t="s">
        <v>1</v>
      </c>
      <c r="H10" s="456" t="s">
        <v>1</v>
      </c>
    </row>
    <row r="11" spans="1:8" ht="15" customHeight="1">
      <c r="A11" s="562" t="s">
        <v>604</v>
      </c>
      <c r="B11" s="453">
        <v>1</v>
      </c>
      <c r="C11" s="569">
        <v>1</v>
      </c>
      <c r="D11" s="569">
        <v>550</v>
      </c>
      <c r="E11" s="453">
        <v>1</v>
      </c>
      <c r="F11" s="456" t="s">
        <v>1</v>
      </c>
      <c r="G11" s="456" t="s">
        <v>1</v>
      </c>
      <c r="H11" s="456" t="s">
        <v>1</v>
      </c>
    </row>
    <row r="12" spans="1:8" ht="15" customHeight="1">
      <c r="A12" s="561" t="s">
        <v>820</v>
      </c>
      <c r="B12" s="453">
        <v>1</v>
      </c>
      <c r="C12" s="569">
        <v>2</v>
      </c>
      <c r="D12" s="569">
        <v>6500</v>
      </c>
      <c r="E12" s="453">
        <v>2</v>
      </c>
      <c r="F12" s="456" t="s">
        <v>1</v>
      </c>
      <c r="G12" s="456" t="s">
        <v>1</v>
      </c>
      <c r="H12" s="456" t="s">
        <v>1</v>
      </c>
    </row>
    <row r="13" spans="1:8" ht="15" customHeight="1">
      <c r="A13" s="561" t="s">
        <v>822</v>
      </c>
      <c r="B13" s="453">
        <v>1</v>
      </c>
      <c r="C13" s="569">
        <v>33</v>
      </c>
      <c r="D13" s="569">
        <v>7125</v>
      </c>
      <c r="E13" s="453">
        <v>8</v>
      </c>
      <c r="F13" s="453">
        <v>23</v>
      </c>
      <c r="G13" s="456" t="s">
        <v>1</v>
      </c>
      <c r="H13" s="453">
        <v>2</v>
      </c>
    </row>
    <row r="14" spans="1:8" ht="15" customHeight="1">
      <c r="A14" s="567" t="s">
        <v>620</v>
      </c>
      <c r="B14" s="334">
        <v>1</v>
      </c>
      <c r="C14" s="570">
        <v>15</v>
      </c>
      <c r="D14" s="570">
        <v>4360</v>
      </c>
      <c r="E14" s="334">
        <v>5</v>
      </c>
      <c r="F14" s="334">
        <v>10</v>
      </c>
      <c r="G14" s="565" t="s">
        <v>1</v>
      </c>
      <c r="H14" s="565" t="s">
        <v>1</v>
      </c>
    </row>
    <row r="15" spans="1:8" ht="15" customHeight="1"/>
    <row r="16" spans="1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6.5" customHeight="1"/>
    <row r="96" ht="16.5" customHeight="1"/>
  </sheetData>
  <mergeCells count="8">
    <mergeCell ref="E4:F4"/>
    <mergeCell ref="G4:H4"/>
    <mergeCell ref="A2:H2"/>
    <mergeCell ref="G3:H3"/>
    <mergeCell ref="A4:A5"/>
    <mergeCell ref="B4:B5"/>
    <mergeCell ref="C4:C5"/>
    <mergeCell ref="D4:D5"/>
  </mergeCells>
  <hyperlinks>
    <hyperlink ref="G3" location="'Листа табела'!A1" display="Листа табела"/>
    <hyperlink ref="G3:H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7"/>
  <sheetViews>
    <sheetView workbookViewId="0">
      <selection activeCell="G91" sqref="G91"/>
    </sheetView>
  </sheetViews>
  <sheetFormatPr defaultRowHeight="15"/>
  <cols>
    <col min="1" max="1" width="28" customWidth="1"/>
    <col min="4" max="4" width="11.85546875" customWidth="1"/>
    <col min="5" max="5" width="12" customWidth="1"/>
    <col min="6" max="6" width="12.85546875" customWidth="1"/>
    <col min="7" max="7" width="14.42578125" customWidth="1"/>
    <col min="8" max="8" width="12" customWidth="1"/>
  </cols>
  <sheetData>
    <row r="2" spans="1:12">
      <c r="A2" s="929" t="s">
        <v>1402</v>
      </c>
      <c r="B2" s="929"/>
      <c r="C2" s="929"/>
      <c r="D2" s="929"/>
      <c r="E2" s="929"/>
      <c r="F2" s="929"/>
      <c r="G2" s="929"/>
      <c r="H2" s="929"/>
      <c r="I2" s="328"/>
      <c r="J2" s="328"/>
      <c r="K2" s="328"/>
      <c r="L2" s="328"/>
    </row>
    <row r="3" spans="1:12" ht="15.75" thickBot="1">
      <c r="A3" s="571"/>
      <c r="B3" s="571"/>
      <c r="C3" s="571"/>
      <c r="D3" s="571"/>
      <c r="E3" s="571"/>
      <c r="F3" s="571"/>
      <c r="G3" s="780" t="s">
        <v>887</v>
      </c>
      <c r="H3" s="780"/>
      <c r="I3" s="301"/>
      <c r="J3" s="301"/>
      <c r="K3" s="301"/>
      <c r="L3" s="301"/>
    </row>
    <row r="4" spans="1:12" ht="15" hidden="1" customHeight="1">
      <c r="A4" s="928"/>
      <c r="B4" s="928"/>
      <c r="C4" s="928"/>
      <c r="D4" s="928"/>
      <c r="E4" s="928"/>
      <c r="F4" s="928"/>
      <c r="G4" s="928"/>
      <c r="H4" s="928"/>
      <c r="I4" s="928"/>
      <c r="J4" s="928"/>
      <c r="K4" s="301"/>
      <c r="L4" s="301"/>
    </row>
    <row r="5" spans="1:12" ht="24" customHeight="1">
      <c r="A5" s="930" t="s">
        <v>827</v>
      </c>
      <c r="B5" s="932" t="s">
        <v>823</v>
      </c>
      <c r="C5" s="923" t="s">
        <v>1306</v>
      </c>
      <c r="D5" s="923"/>
      <c r="E5" s="923"/>
      <c r="F5" s="923"/>
      <c r="G5" s="923" t="s">
        <v>1309</v>
      </c>
      <c r="H5" s="781" t="s">
        <v>1310</v>
      </c>
    </row>
    <row r="6" spans="1:12" ht="39" customHeight="1" thickBot="1">
      <c r="A6" s="931"/>
      <c r="B6" s="933"/>
      <c r="C6" s="619" t="s">
        <v>856</v>
      </c>
      <c r="D6" s="619" t="s">
        <v>1305</v>
      </c>
      <c r="E6" s="619" t="s">
        <v>1307</v>
      </c>
      <c r="F6" s="619" t="s">
        <v>1308</v>
      </c>
      <c r="G6" s="934"/>
      <c r="H6" s="935"/>
    </row>
    <row r="7" spans="1:12">
      <c r="A7" s="260" t="s">
        <v>815</v>
      </c>
      <c r="B7" s="734">
        <v>910</v>
      </c>
      <c r="C7" s="734">
        <v>835</v>
      </c>
      <c r="D7" s="734">
        <v>23</v>
      </c>
      <c r="E7" s="734">
        <v>130</v>
      </c>
      <c r="F7" s="734">
        <v>682</v>
      </c>
      <c r="G7" s="734">
        <v>55</v>
      </c>
      <c r="H7" s="734">
        <v>20</v>
      </c>
    </row>
    <row r="8" spans="1:12">
      <c r="A8" s="6" t="s">
        <v>571</v>
      </c>
      <c r="B8" s="734">
        <v>3</v>
      </c>
      <c r="C8" s="734">
        <v>2</v>
      </c>
      <c r="D8" s="734">
        <v>2</v>
      </c>
      <c r="E8" s="734" t="s">
        <v>1</v>
      </c>
      <c r="F8" s="734" t="s">
        <v>1</v>
      </c>
      <c r="G8" s="734">
        <v>1</v>
      </c>
      <c r="H8" s="734" t="s">
        <v>1</v>
      </c>
    </row>
    <row r="9" spans="1:12">
      <c r="A9" s="260" t="s">
        <v>816</v>
      </c>
      <c r="B9" s="724">
        <v>256</v>
      </c>
      <c r="C9" s="724">
        <v>221</v>
      </c>
      <c r="D9" s="724">
        <v>17</v>
      </c>
      <c r="E9" s="724">
        <v>45</v>
      </c>
      <c r="F9" s="724">
        <v>159</v>
      </c>
      <c r="G9" s="724">
        <v>16</v>
      </c>
      <c r="H9" s="724">
        <v>19</v>
      </c>
    </row>
    <row r="10" spans="1:12">
      <c r="A10" s="6" t="s">
        <v>572</v>
      </c>
      <c r="B10" s="724">
        <v>13</v>
      </c>
      <c r="C10" s="724">
        <v>9</v>
      </c>
      <c r="D10" s="724">
        <v>2</v>
      </c>
      <c r="E10" s="724" t="s">
        <v>1</v>
      </c>
      <c r="F10" s="724">
        <v>7</v>
      </c>
      <c r="G10" s="724">
        <v>3</v>
      </c>
      <c r="H10" s="724">
        <v>1</v>
      </c>
    </row>
    <row r="11" spans="1:12">
      <c r="A11" s="6" t="s">
        <v>573</v>
      </c>
      <c r="B11" s="724">
        <v>12</v>
      </c>
      <c r="C11" s="724">
        <v>10</v>
      </c>
      <c r="D11" s="724">
        <v>4</v>
      </c>
      <c r="E11" s="724" t="s">
        <v>1</v>
      </c>
      <c r="F11" s="724">
        <v>6</v>
      </c>
      <c r="G11" s="724">
        <v>2</v>
      </c>
      <c r="H11" s="724" t="s">
        <v>1</v>
      </c>
    </row>
    <row r="12" spans="1:12">
      <c r="A12" s="6" t="s">
        <v>574</v>
      </c>
      <c r="B12" s="724">
        <v>14</v>
      </c>
      <c r="C12" s="724">
        <v>11</v>
      </c>
      <c r="D12" s="724">
        <v>2</v>
      </c>
      <c r="E12" s="724">
        <v>4</v>
      </c>
      <c r="F12" s="724">
        <v>5</v>
      </c>
      <c r="G12" s="724">
        <v>3</v>
      </c>
      <c r="H12" s="724" t="s">
        <v>1</v>
      </c>
    </row>
    <row r="13" spans="1:12">
      <c r="A13" s="6" t="s">
        <v>575</v>
      </c>
      <c r="B13" s="724">
        <v>15</v>
      </c>
      <c r="C13" s="724">
        <v>11</v>
      </c>
      <c r="D13" s="724">
        <v>1</v>
      </c>
      <c r="E13" s="724" t="s">
        <v>1</v>
      </c>
      <c r="F13" s="724">
        <v>10</v>
      </c>
      <c r="G13" s="724">
        <v>2</v>
      </c>
      <c r="H13" s="724">
        <v>2</v>
      </c>
    </row>
    <row r="14" spans="1:12">
      <c r="A14" s="6" t="s">
        <v>576</v>
      </c>
      <c r="B14" s="724">
        <v>15</v>
      </c>
      <c r="C14" s="724">
        <v>12</v>
      </c>
      <c r="D14" s="724">
        <v>5</v>
      </c>
      <c r="E14" s="724">
        <v>1</v>
      </c>
      <c r="F14" s="724">
        <v>6</v>
      </c>
      <c r="G14" s="724">
        <v>2</v>
      </c>
      <c r="H14" s="724">
        <v>1</v>
      </c>
    </row>
    <row r="15" spans="1:12">
      <c r="A15" s="6" t="s">
        <v>577</v>
      </c>
      <c r="B15" s="724" t="s">
        <v>1</v>
      </c>
      <c r="C15" s="724" t="s">
        <v>1</v>
      </c>
      <c r="D15" s="724" t="s">
        <v>1</v>
      </c>
      <c r="E15" s="724" t="s">
        <v>1</v>
      </c>
      <c r="F15" s="724" t="s">
        <v>1</v>
      </c>
      <c r="G15" s="724" t="s">
        <v>1</v>
      </c>
      <c r="H15" s="724" t="s">
        <v>1</v>
      </c>
    </row>
    <row r="16" spans="1:12">
      <c r="A16" s="6" t="s">
        <v>578</v>
      </c>
      <c r="B16" s="724">
        <v>13</v>
      </c>
      <c r="C16" s="724">
        <v>9</v>
      </c>
      <c r="D16" s="724">
        <v>3</v>
      </c>
      <c r="E16" s="724">
        <v>1</v>
      </c>
      <c r="F16" s="724">
        <v>5</v>
      </c>
      <c r="G16" s="724">
        <v>4</v>
      </c>
      <c r="H16" s="724" t="s">
        <v>1</v>
      </c>
    </row>
    <row r="17" spans="1:8">
      <c r="A17" s="6" t="s">
        <v>579</v>
      </c>
      <c r="B17" s="724">
        <v>152</v>
      </c>
      <c r="C17" s="724">
        <v>116</v>
      </c>
      <c r="D17" s="724">
        <v>12</v>
      </c>
      <c r="E17" s="724">
        <v>15</v>
      </c>
      <c r="F17" s="724">
        <v>89</v>
      </c>
      <c r="G17" s="724">
        <v>11</v>
      </c>
      <c r="H17" s="724">
        <v>25</v>
      </c>
    </row>
    <row r="18" spans="1:8">
      <c r="A18" s="6" t="s">
        <v>580</v>
      </c>
      <c r="B18" s="724">
        <v>30</v>
      </c>
      <c r="C18" s="724">
        <v>23</v>
      </c>
      <c r="D18" s="724">
        <v>10</v>
      </c>
      <c r="E18" s="724" t="s">
        <v>1</v>
      </c>
      <c r="F18" s="724">
        <v>13</v>
      </c>
      <c r="G18" s="724">
        <v>6</v>
      </c>
      <c r="H18" s="724">
        <v>1</v>
      </c>
    </row>
    <row r="19" spans="1:8">
      <c r="A19" s="260" t="s">
        <v>817</v>
      </c>
      <c r="B19" s="724">
        <v>229</v>
      </c>
      <c r="C19" s="724">
        <v>206</v>
      </c>
      <c r="D19" s="724">
        <v>16</v>
      </c>
      <c r="E19" s="724">
        <v>44</v>
      </c>
      <c r="F19" s="724">
        <v>146</v>
      </c>
      <c r="G19" s="724">
        <v>12</v>
      </c>
      <c r="H19" s="724">
        <v>11</v>
      </c>
    </row>
    <row r="20" spans="1:8">
      <c r="A20" s="152" t="s">
        <v>581</v>
      </c>
      <c r="B20" s="724" t="s">
        <v>1</v>
      </c>
      <c r="C20" s="724" t="s">
        <v>1</v>
      </c>
      <c r="D20" s="724" t="s">
        <v>1</v>
      </c>
      <c r="E20" s="724" t="s">
        <v>1</v>
      </c>
      <c r="F20" s="724" t="s">
        <v>1</v>
      </c>
      <c r="G20" s="724" t="s">
        <v>1</v>
      </c>
      <c r="H20" s="724" t="s">
        <v>1</v>
      </c>
    </row>
    <row r="21" spans="1:8">
      <c r="A21" s="260" t="s">
        <v>818</v>
      </c>
      <c r="B21" s="724">
        <v>126</v>
      </c>
      <c r="C21" s="724">
        <v>114</v>
      </c>
      <c r="D21" s="724">
        <v>26</v>
      </c>
      <c r="E21" s="724">
        <v>21</v>
      </c>
      <c r="F21" s="724">
        <v>67</v>
      </c>
      <c r="G21" s="724">
        <v>10</v>
      </c>
      <c r="H21" s="724">
        <v>2</v>
      </c>
    </row>
    <row r="22" spans="1:8">
      <c r="A22" s="6" t="s">
        <v>582</v>
      </c>
      <c r="B22" s="724">
        <v>1</v>
      </c>
      <c r="C22" s="724">
        <v>1</v>
      </c>
      <c r="D22" s="724">
        <v>1</v>
      </c>
      <c r="E22" s="724" t="s">
        <v>1</v>
      </c>
      <c r="F22" s="724" t="s">
        <v>1</v>
      </c>
      <c r="G22" s="724" t="s">
        <v>1</v>
      </c>
      <c r="H22" s="724" t="s">
        <v>1</v>
      </c>
    </row>
    <row r="23" spans="1:8">
      <c r="A23" s="6" t="s">
        <v>583</v>
      </c>
      <c r="B23" s="724" t="s">
        <v>1</v>
      </c>
      <c r="C23" s="724" t="s">
        <v>1</v>
      </c>
      <c r="D23" s="724" t="s">
        <v>1</v>
      </c>
      <c r="E23" s="724" t="s">
        <v>1</v>
      </c>
      <c r="F23" s="724" t="s">
        <v>1</v>
      </c>
      <c r="G23" s="724" t="s">
        <v>1</v>
      </c>
      <c r="H23" s="724" t="s">
        <v>1</v>
      </c>
    </row>
    <row r="24" spans="1:8">
      <c r="A24" s="260" t="s">
        <v>819</v>
      </c>
      <c r="B24" s="724">
        <v>174</v>
      </c>
      <c r="C24" s="724">
        <v>156</v>
      </c>
      <c r="D24" s="724">
        <v>24</v>
      </c>
      <c r="E24" s="724">
        <v>7</v>
      </c>
      <c r="F24" s="724">
        <v>125</v>
      </c>
      <c r="G24" s="724">
        <v>13</v>
      </c>
      <c r="H24" s="724">
        <v>5</v>
      </c>
    </row>
    <row r="25" spans="1:8">
      <c r="A25" s="7" t="s">
        <v>584</v>
      </c>
      <c r="B25" s="724">
        <v>81</v>
      </c>
      <c r="C25" s="724">
        <v>80</v>
      </c>
      <c r="D25" s="724" t="s">
        <v>1</v>
      </c>
      <c r="E25" s="724">
        <v>3</v>
      </c>
      <c r="F25" s="724">
        <v>77</v>
      </c>
      <c r="G25" s="724" t="s">
        <v>1</v>
      </c>
      <c r="H25" s="724">
        <v>1</v>
      </c>
    </row>
    <row r="26" spans="1:8">
      <c r="A26" s="7" t="s">
        <v>585</v>
      </c>
      <c r="B26" s="724">
        <v>2</v>
      </c>
      <c r="C26" s="724">
        <v>1</v>
      </c>
      <c r="D26" s="724" t="s">
        <v>1</v>
      </c>
      <c r="E26" s="724" t="s">
        <v>1</v>
      </c>
      <c r="F26" s="724">
        <v>1</v>
      </c>
      <c r="G26" s="724">
        <v>1</v>
      </c>
      <c r="H26" s="724" t="s">
        <v>1</v>
      </c>
    </row>
    <row r="27" spans="1:8">
      <c r="A27" s="7" t="s">
        <v>586</v>
      </c>
      <c r="B27" s="724">
        <v>35</v>
      </c>
      <c r="C27" s="724">
        <v>26</v>
      </c>
      <c r="D27" s="724">
        <v>9</v>
      </c>
      <c r="E27" s="724">
        <v>2</v>
      </c>
      <c r="F27" s="724">
        <v>15</v>
      </c>
      <c r="G27" s="724">
        <v>5</v>
      </c>
      <c r="H27" s="724">
        <v>4</v>
      </c>
    </row>
    <row r="28" spans="1:8">
      <c r="A28" s="7" t="s">
        <v>587</v>
      </c>
      <c r="B28" s="724">
        <v>27</v>
      </c>
      <c r="C28" s="724">
        <v>22</v>
      </c>
      <c r="D28" s="724">
        <v>8</v>
      </c>
      <c r="E28" s="724" t="s">
        <v>1</v>
      </c>
      <c r="F28" s="724">
        <v>14</v>
      </c>
      <c r="G28" s="724">
        <v>5</v>
      </c>
      <c r="H28" s="724" t="s">
        <v>1</v>
      </c>
    </row>
    <row r="29" spans="1:8">
      <c r="A29" s="7" t="s">
        <v>588</v>
      </c>
      <c r="B29" s="724">
        <v>27</v>
      </c>
      <c r="C29" s="724">
        <v>25</v>
      </c>
      <c r="D29" s="724">
        <v>5</v>
      </c>
      <c r="E29" s="724">
        <v>2</v>
      </c>
      <c r="F29" s="724">
        <v>18</v>
      </c>
      <c r="G29" s="724">
        <v>2</v>
      </c>
      <c r="H29" s="724" t="s">
        <v>1</v>
      </c>
    </row>
    <row r="30" spans="1:8">
      <c r="A30" s="7" t="s">
        <v>589</v>
      </c>
      <c r="B30" s="724">
        <v>2</v>
      </c>
      <c r="C30" s="724">
        <v>2</v>
      </c>
      <c r="D30" s="724">
        <v>2</v>
      </c>
      <c r="E30" s="724" t="s">
        <v>1</v>
      </c>
      <c r="F30" s="724" t="s">
        <v>1</v>
      </c>
      <c r="G30" s="724" t="s">
        <v>1</v>
      </c>
      <c r="H30" s="724" t="s">
        <v>1</v>
      </c>
    </row>
    <row r="31" spans="1:8">
      <c r="A31" s="6" t="s">
        <v>590</v>
      </c>
      <c r="B31" s="724" t="s">
        <v>1</v>
      </c>
      <c r="C31" s="724" t="s">
        <v>1</v>
      </c>
      <c r="D31" s="724" t="s">
        <v>1</v>
      </c>
      <c r="E31" s="724" t="s">
        <v>1</v>
      </c>
      <c r="F31" s="724" t="s">
        <v>1</v>
      </c>
      <c r="G31" s="724" t="s">
        <v>1</v>
      </c>
      <c r="H31" s="724" t="s">
        <v>1</v>
      </c>
    </row>
    <row r="32" spans="1:8">
      <c r="A32" s="6" t="s">
        <v>591</v>
      </c>
      <c r="B32" s="724">
        <v>1</v>
      </c>
      <c r="C32" s="724">
        <v>1</v>
      </c>
      <c r="D32" s="724">
        <v>1</v>
      </c>
      <c r="E32" s="724" t="s">
        <v>1</v>
      </c>
      <c r="F32" s="724" t="s">
        <v>1</v>
      </c>
      <c r="G32" s="724" t="s">
        <v>1</v>
      </c>
      <c r="H32" s="724" t="s">
        <v>1</v>
      </c>
    </row>
    <row r="33" spans="1:8">
      <c r="A33" s="6" t="s">
        <v>592</v>
      </c>
      <c r="B33" s="724">
        <v>10</v>
      </c>
      <c r="C33" s="724">
        <v>8</v>
      </c>
      <c r="D33" s="724">
        <v>3</v>
      </c>
      <c r="E33" s="724">
        <v>1</v>
      </c>
      <c r="F33" s="724">
        <v>4</v>
      </c>
      <c r="G33" s="724">
        <v>2</v>
      </c>
      <c r="H33" s="724" t="s">
        <v>1</v>
      </c>
    </row>
    <row r="34" spans="1:8">
      <c r="A34" s="6" t="s">
        <v>593</v>
      </c>
      <c r="B34" s="724">
        <v>20</v>
      </c>
      <c r="C34" s="724">
        <v>19</v>
      </c>
      <c r="D34" s="724">
        <v>4</v>
      </c>
      <c r="E34" s="724">
        <v>1</v>
      </c>
      <c r="F34" s="724">
        <v>14</v>
      </c>
      <c r="G34" s="724">
        <v>1</v>
      </c>
      <c r="H34" s="724" t="s">
        <v>1</v>
      </c>
    </row>
    <row r="35" spans="1:8">
      <c r="A35" s="6" t="s">
        <v>594</v>
      </c>
      <c r="B35" s="724">
        <v>6</v>
      </c>
      <c r="C35" s="724">
        <v>5</v>
      </c>
      <c r="D35" s="724">
        <v>2</v>
      </c>
      <c r="E35" s="724">
        <v>1</v>
      </c>
      <c r="F35" s="724">
        <v>2</v>
      </c>
      <c r="G35" s="724">
        <v>1</v>
      </c>
      <c r="H35" s="724" t="s">
        <v>1</v>
      </c>
    </row>
    <row r="36" spans="1:8">
      <c r="A36" s="6" t="s">
        <v>595</v>
      </c>
      <c r="B36" s="724">
        <v>15</v>
      </c>
      <c r="C36" s="724">
        <v>11</v>
      </c>
      <c r="D36" s="724">
        <v>1</v>
      </c>
      <c r="E36" s="724">
        <v>1</v>
      </c>
      <c r="F36" s="724">
        <v>9</v>
      </c>
      <c r="G36" s="724">
        <v>4</v>
      </c>
      <c r="H36" s="724" t="s">
        <v>1</v>
      </c>
    </row>
    <row r="37" spans="1:8">
      <c r="A37" s="6" t="s">
        <v>596</v>
      </c>
      <c r="B37" s="724">
        <v>1</v>
      </c>
      <c r="C37" s="724">
        <v>1</v>
      </c>
      <c r="D37" s="724" t="s">
        <v>1</v>
      </c>
      <c r="E37" s="724" t="s">
        <v>1</v>
      </c>
      <c r="F37" s="724">
        <v>1</v>
      </c>
      <c r="G37" s="724">
        <v>1</v>
      </c>
      <c r="H37" s="724" t="s">
        <v>1</v>
      </c>
    </row>
    <row r="38" spans="1:8">
      <c r="A38" s="6" t="s">
        <v>597</v>
      </c>
      <c r="B38" s="724" t="s">
        <v>1</v>
      </c>
      <c r="C38" s="724" t="s">
        <v>1</v>
      </c>
      <c r="D38" s="724" t="s">
        <v>1</v>
      </c>
      <c r="E38" s="724" t="s">
        <v>1</v>
      </c>
      <c r="F38" s="724" t="s">
        <v>1</v>
      </c>
      <c r="G38" s="724" t="s">
        <v>1</v>
      </c>
      <c r="H38" s="724" t="s">
        <v>1</v>
      </c>
    </row>
    <row r="39" spans="1:8">
      <c r="A39" s="6" t="s">
        <v>598</v>
      </c>
      <c r="B39" s="724">
        <v>42</v>
      </c>
      <c r="C39" s="724">
        <v>38</v>
      </c>
      <c r="D39" s="724">
        <v>7</v>
      </c>
      <c r="E39" s="724">
        <v>6</v>
      </c>
      <c r="F39" s="724">
        <v>25</v>
      </c>
      <c r="G39" s="724">
        <v>4</v>
      </c>
      <c r="H39" s="724" t="s">
        <v>1</v>
      </c>
    </row>
    <row r="40" spans="1:8">
      <c r="A40" s="6" t="s">
        <v>599</v>
      </c>
      <c r="B40" s="724">
        <v>15</v>
      </c>
      <c r="C40" s="724">
        <v>12</v>
      </c>
      <c r="D40" s="724">
        <v>2</v>
      </c>
      <c r="E40" s="724">
        <v>3</v>
      </c>
      <c r="F40" s="724">
        <v>7</v>
      </c>
      <c r="G40" s="724">
        <v>3</v>
      </c>
      <c r="H40" s="724" t="s">
        <v>1</v>
      </c>
    </row>
    <row r="41" spans="1:8">
      <c r="A41" s="6" t="s">
        <v>909</v>
      </c>
      <c r="B41" s="724">
        <v>4</v>
      </c>
      <c r="C41" s="724">
        <v>3</v>
      </c>
      <c r="D41" s="724">
        <v>2</v>
      </c>
      <c r="E41" s="724" t="s">
        <v>1</v>
      </c>
      <c r="F41" s="724">
        <v>1</v>
      </c>
      <c r="G41" s="724">
        <v>1</v>
      </c>
      <c r="H41" s="724" t="s">
        <v>1</v>
      </c>
    </row>
    <row r="42" spans="1:8">
      <c r="A42" s="6" t="s">
        <v>600</v>
      </c>
      <c r="B42" s="724">
        <v>9</v>
      </c>
      <c r="C42" s="724">
        <v>7</v>
      </c>
      <c r="D42" s="724">
        <v>4</v>
      </c>
      <c r="E42" s="724">
        <v>1</v>
      </c>
      <c r="F42" s="724">
        <v>2</v>
      </c>
      <c r="G42" s="724">
        <v>2</v>
      </c>
      <c r="H42" s="724" t="s">
        <v>1</v>
      </c>
    </row>
    <row r="43" spans="1:8">
      <c r="A43" s="6" t="s">
        <v>601</v>
      </c>
      <c r="B43" s="724">
        <v>28</v>
      </c>
      <c r="C43" s="724">
        <v>25</v>
      </c>
      <c r="D43" s="724">
        <v>7</v>
      </c>
      <c r="E43" s="724">
        <v>4</v>
      </c>
      <c r="F43" s="724">
        <v>14</v>
      </c>
      <c r="G43" s="724">
        <v>3</v>
      </c>
      <c r="H43" s="724" t="s">
        <v>1</v>
      </c>
    </row>
    <row r="44" spans="1:8">
      <c r="A44" s="6" t="s">
        <v>602</v>
      </c>
      <c r="B44" s="724">
        <v>18</v>
      </c>
      <c r="C44" s="724">
        <v>15</v>
      </c>
      <c r="D44" s="724">
        <v>4</v>
      </c>
      <c r="E44" s="724">
        <v>3</v>
      </c>
      <c r="F44" s="724">
        <v>8</v>
      </c>
      <c r="G44" s="724">
        <v>3</v>
      </c>
      <c r="H44" s="724" t="s">
        <v>1</v>
      </c>
    </row>
    <row r="45" spans="1:8">
      <c r="A45" s="6" t="s">
        <v>603</v>
      </c>
      <c r="B45" s="724">
        <v>38</v>
      </c>
      <c r="C45" s="724">
        <v>34</v>
      </c>
      <c r="D45" s="724">
        <v>5</v>
      </c>
      <c r="E45" s="724">
        <v>14</v>
      </c>
      <c r="F45" s="724">
        <v>15</v>
      </c>
      <c r="G45" s="724">
        <v>3</v>
      </c>
      <c r="H45" s="724">
        <v>1</v>
      </c>
    </row>
    <row r="46" spans="1:8">
      <c r="A46" s="6" t="s">
        <v>604</v>
      </c>
      <c r="B46" s="724">
        <v>22</v>
      </c>
      <c r="C46" s="724">
        <v>18</v>
      </c>
      <c r="D46" s="724">
        <v>5</v>
      </c>
      <c r="E46" s="724">
        <v>2</v>
      </c>
      <c r="F46" s="724">
        <v>11</v>
      </c>
      <c r="G46" s="724">
        <v>4</v>
      </c>
      <c r="H46" s="724" t="s">
        <v>1</v>
      </c>
    </row>
    <row r="47" spans="1:8">
      <c r="A47" s="6" t="s">
        <v>605</v>
      </c>
      <c r="B47" s="724">
        <v>3</v>
      </c>
      <c r="C47" s="724">
        <v>2</v>
      </c>
      <c r="D47" s="724">
        <v>1</v>
      </c>
      <c r="E47" s="724">
        <v>1</v>
      </c>
      <c r="F47" s="724" t="s">
        <v>1</v>
      </c>
      <c r="G47" s="724">
        <v>1</v>
      </c>
      <c r="H47" s="724" t="s">
        <v>1</v>
      </c>
    </row>
    <row r="48" spans="1:8">
      <c r="A48" s="6" t="s">
        <v>606</v>
      </c>
      <c r="B48" s="724" t="s">
        <v>1</v>
      </c>
      <c r="C48" s="724" t="s">
        <v>1</v>
      </c>
      <c r="D48" s="724" t="s">
        <v>1</v>
      </c>
      <c r="E48" s="724" t="s">
        <v>1</v>
      </c>
      <c r="F48" s="724" t="s">
        <v>1</v>
      </c>
      <c r="G48" s="724" t="s">
        <v>1</v>
      </c>
      <c r="H48" s="724" t="s">
        <v>1</v>
      </c>
    </row>
    <row r="49" spans="1:8">
      <c r="A49" s="6" t="s">
        <v>607</v>
      </c>
      <c r="B49" s="724">
        <v>6</v>
      </c>
      <c r="C49" s="724">
        <v>5</v>
      </c>
      <c r="D49" s="724" t="s">
        <v>1</v>
      </c>
      <c r="E49" s="724">
        <v>1</v>
      </c>
      <c r="F49" s="724">
        <v>4</v>
      </c>
      <c r="G49" s="724">
        <v>1</v>
      </c>
      <c r="H49" s="724" t="s">
        <v>1</v>
      </c>
    </row>
    <row r="50" spans="1:8">
      <c r="A50" s="6" t="s">
        <v>608</v>
      </c>
      <c r="B50" s="724" t="s">
        <v>1</v>
      </c>
      <c r="C50" s="724" t="s">
        <v>1</v>
      </c>
      <c r="D50" s="724" t="s">
        <v>1</v>
      </c>
      <c r="E50" s="724" t="s">
        <v>1</v>
      </c>
      <c r="F50" s="724" t="s">
        <v>1</v>
      </c>
      <c r="G50" s="724" t="s">
        <v>1</v>
      </c>
      <c r="H50" s="724" t="s">
        <v>1</v>
      </c>
    </row>
    <row r="51" spans="1:8">
      <c r="A51" s="6" t="s">
        <v>609</v>
      </c>
      <c r="B51" s="724">
        <v>2</v>
      </c>
      <c r="C51" s="724">
        <v>2</v>
      </c>
      <c r="D51" s="724">
        <v>1</v>
      </c>
      <c r="E51" s="724" t="s">
        <v>1</v>
      </c>
      <c r="F51" s="724">
        <v>1</v>
      </c>
      <c r="G51" s="724" t="s">
        <v>1</v>
      </c>
      <c r="H51" s="724" t="s">
        <v>1</v>
      </c>
    </row>
    <row r="52" spans="1:8">
      <c r="A52" s="6" t="s">
        <v>610</v>
      </c>
      <c r="B52" s="724">
        <v>7</v>
      </c>
      <c r="C52" s="724">
        <v>6</v>
      </c>
      <c r="D52" s="724">
        <v>3</v>
      </c>
      <c r="E52" s="724" t="s">
        <v>1</v>
      </c>
      <c r="F52" s="724">
        <v>3</v>
      </c>
      <c r="G52" s="724">
        <v>1</v>
      </c>
      <c r="H52" s="724" t="s">
        <v>1</v>
      </c>
    </row>
    <row r="53" spans="1:8">
      <c r="A53" s="260" t="s">
        <v>820</v>
      </c>
      <c r="B53" s="724">
        <v>180</v>
      </c>
      <c r="C53" s="724">
        <v>157</v>
      </c>
      <c r="D53" s="724">
        <v>12</v>
      </c>
      <c r="E53" s="724">
        <v>17</v>
      </c>
      <c r="F53" s="724">
        <v>128</v>
      </c>
      <c r="G53" s="724">
        <v>11</v>
      </c>
      <c r="H53" s="724">
        <v>12</v>
      </c>
    </row>
    <row r="54" spans="1:8">
      <c r="A54" s="6" t="s">
        <v>611</v>
      </c>
      <c r="B54" s="724">
        <v>24</v>
      </c>
      <c r="C54" s="724">
        <v>21</v>
      </c>
      <c r="D54" s="724">
        <v>9</v>
      </c>
      <c r="E54" s="724" t="s">
        <v>1</v>
      </c>
      <c r="F54" s="724">
        <v>12</v>
      </c>
      <c r="G54" s="724">
        <v>3</v>
      </c>
      <c r="H54" s="724" t="s">
        <v>1</v>
      </c>
    </row>
    <row r="55" spans="1:8">
      <c r="A55" s="6" t="s">
        <v>612</v>
      </c>
      <c r="B55" s="724">
        <v>6</v>
      </c>
      <c r="C55" s="724">
        <v>5</v>
      </c>
      <c r="D55" s="724" t="s">
        <v>1</v>
      </c>
      <c r="E55" s="724">
        <v>1</v>
      </c>
      <c r="F55" s="724">
        <v>4</v>
      </c>
      <c r="G55" s="724">
        <v>1</v>
      </c>
      <c r="H55" s="724" t="s">
        <v>1</v>
      </c>
    </row>
    <row r="56" spans="1:8">
      <c r="A56" s="6" t="s">
        <v>613</v>
      </c>
      <c r="B56" s="724">
        <v>13</v>
      </c>
      <c r="C56" s="724">
        <v>10</v>
      </c>
      <c r="D56" s="724">
        <v>8</v>
      </c>
      <c r="E56" s="724">
        <v>1</v>
      </c>
      <c r="F56" s="724">
        <v>1</v>
      </c>
      <c r="G56" s="724">
        <v>2</v>
      </c>
      <c r="H56" s="724">
        <v>1</v>
      </c>
    </row>
    <row r="57" spans="1:8">
      <c r="A57" s="6" t="s">
        <v>614</v>
      </c>
      <c r="B57" s="724">
        <v>7</v>
      </c>
      <c r="C57" s="724">
        <v>6</v>
      </c>
      <c r="D57" s="724">
        <v>1</v>
      </c>
      <c r="E57" s="724">
        <v>1</v>
      </c>
      <c r="F57" s="724">
        <v>4</v>
      </c>
      <c r="G57" s="724">
        <v>1</v>
      </c>
      <c r="H57" s="724" t="s">
        <v>1</v>
      </c>
    </row>
    <row r="58" spans="1:8">
      <c r="A58" s="6" t="s">
        <v>615</v>
      </c>
      <c r="B58" s="724">
        <v>21</v>
      </c>
      <c r="C58" s="724">
        <v>17</v>
      </c>
      <c r="D58" s="724">
        <v>2</v>
      </c>
      <c r="E58" s="724">
        <v>2</v>
      </c>
      <c r="F58" s="724">
        <v>13</v>
      </c>
      <c r="G58" s="724">
        <v>4</v>
      </c>
      <c r="H58" s="724" t="s">
        <v>1</v>
      </c>
    </row>
    <row r="59" spans="1:8">
      <c r="A59" s="6" t="s">
        <v>616</v>
      </c>
      <c r="B59" s="724">
        <v>8</v>
      </c>
      <c r="C59" s="724">
        <v>7</v>
      </c>
      <c r="D59" s="724">
        <v>2</v>
      </c>
      <c r="E59" s="724">
        <v>2</v>
      </c>
      <c r="F59" s="724">
        <v>3</v>
      </c>
      <c r="G59" s="724">
        <v>1</v>
      </c>
      <c r="H59" s="724" t="s">
        <v>1</v>
      </c>
    </row>
    <row r="60" spans="1:8">
      <c r="A60" s="6" t="s">
        <v>617</v>
      </c>
      <c r="B60" s="724">
        <v>5</v>
      </c>
      <c r="C60" s="724">
        <v>4</v>
      </c>
      <c r="D60" s="724">
        <v>2</v>
      </c>
      <c r="E60" s="724" t="s">
        <v>1</v>
      </c>
      <c r="F60" s="724">
        <v>2</v>
      </c>
      <c r="G60" s="724">
        <v>1</v>
      </c>
      <c r="H60" s="724" t="s">
        <v>1</v>
      </c>
    </row>
    <row r="61" spans="1:8">
      <c r="A61" s="6" t="s">
        <v>618</v>
      </c>
      <c r="B61" s="724">
        <v>32</v>
      </c>
      <c r="C61" s="724">
        <v>28</v>
      </c>
      <c r="D61" s="724">
        <v>7</v>
      </c>
      <c r="E61" s="724">
        <v>5</v>
      </c>
      <c r="F61" s="724">
        <v>16</v>
      </c>
      <c r="G61" s="724">
        <v>4</v>
      </c>
      <c r="H61" s="724" t="s">
        <v>1</v>
      </c>
    </row>
    <row r="62" spans="1:8">
      <c r="A62" s="260" t="s">
        <v>822</v>
      </c>
      <c r="B62" s="724">
        <v>118</v>
      </c>
      <c r="C62" s="724">
        <v>103</v>
      </c>
      <c r="D62" s="724">
        <v>6</v>
      </c>
      <c r="E62" s="724">
        <v>14</v>
      </c>
      <c r="F62" s="724">
        <v>83</v>
      </c>
      <c r="G62" s="724">
        <v>8</v>
      </c>
      <c r="H62" s="724">
        <v>7</v>
      </c>
    </row>
    <row r="63" spans="1:8">
      <c r="A63" s="6" t="s">
        <v>619</v>
      </c>
      <c r="B63" s="724">
        <v>27</v>
      </c>
      <c r="C63" s="724">
        <v>21</v>
      </c>
      <c r="D63" s="724">
        <v>6</v>
      </c>
      <c r="E63" s="724">
        <v>3</v>
      </c>
      <c r="F63" s="724">
        <v>12</v>
      </c>
      <c r="G63" s="724">
        <v>3</v>
      </c>
      <c r="H63" s="724">
        <v>3</v>
      </c>
    </row>
    <row r="64" spans="1:8" ht="10.5" customHeight="1">
      <c r="A64" s="6" t="s">
        <v>620</v>
      </c>
      <c r="B64" s="724">
        <v>134</v>
      </c>
      <c r="C64" s="724">
        <v>120</v>
      </c>
      <c r="D64" s="724">
        <v>24</v>
      </c>
      <c r="E64" s="724">
        <v>12</v>
      </c>
      <c r="F64" s="724">
        <v>84</v>
      </c>
      <c r="G64" s="724">
        <v>9</v>
      </c>
      <c r="H64" s="724">
        <v>5</v>
      </c>
    </row>
    <row r="65" spans="1:8" ht="10.5" customHeight="1">
      <c r="A65" s="6" t="s">
        <v>621</v>
      </c>
      <c r="B65" s="724">
        <v>7</v>
      </c>
      <c r="C65" s="724">
        <v>5</v>
      </c>
      <c r="D65" s="724">
        <v>1</v>
      </c>
      <c r="E65" s="724" t="s">
        <v>1</v>
      </c>
      <c r="F65" s="724">
        <v>4</v>
      </c>
      <c r="G65" s="724">
        <v>1</v>
      </c>
      <c r="H65" s="724">
        <v>1</v>
      </c>
    </row>
    <row r="66" spans="1:8" ht="10.5" customHeight="1">
      <c r="A66" s="6" t="s">
        <v>622</v>
      </c>
      <c r="B66" s="724">
        <v>5</v>
      </c>
      <c r="C66" s="724">
        <v>4</v>
      </c>
      <c r="D66" s="724" t="s">
        <v>1</v>
      </c>
      <c r="E66" s="724" t="s">
        <v>1</v>
      </c>
      <c r="F66" s="724">
        <v>4</v>
      </c>
      <c r="G66" s="724">
        <v>1</v>
      </c>
      <c r="H66" s="724" t="s">
        <v>1</v>
      </c>
    </row>
    <row r="67" spans="1:8">
      <c r="A67" s="6" t="s">
        <v>623</v>
      </c>
      <c r="B67" s="724">
        <v>17</v>
      </c>
      <c r="C67" s="724">
        <v>13</v>
      </c>
      <c r="D67" s="724">
        <v>3</v>
      </c>
      <c r="E67" s="724">
        <v>1</v>
      </c>
      <c r="F67" s="724">
        <v>9</v>
      </c>
      <c r="G67" s="724">
        <v>4</v>
      </c>
      <c r="H67" s="724" t="s">
        <v>1</v>
      </c>
    </row>
    <row r="68" spans="1:8">
      <c r="A68" s="6" t="s">
        <v>624</v>
      </c>
      <c r="B68" s="724">
        <v>20</v>
      </c>
      <c r="C68" s="724">
        <v>16</v>
      </c>
      <c r="D68" s="724">
        <v>4</v>
      </c>
      <c r="E68" s="724">
        <v>3</v>
      </c>
      <c r="F68" s="724">
        <v>9</v>
      </c>
      <c r="G68" s="724">
        <v>2</v>
      </c>
      <c r="H68" s="724">
        <v>2</v>
      </c>
    </row>
    <row r="69" spans="1:8">
      <c r="A69" s="6" t="s">
        <v>625</v>
      </c>
      <c r="B69" s="724">
        <v>8</v>
      </c>
      <c r="C69" s="724">
        <v>6</v>
      </c>
      <c r="D69" s="724">
        <v>4</v>
      </c>
      <c r="E69" s="724" t="s">
        <v>1</v>
      </c>
      <c r="F69" s="724">
        <v>2</v>
      </c>
      <c r="G69" s="724">
        <v>2</v>
      </c>
      <c r="H69" s="724" t="s">
        <v>1</v>
      </c>
    </row>
    <row r="70" spans="1:8">
      <c r="A70" s="261" t="s">
        <v>626</v>
      </c>
      <c r="B70" s="735">
        <v>13</v>
      </c>
      <c r="C70" s="735">
        <v>10</v>
      </c>
      <c r="D70" s="735">
        <v>4</v>
      </c>
      <c r="E70" s="735">
        <v>1</v>
      </c>
      <c r="F70" s="735">
        <v>5</v>
      </c>
      <c r="G70" s="735">
        <v>3</v>
      </c>
      <c r="H70" s="735" t="s">
        <v>1</v>
      </c>
    </row>
    <row r="73" spans="1:8">
      <c r="A73" s="926" t="s">
        <v>1311</v>
      </c>
      <c r="B73" s="927"/>
      <c r="C73" s="927"/>
      <c r="D73" s="927"/>
      <c r="E73" s="927"/>
      <c r="F73" s="927"/>
      <c r="G73" s="927"/>
      <c r="H73" s="927"/>
    </row>
    <row r="74" spans="1:8">
      <c r="A74" s="927"/>
      <c r="B74" s="927"/>
      <c r="C74" s="927"/>
      <c r="D74" s="927"/>
      <c r="E74" s="927"/>
      <c r="F74" s="927"/>
      <c r="G74" s="927"/>
      <c r="H74" s="927"/>
    </row>
    <row r="75" spans="1:8">
      <c r="A75" s="927"/>
      <c r="B75" s="927"/>
      <c r="C75" s="927"/>
      <c r="D75" s="927"/>
      <c r="E75" s="927"/>
      <c r="F75" s="927"/>
      <c r="G75" s="927"/>
      <c r="H75" s="927"/>
    </row>
    <row r="77" spans="1:8">
      <c r="A77" s="736" t="s">
        <v>1756</v>
      </c>
    </row>
  </sheetData>
  <mergeCells count="9">
    <mergeCell ref="A73:H75"/>
    <mergeCell ref="A4:J4"/>
    <mergeCell ref="A2:H2"/>
    <mergeCell ref="G3:H3"/>
    <mergeCell ref="A5:A6"/>
    <mergeCell ref="B5:B6"/>
    <mergeCell ref="C5:F5"/>
    <mergeCell ref="G5:G6"/>
    <mergeCell ref="H5:H6"/>
  </mergeCells>
  <hyperlinks>
    <hyperlink ref="G3" location="'Листа табела'!A1" display="Листа табела"/>
    <hyperlink ref="G3:H3" location="'Lista tabela'!A1" display="Lista tabela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5"/>
  <sheetViews>
    <sheetView zoomScaleNormal="100" workbookViewId="0">
      <pane ySplit="4" topLeftCell="A5" activePane="bottomLeft" state="frozen"/>
      <selection activeCell="E388" sqref="E388"/>
      <selection pane="bottomLeft" activeCell="L26" sqref="L26"/>
    </sheetView>
  </sheetViews>
  <sheetFormatPr defaultRowHeight="12"/>
  <cols>
    <col min="1" max="1" width="21" style="28" customWidth="1"/>
    <col min="2" max="2" width="5.7109375" style="207" customWidth="1"/>
    <col min="3" max="3" width="8" style="28" customWidth="1"/>
    <col min="4" max="4" width="13.140625" style="28" customWidth="1"/>
    <col min="5" max="5" width="13.28515625" style="37" customWidth="1"/>
    <col min="6" max="6" width="12.28515625" style="28" customWidth="1"/>
    <col min="7" max="7" width="9.5703125" style="37" customWidth="1"/>
    <col min="8" max="8" width="13.140625" style="28" customWidth="1"/>
    <col min="9" max="9" width="11.85546875" style="28" customWidth="1"/>
    <col min="10" max="16384" width="9.140625" style="28"/>
  </cols>
  <sheetData>
    <row r="2" spans="1:9" ht="15" customHeight="1">
      <c r="A2" s="783" t="s">
        <v>1415</v>
      </c>
      <c r="B2" s="783"/>
      <c r="C2" s="783"/>
      <c r="D2" s="783"/>
      <c r="E2" s="783"/>
      <c r="F2" s="783"/>
      <c r="G2" s="783"/>
      <c r="H2" s="783"/>
      <c r="I2" s="783"/>
    </row>
    <row r="3" spans="1:9" ht="15" customHeight="1" thickBot="1">
      <c r="A3" s="3"/>
      <c r="E3" s="28"/>
      <c r="G3" s="28"/>
      <c r="H3" s="780" t="s">
        <v>887</v>
      </c>
      <c r="I3" s="780"/>
    </row>
    <row r="4" spans="1:9" ht="48.75" thickBot="1">
      <c r="A4" s="936" t="s">
        <v>825</v>
      </c>
      <c r="B4" s="937"/>
      <c r="C4" s="563" t="s">
        <v>864</v>
      </c>
      <c r="D4" s="563" t="s">
        <v>1312</v>
      </c>
      <c r="E4" s="563" t="s">
        <v>1313</v>
      </c>
      <c r="F4" s="563" t="s">
        <v>1314</v>
      </c>
      <c r="G4" s="563" t="s">
        <v>1315</v>
      </c>
      <c r="H4" s="563" t="s">
        <v>1316</v>
      </c>
      <c r="I4" s="265" t="s">
        <v>1317</v>
      </c>
    </row>
    <row r="5" spans="1:9" ht="15" customHeight="1">
      <c r="A5" s="28" t="s">
        <v>823</v>
      </c>
      <c r="B5" s="198">
        <v>2013</v>
      </c>
      <c r="C5" s="255">
        <v>74910</v>
      </c>
      <c r="D5" s="573">
        <v>38754</v>
      </c>
      <c r="E5" s="573">
        <v>5109</v>
      </c>
      <c r="F5" s="573">
        <v>3038</v>
      </c>
      <c r="G5" s="573">
        <v>179</v>
      </c>
      <c r="H5" s="573">
        <v>25855</v>
      </c>
      <c r="I5" s="573">
        <v>1975</v>
      </c>
    </row>
    <row r="6" spans="1:9" ht="15" customHeight="1">
      <c r="B6" s="198">
        <v>2014</v>
      </c>
      <c r="C6" s="255">
        <v>61995</v>
      </c>
      <c r="D6" s="574">
        <v>31939</v>
      </c>
      <c r="E6" s="574">
        <v>5370</v>
      </c>
      <c r="F6" s="574">
        <v>2277</v>
      </c>
      <c r="G6" s="574">
        <v>145</v>
      </c>
      <c r="H6" s="574">
        <v>19906</v>
      </c>
      <c r="I6" s="574">
        <v>2358</v>
      </c>
    </row>
    <row r="7" spans="1:9" ht="15" customHeight="1">
      <c r="B7" s="198">
        <v>2015</v>
      </c>
      <c r="C7" s="255">
        <v>65562</v>
      </c>
      <c r="D7" s="575">
        <v>32208</v>
      </c>
      <c r="E7" s="575">
        <v>5450</v>
      </c>
      <c r="F7" s="575">
        <v>2055</v>
      </c>
      <c r="G7" s="575">
        <v>145</v>
      </c>
      <c r="H7" s="575">
        <v>23157</v>
      </c>
      <c r="I7" s="575">
        <v>2547</v>
      </c>
    </row>
    <row r="8" spans="1:9" ht="15" customHeight="1">
      <c r="B8" s="198">
        <v>2016</v>
      </c>
      <c r="C8" s="255">
        <v>53648</v>
      </c>
      <c r="D8" s="580">
        <v>27191</v>
      </c>
      <c r="E8" s="580">
        <v>5906</v>
      </c>
      <c r="F8" s="580">
        <v>1779</v>
      </c>
      <c r="G8" s="580">
        <v>196</v>
      </c>
      <c r="H8" s="580">
        <v>17581</v>
      </c>
      <c r="I8" s="580">
        <v>995</v>
      </c>
    </row>
    <row r="9" spans="1:9" ht="15" customHeight="1">
      <c r="B9" s="198">
        <v>2017</v>
      </c>
      <c r="C9" s="576">
        <v>49035</v>
      </c>
      <c r="D9" s="574">
        <v>25524</v>
      </c>
      <c r="E9" s="574">
        <v>5731</v>
      </c>
      <c r="F9" s="574">
        <v>1716</v>
      </c>
      <c r="G9" s="155">
        <v>189</v>
      </c>
      <c r="H9" s="155">
        <v>14692</v>
      </c>
      <c r="I9" s="574">
        <v>1183</v>
      </c>
    </row>
    <row r="10" spans="1:9" ht="15" customHeight="1">
      <c r="B10" s="198"/>
      <c r="C10" s="255"/>
      <c r="D10" s="574"/>
      <c r="E10" s="574"/>
      <c r="F10" s="574"/>
      <c r="G10" s="155"/>
      <c r="H10" s="155"/>
      <c r="I10" s="574"/>
    </row>
    <row r="11" spans="1:9" ht="15" customHeight="1">
      <c r="A11" s="8" t="s">
        <v>815</v>
      </c>
      <c r="B11" s="198">
        <v>2013</v>
      </c>
      <c r="C11" s="255">
        <v>1270</v>
      </c>
      <c r="D11" s="82">
        <v>569</v>
      </c>
      <c r="E11" s="82">
        <v>446</v>
      </c>
      <c r="F11" s="82">
        <v>255</v>
      </c>
      <c r="G11" s="182" t="s">
        <v>1</v>
      </c>
      <c r="H11" s="182" t="s">
        <v>1</v>
      </c>
      <c r="I11" s="182" t="s">
        <v>1</v>
      </c>
    </row>
    <row r="12" spans="1:9" ht="15" customHeight="1">
      <c r="B12" s="198">
        <v>2014</v>
      </c>
      <c r="C12" s="255">
        <v>2213</v>
      </c>
      <c r="D12" s="573">
        <v>969</v>
      </c>
      <c r="E12" s="573">
        <v>464</v>
      </c>
      <c r="F12" s="573">
        <v>235</v>
      </c>
      <c r="G12" s="577" t="s">
        <v>1</v>
      </c>
      <c r="H12" s="573">
        <v>83</v>
      </c>
      <c r="I12" s="573">
        <v>462</v>
      </c>
    </row>
    <row r="13" spans="1:9" ht="15" customHeight="1">
      <c r="B13" s="205">
        <v>2015</v>
      </c>
      <c r="C13" s="255">
        <v>3620</v>
      </c>
      <c r="D13" s="573">
        <v>2199</v>
      </c>
      <c r="E13" s="573">
        <v>477</v>
      </c>
      <c r="F13" s="573">
        <v>162</v>
      </c>
      <c r="G13" s="577" t="s">
        <v>1</v>
      </c>
      <c r="H13" s="573">
        <v>77</v>
      </c>
      <c r="I13" s="573">
        <v>705</v>
      </c>
    </row>
    <row r="14" spans="1:9" ht="15" customHeight="1">
      <c r="B14" s="205">
        <v>2016</v>
      </c>
      <c r="C14" s="255">
        <v>3267</v>
      </c>
      <c r="D14" s="737">
        <v>1972</v>
      </c>
      <c r="E14" s="737">
        <v>464</v>
      </c>
      <c r="F14" s="737">
        <v>76</v>
      </c>
      <c r="G14" s="737">
        <v>25</v>
      </c>
      <c r="H14" s="737">
        <v>80</v>
      </c>
      <c r="I14" s="737">
        <v>650</v>
      </c>
    </row>
    <row r="15" spans="1:9" ht="15" customHeight="1">
      <c r="B15" s="205">
        <v>2017</v>
      </c>
      <c r="C15" s="738">
        <f t="shared" ref="C15" si="0">SUM(D15:I15)</f>
        <v>3227</v>
      </c>
      <c r="D15" s="739">
        <v>1929</v>
      </c>
      <c r="E15" s="739">
        <v>504</v>
      </c>
      <c r="F15" s="739">
        <v>39</v>
      </c>
      <c r="G15" s="739">
        <v>26</v>
      </c>
      <c r="H15" s="739">
        <v>49</v>
      </c>
      <c r="I15" s="739">
        <v>680</v>
      </c>
    </row>
    <row r="16" spans="1:9" ht="15" customHeight="1">
      <c r="B16" s="205"/>
      <c r="C16" s="255"/>
      <c r="D16" s="155"/>
      <c r="E16" s="155"/>
      <c r="F16" s="155"/>
      <c r="G16" s="155"/>
      <c r="H16" s="155"/>
      <c r="I16" s="155"/>
    </row>
    <row r="17" spans="1:9" ht="15" customHeight="1">
      <c r="A17" s="28" t="s">
        <v>571</v>
      </c>
      <c r="B17" s="198">
        <v>2013</v>
      </c>
      <c r="C17" s="255">
        <v>10</v>
      </c>
      <c r="D17" s="182">
        <v>3</v>
      </c>
      <c r="E17" s="182">
        <v>3</v>
      </c>
      <c r="F17" s="182" t="s">
        <v>1</v>
      </c>
      <c r="G17" s="182" t="s">
        <v>1</v>
      </c>
      <c r="H17" s="182">
        <v>4</v>
      </c>
      <c r="I17" s="182" t="s">
        <v>1</v>
      </c>
    </row>
    <row r="18" spans="1:9" ht="15" customHeight="1">
      <c r="B18" s="198">
        <v>2014</v>
      </c>
      <c r="C18" s="255">
        <v>6</v>
      </c>
      <c r="D18" s="573">
        <v>3</v>
      </c>
      <c r="E18" s="573">
        <v>3</v>
      </c>
      <c r="F18" s="577" t="s">
        <v>1</v>
      </c>
      <c r="G18" s="577" t="s">
        <v>1</v>
      </c>
      <c r="H18" s="577" t="s">
        <v>1</v>
      </c>
      <c r="I18" s="577" t="s">
        <v>1</v>
      </c>
    </row>
    <row r="19" spans="1:9" ht="15" customHeight="1">
      <c r="B19" s="205">
        <v>2015</v>
      </c>
      <c r="C19" s="255">
        <v>4</v>
      </c>
      <c r="D19" s="573">
        <v>3</v>
      </c>
      <c r="E19" s="573">
        <v>1</v>
      </c>
      <c r="F19" s="577" t="s">
        <v>1</v>
      </c>
      <c r="G19" s="577" t="s">
        <v>1</v>
      </c>
      <c r="H19" s="577" t="s">
        <v>1</v>
      </c>
      <c r="I19" s="577" t="s">
        <v>1</v>
      </c>
    </row>
    <row r="20" spans="1:9" ht="15" customHeight="1">
      <c r="B20" s="205">
        <v>2016</v>
      </c>
      <c r="C20" s="257">
        <v>7</v>
      </c>
      <c r="D20" s="184">
        <v>3</v>
      </c>
      <c r="E20" s="184">
        <v>4</v>
      </c>
      <c r="F20" s="184" t="s">
        <v>1</v>
      </c>
      <c r="G20" s="184" t="s">
        <v>1</v>
      </c>
      <c r="H20" s="184" t="s">
        <v>1</v>
      </c>
      <c r="I20" s="184" t="s">
        <v>1</v>
      </c>
    </row>
    <row r="21" spans="1:9" ht="15" customHeight="1">
      <c r="B21" s="205">
        <v>2017</v>
      </c>
      <c r="C21" s="738">
        <f>SUM(D21:I21)</f>
        <v>7</v>
      </c>
      <c r="D21" s="739">
        <v>3</v>
      </c>
      <c r="E21" s="739">
        <v>4</v>
      </c>
      <c r="F21" s="184" t="s">
        <v>1</v>
      </c>
      <c r="G21" s="184" t="s">
        <v>1</v>
      </c>
      <c r="H21" s="184" t="s">
        <v>1</v>
      </c>
      <c r="I21" s="184" t="s">
        <v>1</v>
      </c>
    </row>
    <row r="22" spans="1:9" ht="15" customHeight="1">
      <c r="B22" s="205"/>
      <c r="C22" s="255"/>
      <c r="D22" s="574"/>
      <c r="E22" s="574"/>
      <c r="F22" s="574"/>
      <c r="G22" s="155"/>
      <c r="H22" s="574"/>
      <c r="I22" s="155"/>
    </row>
    <row r="23" spans="1:9" ht="15" customHeight="1">
      <c r="A23" s="8" t="s">
        <v>816</v>
      </c>
      <c r="B23" s="205">
        <v>2013</v>
      </c>
      <c r="C23" s="255">
        <v>7010</v>
      </c>
      <c r="D23" s="182">
        <v>1752</v>
      </c>
      <c r="E23" s="182">
        <v>799</v>
      </c>
      <c r="F23" s="182">
        <v>331</v>
      </c>
      <c r="G23" s="182" t="s">
        <v>1</v>
      </c>
      <c r="H23" s="182">
        <v>4128</v>
      </c>
      <c r="I23" s="182" t="s">
        <v>1</v>
      </c>
    </row>
    <row r="24" spans="1:9" ht="15" customHeight="1">
      <c r="B24" s="205">
        <v>2014</v>
      </c>
      <c r="C24" s="255">
        <v>8088</v>
      </c>
      <c r="D24" s="573">
        <v>1835</v>
      </c>
      <c r="E24" s="573">
        <v>820</v>
      </c>
      <c r="F24" s="573">
        <v>292</v>
      </c>
      <c r="G24" s="577" t="s">
        <v>1</v>
      </c>
      <c r="H24" s="573">
        <v>5141</v>
      </c>
      <c r="I24" s="577" t="s">
        <v>1</v>
      </c>
    </row>
    <row r="25" spans="1:9" ht="15" customHeight="1">
      <c r="B25" s="205">
        <v>2015</v>
      </c>
      <c r="C25" s="255">
        <v>7206</v>
      </c>
      <c r="D25" s="573">
        <v>1936</v>
      </c>
      <c r="E25" s="573">
        <v>804</v>
      </c>
      <c r="F25" s="573">
        <v>304</v>
      </c>
      <c r="G25" s="577" t="s">
        <v>1</v>
      </c>
      <c r="H25" s="573">
        <v>4162</v>
      </c>
      <c r="I25" s="577" t="s">
        <v>1</v>
      </c>
    </row>
    <row r="26" spans="1:9" ht="15" customHeight="1">
      <c r="B26" s="205">
        <v>2016</v>
      </c>
      <c r="C26" s="255">
        <v>7500</v>
      </c>
      <c r="D26" s="737">
        <v>1898</v>
      </c>
      <c r="E26" s="737">
        <v>843</v>
      </c>
      <c r="F26" s="737">
        <v>505</v>
      </c>
      <c r="G26" s="577" t="s">
        <v>1</v>
      </c>
      <c r="H26" s="737">
        <v>4254</v>
      </c>
      <c r="I26" s="577" t="s">
        <v>1</v>
      </c>
    </row>
    <row r="27" spans="1:9" ht="15" customHeight="1">
      <c r="B27" s="205">
        <v>2017</v>
      </c>
      <c r="C27" s="738">
        <f t="shared" ref="C27" si="1">SUM(D27:I27)</f>
        <v>7877</v>
      </c>
      <c r="D27" s="739">
        <v>2001</v>
      </c>
      <c r="E27" s="739">
        <v>778</v>
      </c>
      <c r="F27" s="739">
        <v>393</v>
      </c>
      <c r="G27" s="740" t="s">
        <v>1</v>
      </c>
      <c r="H27" s="739">
        <v>4705</v>
      </c>
      <c r="I27" s="740" t="s">
        <v>1</v>
      </c>
    </row>
    <row r="28" spans="1:9" ht="15" customHeight="1">
      <c r="B28" s="205"/>
      <c r="C28" s="255"/>
      <c r="D28" s="574"/>
      <c r="E28" s="574"/>
      <c r="F28" s="574"/>
      <c r="G28" s="574"/>
      <c r="H28" s="574"/>
      <c r="I28" s="155"/>
    </row>
    <row r="29" spans="1:9" ht="15" customHeight="1">
      <c r="A29" s="28" t="s">
        <v>572</v>
      </c>
      <c r="B29" s="205">
        <v>2013</v>
      </c>
      <c r="C29" s="255">
        <v>98</v>
      </c>
      <c r="D29" s="182">
        <v>52</v>
      </c>
      <c r="E29" s="182">
        <v>16</v>
      </c>
      <c r="F29" s="182">
        <v>8</v>
      </c>
      <c r="G29" s="182" t="s">
        <v>1</v>
      </c>
      <c r="H29" s="182">
        <v>22</v>
      </c>
      <c r="I29" s="182" t="s">
        <v>1</v>
      </c>
    </row>
    <row r="30" spans="1:9" ht="15" customHeight="1">
      <c r="B30" s="205">
        <v>2014</v>
      </c>
      <c r="C30" s="255">
        <v>91</v>
      </c>
      <c r="D30" s="573">
        <v>46</v>
      </c>
      <c r="E30" s="573">
        <v>20</v>
      </c>
      <c r="F30" s="573">
        <v>7</v>
      </c>
      <c r="G30" s="577" t="s">
        <v>1</v>
      </c>
      <c r="H30" s="573">
        <v>18</v>
      </c>
      <c r="I30" s="577" t="s">
        <v>1</v>
      </c>
    </row>
    <row r="31" spans="1:9" ht="15" customHeight="1">
      <c r="B31" s="205">
        <v>2015</v>
      </c>
      <c r="C31" s="255">
        <v>99</v>
      </c>
      <c r="D31" s="573">
        <v>47</v>
      </c>
      <c r="E31" s="573">
        <v>19</v>
      </c>
      <c r="F31" s="573">
        <v>8</v>
      </c>
      <c r="G31" s="577" t="s">
        <v>1</v>
      </c>
      <c r="H31" s="573">
        <v>25</v>
      </c>
      <c r="I31" s="577" t="s">
        <v>1</v>
      </c>
    </row>
    <row r="32" spans="1:9" ht="15" customHeight="1">
      <c r="B32" s="205">
        <v>2016</v>
      </c>
      <c r="C32" s="255">
        <v>84</v>
      </c>
      <c r="D32" s="737">
        <v>34</v>
      </c>
      <c r="E32" s="737">
        <v>23</v>
      </c>
      <c r="F32" s="737">
        <v>6</v>
      </c>
      <c r="G32" s="577" t="s">
        <v>1</v>
      </c>
      <c r="H32" s="737">
        <v>21</v>
      </c>
      <c r="I32" s="577" t="s">
        <v>1</v>
      </c>
    </row>
    <row r="33" spans="1:9" ht="15" customHeight="1">
      <c r="B33" s="205">
        <v>2017</v>
      </c>
      <c r="C33" s="738">
        <f t="shared" ref="C33" si="2">SUM(D33:I33)</f>
        <v>47</v>
      </c>
      <c r="D33" s="739">
        <v>29</v>
      </c>
      <c r="E33" s="739">
        <v>1</v>
      </c>
      <c r="F33" s="739">
        <v>6</v>
      </c>
      <c r="G33" s="577" t="s">
        <v>1</v>
      </c>
      <c r="H33" s="739">
        <v>11</v>
      </c>
      <c r="I33" s="577" t="s">
        <v>1</v>
      </c>
    </row>
    <row r="34" spans="1:9" ht="15" customHeight="1">
      <c r="B34" s="205"/>
      <c r="C34" s="255"/>
      <c r="D34" s="574"/>
      <c r="E34" s="574"/>
      <c r="F34" s="574"/>
      <c r="G34" s="155"/>
      <c r="H34" s="574"/>
      <c r="I34" s="155"/>
    </row>
    <row r="35" spans="1:9" ht="15" customHeight="1">
      <c r="A35" s="28" t="s">
        <v>573</v>
      </c>
      <c r="B35" s="205">
        <v>2013</v>
      </c>
      <c r="C35" s="255">
        <v>211</v>
      </c>
      <c r="D35" s="182">
        <v>69</v>
      </c>
      <c r="E35" s="182">
        <v>27</v>
      </c>
      <c r="F35" s="182">
        <v>4</v>
      </c>
      <c r="G35" s="182" t="s">
        <v>1</v>
      </c>
      <c r="H35" s="182">
        <v>111</v>
      </c>
      <c r="I35" s="182" t="s">
        <v>1</v>
      </c>
    </row>
    <row r="36" spans="1:9" ht="15" customHeight="1">
      <c r="B36" s="205">
        <v>2014</v>
      </c>
      <c r="C36" s="255">
        <v>198</v>
      </c>
      <c r="D36" s="573">
        <v>77</v>
      </c>
      <c r="E36" s="573">
        <v>26</v>
      </c>
      <c r="F36" s="573">
        <v>10</v>
      </c>
      <c r="G36" s="577" t="s">
        <v>1</v>
      </c>
      <c r="H36" s="573">
        <v>85</v>
      </c>
      <c r="I36" s="577" t="s">
        <v>1</v>
      </c>
    </row>
    <row r="37" spans="1:9" ht="15" customHeight="1">
      <c r="B37" s="205">
        <v>2015</v>
      </c>
      <c r="C37" s="255">
        <v>203</v>
      </c>
      <c r="D37" s="573">
        <v>83</v>
      </c>
      <c r="E37" s="573">
        <v>30</v>
      </c>
      <c r="F37" s="573">
        <v>12</v>
      </c>
      <c r="G37" s="577" t="s">
        <v>1</v>
      </c>
      <c r="H37" s="573">
        <v>78</v>
      </c>
      <c r="I37" s="577" t="s">
        <v>1</v>
      </c>
    </row>
    <row r="38" spans="1:9" ht="15" customHeight="1">
      <c r="B38" s="205">
        <v>2016</v>
      </c>
      <c r="C38" s="255">
        <v>198</v>
      </c>
      <c r="D38" s="737">
        <v>71</v>
      </c>
      <c r="E38" s="737">
        <v>34</v>
      </c>
      <c r="F38" s="737">
        <v>8</v>
      </c>
      <c r="G38" s="577" t="s">
        <v>1</v>
      </c>
      <c r="H38" s="737">
        <v>85</v>
      </c>
      <c r="I38" s="577" t="s">
        <v>1</v>
      </c>
    </row>
    <row r="39" spans="1:9" ht="15" customHeight="1">
      <c r="B39" s="205">
        <v>2017</v>
      </c>
      <c r="C39" s="738">
        <f t="shared" ref="C39" si="3">SUM(D39:I39)</f>
        <v>202</v>
      </c>
      <c r="D39" s="739">
        <v>69</v>
      </c>
      <c r="E39" s="739">
        <v>34</v>
      </c>
      <c r="F39" s="739">
        <v>5</v>
      </c>
      <c r="G39" s="577" t="s">
        <v>1</v>
      </c>
      <c r="H39" s="739">
        <v>94</v>
      </c>
      <c r="I39" s="577" t="s">
        <v>1</v>
      </c>
    </row>
    <row r="40" spans="1:9" ht="15" customHeight="1">
      <c r="B40" s="205"/>
      <c r="C40" s="255"/>
      <c r="D40" s="574"/>
      <c r="E40" s="574"/>
      <c r="F40" s="574"/>
      <c r="G40" s="155"/>
      <c r="H40" s="574"/>
      <c r="I40" s="574"/>
    </row>
    <row r="41" spans="1:9" ht="15" customHeight="1">
      <c r="A41" s="28" t="s">
        <v>574</v>
      </c>
      <c r="B41" s="205">
        <v>2013</v>
      </c>
      <c r="C41" s="255">
        <v>627</v>
      </c>
      <c r="D41" s="182">
        <v>313</v>
      </c>
      <c r="E41" s="182">
        <v>57</v>
      </c>
      <c r="F41" s="182">
        <v>25</v>
      </c>
      <c r="G41" s="182" t="s">
        <v>1</v>
      </c>
      <c r="H41" s="182">
        <v>223</v>
      </c>
      <c r="I41" s="182">
        <v>9</v>
      </c>
    </row>
    <row r="42" spans="1:9" ht="15" customHeight="1">
      <c r="B42" s="205">
        <v>2014</v>
      </c>
      <c r="C42" s="255">
        <v>532</v>
      </c>
      <c r="D42" s="573">
        <v>277</v>
      </c>
      <c r="E42" s="573">
        <v>91</v>
      </c>
      <c r="F42" s="573">
        <v>6</v>
      </c>
      <c r="G42" s="577" t="s">
        <v>1</v>
      </c>
      <c r="H42" s="573">
        <v>142</v>
      </c>
      <c r="I42" s="573">
        <v>16</v>
      </c>
    </row>
    <row r="43" spans="1:9" ht="15" customHeight="1">
      <c r="B43" s="205">
        <v>2015</v>
      </c>
      <c r="C43" s="255">
        <v>549</v>
      </c>
      <c r="D43" s="573">
        <v>278</v>
      </c>
      <c r="E43" s="573">
        <v>94</v>
      </c>
      <c r="F43" s="573">
        <v>16</v>
      </c>
      <c r="G43" s="577" t="s">
        <v>1</v>
      </c>
      <c r="H43" s="573">
        <v>161</v>
      </c>
      <c r="I43" s="578" t="s">
        <v>1</v>
      </c>
    </row>
    <row r="44" spans="1:9" ht="15" customHeight="1">
      <c r="B44" s="205">
        <v>2016</v>
      </c>
      <c r="C44" s="255">
        <v>550</v>
      </c>
      <c r="D44" s="737">
        <v>289</v>
      </c>
      <c r="E44" s="737">
        <v>102</v>
      </c>
      <c r="F44" s="737">
        <v>6</v>
      </c>
      <c r="G44" s="577" t="s">
        <v>1</v>
      </c>
      <c r="H44" s="737">
        <v>153</v>
      </c>
      <c r="I44" s="578" t="s">
        <v>1</v>
      </c>
    </row>
    <row r="45" spans="1:9" ht="15" customHeight="1">
      <c r="B45" s="205">
        <v>2017</v>
      </c>
      <c r="C45" s="738">
        <f t="shared" ref="C45" si="4">SUM(D45:I45)</f>
        <v>589</v>
      </c>
      <c r="D45" s="739">
        <v>339</v>
      </c>
      <c r="E45" s="739">
        <v>102</v>
      </c>
      <c r="F45" s="739">
        <v>6</v>
      </c>
      <c r="G45" s="577" t="s">
        <v>1</v>
      </c>
      <c r="H45" s="739">
        <v>142</v>
      </c>
      <c r="I45" s="577" t="s">
        <v>1</v>
      </c>
    </row>
    <row r="46" spans="1:9" ht="15" customHeight="1">
      <c r="B46" s="205"/>
      <c r="C46" s="255"/>
      <c r="D46" s="574"/>
      <c r="E46" s="574"/>
      <c r="F46" s="574"/>
      <c r="G46" s="155"/>
      <c r="H46" s="574"/>
      <c r="I46" s="574"/>
    </row>
    <row r="47" spans="1:9" ht="15" customHeight="1">
      <c r="A47" s="28" t="s">
        <v>575</v>
      </c>
      <c r="B47" s="205">
        <v>2013</v>
      </c>
      <c r="C47" s="255">
        <v>843</v>
      </c>
      <c r="D47" s="182">
        <v>613</v>
      </c>
      <c r="E47" s="182">
        <v>73</v>
      </c>
      <c r="F47" s="182">
        <v>15</v>
      </c>
      <c r="G47" s="182" t="s">
        <v>1</v>
      </c>
      <c r="H47" s="182">
        <v>133</v>
      </c>
      <c r="I47" s="182">
        <v>9</v>
      </c>
    </row>
    <row r="48" spans="1:9" ht="15" customHeight="1">
      <c r="B48" s="205">
        <v>2014</v>
      </c>
      <c r="C48" s="255">
        <v>862</v>
      </c>
      <c r="D48" s="573">
        <v>620</v>
      </c>
      <c r="E48" s="573">
        <v>67</v>
      </c>
      <c r="F48" s="573">
        <v>17</v>
      </c>
      <c r="G48" s="577" t="s">
        <v>1</v>
      </c>
      <c r="H48" s="573">
        <v>146</v>
      </c>
      <c r="I48" s="573">
        <v>12</v>
      </c>
    </row>
    <row r="49" spans="1:9" ht="15" customHeight="1">
      <c r="B49" s="205">
        <v>2015</v>
      </c>
      <c r="C49" s="255">
        <v>849</v>
      </c>
      <c r="D49" s="573">
        <v>614</v>
      </c>
      <c r="E49" s="573">
        <v>57</v>
      </c>
      <c r="F49" s="573">
        <v>15</v>
      </c>
      <c r="G49" s="573">
        <v>1</v>
      </c>
      <c r="H49" s="573">
        <v>151</v>
      </c>
      <c r="I49" s="573">
        <v>11</v>
      </c>
    </row>
    <row r="50" spans="1:9" ht="15" customHeight="1">
      <c r="B50" s="205">
        <v>2016</v>
      </c>
      <c r="C50" s="255">
        <v>815</v>
      </c>
      <c r="D50" s="737">
        <v>586</v>
      </c>
      <c r="E50" s="737">
        <v>65</v>
      </c>
      <c r="F50" s="737">
        <v>14</v>
      </c>
      <c r="G50" s="183" t="s">
        <v>1</v>
      </c>
      <c r="H50" s="737">
        <v>140</v>
      </c>
      <c r="I50" s="737">
        <v>10</v>
      </c>
    </row>
    <row r="51" spans="1:9" ht="15" customHeight="1">
      <c r="B51" s="205">
        <v>2017</v>
      </c>
      <c r="C51" s="738">
        <f t="shared" ref="C51" si="5">SUM(D51:I51)</f>
        <v>715</v>
      </c>
      <c r="D51" s="739">
        <v>511</v>
      </c>
      <c r="E51" s="739">
        <v>85</v>
      </c>
      <c r="F51" s="739">
        <v>14</v>
      </c>
      <c r="G51" s="183" t="s">
        <v>1</v>
      </c>
      <c r="H51" s="739">
        <v>99</v>
      </c>
      <c r="I51" s="739">
        <v>6</v>
      </c>
    </row>
    <row r="52" spans="1:9" ht="15" customHeight="1">
      <c r="B52" s="205"/>
      <c r="C52" s="255"/>
      <c r="D52" s="574"/>
      <c r="E52" s="574"/>
      <c r="F52" s="574"/>
      <c r="G52" s="155"/>
      <c r="H52" s="574"/>
      <c r="I52" s="155"/>
    </row>
    <row r="53" spans="1:9" ht="15" customHeight="1">
      <c r="A53" s="28" t="s">
        <v>576</v>
      </c>
      <c r="B53" s="205">
        <v>2013</v>
      </c>
      <c r="C53" s="255">
        <v>45</v>
      </c>
      <c r="D53" s="182">
        <v>12</v>
      </c>
      <c r="E53" s="182">
        <v>29</v>
      </c>
      <c r="F53" s="182">
        <v>4</v>
      </c>
      <c r="G53" s="182" t="s">
        <v>1</v>
      </c>
      <c r="H53" s="182" t="s">
        <v>1</v>
      </c>
      <c r="I53" s="182" t="s">
        <v>1</v>
      </c>
    </row>
    <row r="54" spans="1:9" ht="15" customHeight="1">
      <c r="B54" s="205">
        <v>2014</v>
      </c>
      <c r="C54" s="255">
        <v>42</v>
      </c>
      <c r="D54" s="573">
        <v>13</v>
      </c>
      <c r="E54" s="573">
        <v>29</v>
      </c>
      <c r="F54" s="577" t="s">
        <v>1</v>
      </c>
      <c r="G54" s="577" t="s">
        <v>1</v>
      </c>
      <c r="H54" s="577" t="s">
        <v>1</v>
      </c>
      <c r="I54" s="577" t="s">
        <v>1</v>
      </c>
    </row>
    <row r="55" spans="1:9" ht="15" customHeight="1">
      <c r="B55" s="205">
        <v>2015</v>
      </c>
      <c r="C55" s="255">
        <v>30</v>
      </c>
      <c r="D55" s="573">
        <v>7</v>
      </c>
      <c r="E55" s="573">
        <v>23</v>
      </c>
      <c r="F55" s="577" t="s">
        <v>1</v>
      </c>
      <c r="G55" s="577" t="s">
        <v>1</v>
      </c>
      <c r="H55" s="577" t="s">
        <v>1</v>
      </c>
      <c r="I55" s="577" t="s">
        <v>1</v>
      </c>
    </row>
    <row r="56" spans="1:9" ht="15" customHeight="1">
      <c r="B56" s="205">
        <v>2016</v>
      </c>
      <c r="C56" s="255">
        <v>37</v>
      </c>
      <c r="D56" s="737">
        <v>3</v>
      </c>
      <c r="E56" s="737">
        <v>24</v>
      </c>
      <c r="F56" s="577" t="s">
        <v>1</v>
      </c>
      <c r="G56" s="577" t="s">
        <v>1</v>
      </c>
      <c r="H56" s="737">
        <v>10</v>
      </c>
      <c r="I56" s="577" t="s">
        <v>1</v>
      </c>
    </row>
    <row r="57" spans="1:9" ht="15" customHeight="1">
      <c r="B57" s="205">
        <v>2017</v>
      </c>
      <c r="C57" s="738">
        <f t="shared" ref="C57" si="6">SUM(D57:I57)</f>
        <v>24</v>
      </c>
      <c r="D57" s="577" t="s">
        <v>1</v>
      </c>
      <c r="E57" s="739">
        <v>13</v>
      </c>
      <c r="F57" s="739">
        <v>3</v>
      </c>
      <c r="G57" s="577" t="s">
        <v>1</v>
      </c>
      <c r="H57" s="739">
        <v>8</v>
      </c>
      <c r="I57" s="577" t="s">
        <v>1</v>
      </c>
    </row>
    <row r="58" spans="1:9" ht="15" customHeight="1">
      <c r="B58" s="205"/>
      <c r="C58" s="255"/>
      <c r="D58" s="574"/>
      <c r="E58" s="574"/>
      <c r="F58" s="155"/>
      <c r="G58" s="155"/>
      <c r="H58" s="574"/>
      <c r="I58" s="155"/>
    </row>
    <row r="59" spans="1:9" ht="15" customHeight="1">
      <c r="A59" s="28" t="s">
        <v>577</v>
      </c>
      <c r="B59" s="205">
        <v>2013</v>
      </c>
      <c r="C59" s="255">
        <v>69</v>
      </c>
      <c r="D59" s="182">
        <v>1</v>
      </c>
      <c r="E59" s="182">
        <v>33</v>
      </c>
      <c r="F59" s="182" t="s">
        <v>1</v>
      </c>
      <c r="G59" s="182" t="s">
        <v>1</v>
      </c>
      <c r="H59" s="182">
        <v>35</v>
      </c>
      <c r="I59" s="182" t="s">
        <v>1</v>
      </c>
    </row>
    <row r="60" spans="1:9" ht="15" customHeight="1">
      <c r="B60" s="205">
        <v>2014</v>
      </c>
      <c r="C60" s="255">
        <v>28</v>
      </c>
      <c r="D60" s="577" t="s">
        <v>1</v>
      </c>
      <c r="E60" s="573">
        <v>27</v>
      </c>
      <c r="F60" s="573">
        <v>1</v>
      </c>
      <c r="G60" s="577" t="s">
        <v>1</v>
      </c>
      <c r="H60" s="577" t="s">
        <v>1</v>
      </c>
      <c r="I60" s="577" t="s">
        <v>1</v>
      </c>
    </row>
    <row r="61" spans="1:9" ht="15" customHeight="1">
      <c r="B61" s="205">
        <v>2015</v>
      </c>
      <c r="C61" s="255">
        <v>28</v>
      </c>
      <c r="D61" s="573">
        <v>1</v>
      </c>
      <c r="E61" s="573">
        <v>27</v>
      </c>
      <c r="F61" s="577" t="s">
        <v>1</v>
      </c>
      <c r="G61" s="577" t="s">
        <v>1</v>
      </c>
      <c r="H61" s="577" t="s">
        <v>1</v>
      </c>
      <c r="I61" s="577" t="s">
        <v>1</v>
      </c>
    </row>
    <row r="62" spans="1:9" ht="15" customHeight="1">
      <c r="B62" s="205">
        <v>2016</v>
      </c>
      <c r="C62" s="255">
        <v>7</v>
      </c>
      <c r="D62" s="737">
        <v>1</v>
      </c>
      <c r="E62" s="737">
        <v>6</v>
      </c>
      <c r="F62" s="183" t="s">
        <v>1</v>
      </c>
      <c r="G62" s="183" t="s">
        <v>1</v>
      </c>
      <c r="H62" s="183" t="s">
        <v>1</v>
      </c>
      <c r="I62" s="183" t="s">
        <v>1</v>
      </c>
    </row>
    <row r="63" spans="1:9" ht="15" customHeight="1">
      <c r="B63" s="205">
        <v>2017</v>
      </c>
      <c r="C63" s="738">
        <f t="shared" ref="C63" si="7">SUM(D63:I63)</f>
        <v>14</v>
      </c>
      <c r="D63" s="739">
        <v>3</v>
      </c>
      <c r="E63" s="739">
        <v>10</v>
      </c>
      <c r="F63" s="739">
        <v>1</v>
      </c>
      <c r="G63" s="183" t="s">
        <v>1</v>
      </c>
      <c r="H63" s="183" t="s">
        <v>1</v>
      </c>
      <c r="I63" s="183" t="s">
        <v>1</v>
      </c>
    </row>
    <row r="64" spans="1:9" ht="15" customHeight="1">
      <c r="B64" s="205"/>
      <c r="C64" s="255"/>
      <c r="D64" s="574"/>
      <c r="E64" s="574"/>
      <c r="F64" s="574"/>
      <c r="G64" s="155"/>
      <c r="H64" s="574"/>
      <c r="I64" s="155"/>
    </row>
    <row r="65" spans="1:9" ht="15" customHeight="1">
      <c r="A65" s="28" t="s">
        <v>578</v>
      </c>
      <c r="B65" s="205">
        <v>2013</v>
      </c>
      <c r="C65" s="255">
        <v>376</v>
      </c>
      <c r="D65" s="182">
        <v>172</v>
      </c>
      <c r="E65" s="182">
        <v>118</v>
      </c>
      <c r="F65" s="182" t="s">
        <v>1</v>
      </c>
      <c r="G65" s="182">
        <v>6</v>
      </c>
      <c r="H65" s="182">
        <v>80</v>
      </c>
      <c r="I65" s="182" t="s">
        <v>1</v>
      </c>
    </row>
    <row r="66" spans="1:9" ht="15" customHeight="1">
      <c r="B66" s="205">
        <v>2014</v>
      </c>
      <c r="C66" s="255">
        <v>302</v>
      </c>
      <c r="D66" s="573">
        <v>168</v>
      </c>
      <c r="E66" s="573">
        <v>100</v>
      </c>
      <c r="F66" s="577" t="s">
        <v>1</v>
      </c>
      <c r="G66" s="577" t="s">
        <v>1</v>
      </c>
      <c r="H66" s="573">
        <v>34</v>
      </c>
      <c r="I66" s="577" t="s">
        <v>1</v>
      </c>
    </row>
    <row r="67" spans="1:9" ht="15" customHeight="1">
      <c r="B67" s="205">
        <v>2015</v>
      </c>
      <c r="C67" s="255">
        <v>328</v>
      </c>
      <c r="D67" s="573">
        <v>182</v>
      </c>
      <c r="E67" s="573">
        <v>103</v>
      </c>
      <c r="F67" s="577" t="s">
        <v>1</v>
      </c>
      <c r="G67" s="577" t="s">
        <v>1</v>
      </c>
      <c r="H67" s="573">
        <v>43</v>
      </c>
      <c r="I67" s="577" t="s">
        <v>1</v>
      </c>
    </row>
    <row r="68" spans="1:9" ht="15" customHeight="1">
      <c r="B68" s="205">
        <v>2016</v>
      </c>
      <c r="C68" s="255">
        <v>240</v>
      </c>
      <c r="D68" s="737">
        <v>158</v>
      </c>
      <c r="E68" s="737">
        <v>37</v>
      </c>
      <c r="F68" s="577" t="s">
        <v>1</v>
      </c>
      <c r="G68" s="577" t="s">
        <v>1</v>
      </c>
      <c r="H68" s="737">
        <v>45</v>
      </c>
      <c r="I68" s="577" t="s">
        <v>1</v>
      </c>
    </row>
    <row r="69" spans="1:9" ht="15" customHeight="1">
      <c r="B69" s="205">
        <v>2017</v>
      </c>
      <c r="C69" s="738">
        <f t="shared" ref="C69" si="8">SUM(D69:I69)</f>
        <v>245</v>
      </c>
      <c r="D69" s="739">
        <v>159</v>
      </c>
      <c r="E69" s="739">
        <v>39</v>
      </c>
      <c r="F69" s="740" t="s">
        <v>1</v>
      </c>
      <c r="G69" s="740" t="s">
        <v>1</v>
      </c>
      <c r="H69" s="739">
        <v>47</v>
      </c>
      <c r="I69" s="740" t="s">
        <v>1</v>
      </c>
    </row>
    <row r="70" spans="1:9" ht="15" customHeight="1">
      <c r="B70" s="205"/>
      <c r="C70" s="255"/>
      <c r="D70" s="574"/>
      <c r="E70" s="574"/>
      <c r="F70" s="574"/>
      <c r="G70" s="155"/>
      <c r="H70" s="574"/>
      <c r="I70" s="155"/>
    </row>
    <row r="71" spans="1:9" ht="15" customHeight="1">
      <c r="A71" s="28" t="s">
        <v>579</v>
      </c>
      <c r="B71" s="205">
        <v>2013</v>
      </c>
      <c r="C71" s="255">
        <v>1994</v>
      </c>
      <c r="D71" s="182">
        <v>213</v>
      </c>
      <c r="E71" s="182">
        <v>235</v>
      </c>
      <c r="F71" s="182">
        <v>12</v>
      </c>
      <c r="G71" s="182" t="s">
        <v>1</v>
      </c>
      <c r="H71" s="182">
        <v>1534</v>
      </c>
      <c r="I71" s="182" t="s">
        <v>1</v>
      </c>
    </row>
    <row r="72" spans="1:9" ht="15" customHeight="1">
      <c r="B72" s="205">
        <v>2014</v>
      </c>
      <c r="C72" s="255">
        <v>1910</v>
      </c>
      <c r="D72" s="573">
        <v>220</v>
      </c>
      <c r="E72" s="573">
        <v>219</v>
      </c>
      <c r="F72" s="573">
        <v>28</v>
      </c>
      <c r="G72" s="577" t="s">
        <v>1</v>
      </c>
      <c r="H72" s="573">
        <v>1443</v>
      </c>
      <c r="I72" s="573" t="s">
        <v>1</v>
      </c>
    </row>
    <row r="73" spans="1:9" ht="15" customHeight="1">
      <c r="B73" s="205">
        <v>2015</v>
      </c>
      <c r="C73" s="255">
        <v>1828</v>
      </c>
      <c r="D73" s="573">
        <v>210</v>
      </c>
      <c r="E73" s="573">
        <v>213</v>
      </c>
      <c r="F73" s="573">
        <v>27</v>
      </c>
      <c r="G73" s="577" t="s">
        <v>1</v>
      </c>
      <c r="H73" s="573">
        <v>1378</v>
      </c>
      <c r="I73" s="573" t="s">
        <v>1</v>
      </c>
    </row>
    <row r="74" spans="1:9" ht="15" customHeight="1">
      <c r="B74" s="205">
        <v>2016</v>
      </c>
      <c r="C74" s="255">
        <v>1741</v>
      </c>
      <c r="D74" s="737">
        <v>196</v>
      </c>
      <c r="E74" s="737">
        <v>213</v>
      </c>
      <c r="F74" s="737">
        <v>16</v>
      </c>
      <c r="G74" s="577" t="s">
        <v>1</v>
      </c>
      <c r="H74" s="737">
        <v>1316</v>
      </c>
      <c r="I74" s="573" t="s">
        <v>1</v>
      </c>
    </row>
    <row r="75" spans="1:9" ht="15" customHeight="1">
      <c r="B75" s="205">
        <v>2017</v>
      </c>
      <c r="C75" s="738">
        <f t="shared" ref="C75" si="9">SUM(D75:I75)</f>
        <v>1716</v>
      </c>
      <c r="D75" s="739">
        <v>190</v>
      </c>
      <c r="E75" s="739">
        <v>211</v>
      </c>
      <c r="F75" s="739">
        <v>17</v>
      </c>
      <c r="G75" s="577" t="s">
        <v>1</v>
      </c>
      <c r="H75" s="739">
        <v>1298</v>
      </c>
      <c r="I75" s="577" t="s">
        <v>1</v>
      </c>
    </row>
    <row r="76" spans="1:9" ht="15" customHeight="1">
      <c r="B76" s="205"/>
      <c r="C76" s="255"/>
      <c r="D76" s="574"/>
      <c r="E76" s="574"/>
      <c r="F76" s="574"/>
      <c r="G76" s="155"/>
      <c r="H76" s="155"/>
      <c r="I76" s="155"/>
    </row>
    <row r="77" spans="1:9" ht="15" customHeight="1">
      <c r="A77" s="28" t="s">
        <v>580</v>
      </c>
      <c r="B77" s="205">
        <v>2013</v>
      </c>
      <c r="C77" s="255">
        <v>280</v>
      </c>
      <c r="D77" s="182">
        <v>118</v>
      </c>
      <c r="E77" s="182">
        <v>147</v>
      </c>
      <c r="F77" s="182">
        <v>15</v>
      </c>
      <c r="G77" s="182" t="s">
        <v>1</v>
      </c>
      <c r="H77" s="182" t="s">
        <v>1</v>
      </c>
      <c r="I77" s="182" t="s">
        <v>1</v>
      </c>
    </row>
    <row r="78" spans="1:9" ht="15" customHeight="1">
      <c r="B78" s="205">
        <v>2014</v>
      </c>
      <c r="C78" s="255">
        <v>188</v>
      </c>
      <c r="D78" s="573">
        <v>57</v>
      </c>
      <c r="E78" s="573">
        <v>128</v>
      </c>
      <c r="F78" s="573">
        <v>3</v>
      </c>
      <c r="G78" s="577" t="s">
        <v>1</v>
      </c>
      <c r="H78" s="577" t="s">
        <v>1</v>
      </c>
      <c r="I78" s="577" t="s">
        <v>1</v>
      </c>
    </row>
    <row r="79" spans="1:9" ht="15" customHeight="1">
      <c r="B79" s="205">
        <v>2015</v>
      </c>
      <c r="C79" s="255">
        <v>246</v>
      </c>
      <c r="D79" s="573">
        <v>101</v>
      </c>
      <c r="E79" s="573">
        <v>136</v>
      </c>
      <c r="F79" s="573">
        <v>9</v>
      </c>
      <c r="G79" s="577" t="s">
        <v>1</v>
      </c>
      <c r="H79" s="577" t="s">
        <v>1</v>
      </c>
      <c r="I79" s="577" t="s">
        <v>1</v>
      </c>
    </row>
    <row r="80" spans="1:9" ht="15" customHeight="1">
      <c r="B80" s="205">
        <v>2016</v>
      </c>
      <c r="C80" s="255">
        <v>336</v>
      </c>
      <c r="D80" s="183">
        <v>169</v>
      </c>
      <c r="E80" s="183">
        <v>167</v>
      </c>
      <c r="F80" s="183" t="s">
        <v>1</v>
      </c>
      <c r="G80" s="183" t="s">
        <v>1</v>
      </c>
      <c r="H80" s="183" t="s">
        <v>1</v>
      </c>
      <c r="I80" s="183" t="s">
        <v>1</v>
      </c>
    </row>
    <row r="81" spans="1:9" ht="15" customHeight="1">
      <c r="B81" s="205">
        <v>2017</v>
      </c>
      <c r="C81" s="738">
        <f t="shared" ref="C81" si="10">SUM(D81:I81)</f>
        <v>309</v>
      </c>
      <c r="D81" s="739">
        <v>104</v>
      </c>
      <c r="E81" s="739">
        <v>205</v>
      </c>
      <c r="F81" s="183" t="s">
        <v>1</v>
      </c>
      <c r="G81" s="183" t="s">
        <v>1</v>
      </c>
      <c r="H81" s="183" t="s">
        <v>1</v>
      </c>
      <c r="I81" s="183" t="s">
        <v>1</v>
      </c>
    </row>
    <row r="82" spans="1:9" ht="15" customHeight="1">
      <c r="B82" s="205"/>
      <c r="C82" s="255"/>
      <c r="D82" s="574"/>
      <c r="E82" s="574"/>
      <c r="F82" s="574"/>
      <c r="G82" s="155"/>
      <c r="H82" s="574"/>
      <c r="I82" s="155"/>
    </row>
    <row r="83" spans="1:9" ht="15" customHeight="1">
      <c r="A83" s="8" t="s">
        <v>817</v>
      </c>
      <c r="B83" s="205">
        <v>2013</v>
      </c>
      <c r="C83" s="255">
        <v>25382</v>
      </c>
      <c r="D83" s="182">
        <v>12971</v>
      </c>
      <c r="E83" s="182">
        <v>392</v>
      </c>
      <c r="F83" s="182">
        <v>906</v>
      </c>
      <c r="G83" s="182" t="s">
        <v>1</v>
      </c>
      <c r="H83" s="182">
        <v>11113</v>
      </c>
      <c r="I83" s="182" t="s">
        <v>1</v>
      </c>
    </row>
    <row r="84" spans="1:9" ht="15" customHeight="1">
      <c r="B84" s="205">
        <v>2014</v>
      </c>
      <c r="C84" s="255">
        <v>8825</v>
      </c>
      <c r="D84" s="573">
        <v>4228</v>
      </c>
      <c r="E84" s="573">
        <v>518</v>
      </c>
      <c r="F84" s="573">
        <v>325</v>
      </c>
      <c r="G84" s="577" t="s">
        <v>1</v>
      </c>
      <c r="H84" s="573">
        <v>3754</v>
      </c>
      <c r="I84" s="577" t="s">
        <v>1</v>
      </c>
    </row>
    <row r="85" spans="1:9" ht="15" customHeight="1">
      <c r="B85" s="205">
        <v>2015</v>
      </c>
      <c r="C85" s="255">
        <v>12761</v>
      </c>
      <c r="D85" s="573">
        <v>3553</v>
      </c>
      <c r="E85" s="573">
        <v>552</v>
      </c>
      <c r="F85" s="573">
        <v>156</v>
      </c>
      <c r="G85" s="577" t="s">
        <v>1</v>
      </c>
      <c r="H85" s="573">
        <v>8500</v>
      </c>
      <c r="I85" s="577" t="s">
        <v>1</v>
      </c>
    </row>
    <row r="86" spans="1:9" ht="15" customHeight="1">
      <c r="B86" s="205">
        <v>2016</v>
      </c>
      <c r="C86" s="255">
        <v>8985</v>
      </c>
      <c r="D86" s="737">
        <v>3125</v>
      </c>
      <c r="E86" s="737">
        <v>534</v>
      </c>
      <c r="F86" s="737">
        <v>126</v>
      </c>
      <c r="G86" s="577" t="s">
        <v>1</v>
      </c>
      <c r="H86" s="737">
        <v>5200</v>
      </c>
      <c r="I86" s="577" t="s">
        <v>1</v>
      </c>
    </row>
    <row r="87" spans="1:9" ht="15" customHeight="1">
      <c r="B87" s="205">
        <v>2017</v>
      </c>
      <c r="C87" s="738">
        <f t="shared" ref="C87" si="11">SUM(D87:I87)</f>
        <v>6801</v>
      </c>
      <c r="D87" s="739">
        <v>3673</v>
      </c>
      <c r="E87" s="739">
        <v>500</v>
      </c>
      <c r="F87" s="739">
        <v>139</v>
      </c>
      <c r="G87" s="577" t="s">
        <v>1</v>
      </c>
      <c r="H87" s="739">
        <v>2489</v>
      </c>
      <c r="I87" s="577" t="s">
        <v>1</v>
      </c>
    </row>
    <row r="88" spans="1:9" ht="15" customHeight="1">
      <c r="B88" s="205"/>
      <c r="C88" s="255"/>
      <c r="D88" s="574"/>
      <c r="E88" s="574"/>
      <c r="F88" s="574"/>
      <c r="G88" s="574"/>
      <c r="H88" s="574"/>
      <c r="I88" s="574"/>
    </row>
    <row r="89" spans="1:9" ht="15" customHeight="1">
      <c r="A89" s="28" t="s">
        <v>581</v>
      </c>
      <c r="B89" s="205">
        <v>2013</v>
      </c>
      <c r="C89" s="255">
        <v>137</v>
      </c>
      <c r="D89" s="182">
        <v>13</v>
      </c>
      <c r="E89" s="182">
        <v>30</v>
      </c>
      <c r="F89" s="182">
        <v>31</v>
      </c>
      <c r="G89" s="182">
        <v>4</v>
      </c>
      <c r="H89" s="182">
        <v>49</v>
      </c>
      <c r="I89" s="182">
        <v>10</v>
      </c>
    </row>
    <row r="90" spans="1:9" ht="15" customHeight="1">
      <c r="B90" s="205">
        <v>2014</v>
      </c>
      <c r="C90" s="255">
        <v>236</v>
      </c>
      <c r="D90" s="573">
        <v>18</v>
      </c>
      <c r="E90" s="573">
        <v>34</v>
      </c>
      <c r="F90" s="573">
        <v>37</v>
      </c>
      <c r="G90" s="573">
        <v>6</v>
      </c>
      <c r="H90" s="573">
        <v>124</v>
      </c>
      <c r="I90" s="573">
        <v>17</v>
      </c>
    </row>
    <row r="91" spans="1:9" ht="15" customHeight="1">
      <c r="B91" s="205">
        <v>2015</v>
      </c>
      <c r="C91" s="255">
        <v>97</v>
      </c>
      <c r="D91" s="573">
        <v>19</v>
      </c>
      <c r="E91" s="573">
        <v>49</v>
      </c>
      <c r="F91" s="573">
        <v>5</v>
      </c>
      <c r="G91" s="578" t="s">
        <v>1</v>
      </c>
      <c r="H91" s="573">
        <v>7</v>
      </c>
      <c r="I91" s="573">
        <v>17</v>
      </c>
    </row>
    <row r="92" spans="1:9" ht="15" customHeight="1">
      <c r="B92" s="205">
        <v>2016</v>
      </c>
      <c r="C92" s="255">
        <v>15</v>
      </c>
      <c r="D92" s="183" t="s">
        <v>1</v>
      </c>
      <c r="E92" s="183">
        <v>11</v>
      </c>
      <c r="F92" s="183">
        <v>4</v>
      </c>
      <c r="G92" s="578" t="s">
        <v>1</v>
      </c>
      <c r="H92" s="578" t="s">
        <v>1</v>
      </c>
      <c r="I92" s="578" t="s">
        <v>1</v>
      </c>
    </row>
    <row r="93" spans="1:9" ht="15" customHeight="1">
      <c r="B93" s="205">
        <v>2017</v>
      </c>
      <c r="C93" s="738">
        <f t="shared" ref="C93" si="12">SUM(D93:I93)</f>
        <v>12</v>
      </c>
      <c r="D93" s="740" t="s">
        <v>1</v>
      </c>
      <c r="E93" s="739">
        <v>12</v>
      </c>
      <c r="F93" s="740" t="s">
        <v>1</v>
      </c>
      <c r="G93" s="740" t="s">
        <v>1</v>
      </c>
      <c r="H93" s="741" t="s">
        <v>1</v>
      </c>
      <c r="I93" s="740" t="s">
        <v>1</v>
      </c>
    </row>
    <row r="94" spans="1:9" ht="15" customHeight="1">
      <c r="B94" s="205"/>
      <c r="C94" s="255"/>
      <c r="D94" s="574"/>
      <c r="E94" s="574"/>
      <c r="F94" s="574"/>
      <c r="G94" s="574"/>
      <c r="H94" s="574"/>
      <c r="I94" s="574"/>
    </row>
    <row r="95" spans="1:9" ht="15" customHeight="1">
      <c r="A95" s="3" t="s">
        <v>818</v>
      </c>
      <c r="B95" s="205">
        <v>2013</v>
      </c>
      <c r="C95" s="255">
        <v>2105</v>
      </c>
      <c r="D95" s="182">
        <v>573</v>
      </c>
      <c r="E95" s="182">
        <v>379</v>
      </c>
      <c r="F95" s="182">
        <v>173</v>
      </c>
      <c r="G95" s="182">
        <v>53</v>
      </c>
      <c r="H95" s="182">
        <v>677</v>
      </c>
      <c r="I95" s="182">
        <v>250</v>
      </c>
    </row>
    <row r="96" spans="1:9" ht="15" customHeight="1">
      <c r="B96" s="205">
        <v>2014</v>
      </c>
      <c r="C96" s="255">
        <v>2400</v>
      </c>
      <c r="D96" s="573">
        <v>580</v>
      </c>
      <c r="E96" s="573">
        <v>428</v>
      </c>
      <c r="F96" s="573">
        <v>180</v>
      </c>
      <c r="G96" s="573">
        <v>62</v>
      </c>
      <c r="H96" s="573">
        <v>856</v>
      </c>
      <c r="I96" s="573">
        <v>294</v>
      </c>
    </row>
    <row r="97" spans="1:9" ht="15" customHeight="1">
      <c r="B97" s="205">
        <v>2015</v>
      </c>
      <c r="C97" s="255">
        <v>2419</v>
      </c>
      <c r="D97" s="573">
        <v>584</v>
      </c>
      <c r="E97" s="573">
        <v>424</v>
      </c>
      <c r="F97" s="573">
        <v>199</v>
      </c>
      <c r="G97" s="573">
        <v>67</v>
      </c>
      <c r="H97" s="573">
        <v>869</v>
      </c>
      <c r="I97" s="573">
        <v>276</v>
      </c>
    </row>
    <row r="98" spans="1:9" ht="15" customHeight="1">
      <c r="B98" s="205">
        <v>2016</v>
      </c>
      <c r="C98" s="255">
        <v>2026</v>
      </c>
      <c r="D98" s="737">
        <v>439</v>
      </c>
      <c r="E98" s="737">
        <v>477</v>
      </c>
      <c r="F98" s="737">
        <v>152</v>
      </c>
      <c r="G98" s="737">
        <v>75</v>
      </c>
      <c r="H98" s="737">
        <v>883</v>
      </c>
      <c r="I98" s="183" t="s">
        <v>1</v>
      </c>
    </row>
    <row r="99" spans="1:9" ht="15" customHeight="1">
      <c r="B99" s="205">
        <v>2017</v>
      </c>
      <c r="C99" s="738">
        <f t="shared" ref="C99" si="13">SUM(D99:I99)</f>
        <v>2323</v>
      </c>
      <c r="D99" s="739">
        <v>438</v>
      </c>
      <c r="E99" s="739">
        <v>488</v>
      </c>
      <c r="F99" s="739">
        <v>181</v>
      </c>
      <c r="G99" s="739">
        <v>74</v>
      </c>
      <c r="H99" s="739">
        <v>893</v>
      </c>
      <c r="I99" s="739">
        <v>249</v>
      </c>
    </row>
    <row r="100" spans="1:9" ht="15" customHeight="1">
      <c r="B100" s="205"/>
      <c r="C100" s="255"/>
      <c r="D100" s="573"/>
      <c r="E100" s="573"/>
      <c r="F100" s="573"/>
      <c r="G100" s="573"/>
      <c r="H100" s="573"/>
      <c r="I100" s="573"/>
    </row>
    <row r="101" spans="1:9" ht="15" customHeight="1">
      <c r="A101" s="258" t="s">
        <v>582</v>
      </c>
      <c r="B101" s="205">
        <v>2013</v>
      </c>
      <c r="C101" s="255" t="s">
        <v>1</v>
      </c>
      <c r="D101" s="573" t="s">
        <v>1</v>
      </c>
      <c r="E101" s="573" t="s">
        <v>1</v>
      </c>
      <c r="F101" s="573" t="s">
        <v>1</v>
      </c>
      <c r="G101" s="573" t="s">
        <v>1</v>
      </c>
      <c r="H101" s="573" t="s">
        <v>1</v>
      </c>
      <c r="I101" s="573" t="s">
        <v>1</v>
      </c>
    </row>
    <row r="102" spans="1:9" ht="15" customHeight="1">
      <c r="A102" s="37"/>
      <c r="B102" s="205">
        <v>2014</v>
      </c>
      <c r="C102" s="255" t="s">
        <v>1</v>
      </c>
      <c r="D102" s="573" t="s">
        <v>1</v>
      </c>
      <c r="E102" s="573" t="s">
        <v>1</v>
      </c>
      <c r="F102" s="573" t="s">
        <v>1</v>
      </c>
      <c r="G102" s="573" t="s">
        <v>1</v>
      </c>
      <c r="H102" s="573" t="s">
        <v>1</v>
      </c>
      <c r="I102" s="573" t="s">
        <v>1</v>
      </c>
    </row>
    <row r="103" spans="1:9" ht="15" customHeight="1">
      <c r="A103" s="37"/>
      <c r="B103" s="205">
        <v>2015</v>
      </c>
      <c r="C103" s="255" t="s">
        <v>1</v>
      </c>
      <c r="D103" s="573" t="s">
        <v>1</v>
      </c>
      <c r="E103" s="573" t="s">
        <v>1</v>
      </c>
      <c r="F103" s="573" t="s">
        <v>1</v>
      </c>
      <c r="G103" s="573" t="s">
        <v>1</v>
      </c>
      <c r="H103" s="573" t="s">
        <v>1</v>
      </c>
      <c r="I103" s="573" t="s">
        <v>1</v>
      </c>
    </row>
    <row r="104" spans="1:9" ht="15" customHeight="1">
      <c r="A104" s="37"/>
      <c r="B104" s="205">
        <v>2016</v>
      </c>
      <c r="C104" s="255" t="s">
        <v>1</v>
      </c>
      <c r="D104" s="573" t="s">
        <v>1</v>
      </c>
      <c r="E104" s="573" t="s">
        <v>1</v>
      </c>
      <c r="F104" s="573" t="s">
        <v>1</v>
      </c>
      <c r="G104" s="573" t="s">
        <v>1</v>
      </c>
      <c r="H104" s="573" t="s">
        <v>1</v>
      </c>
      <c r="I104" s="573" t="s">
        <v>1</v>
      </c>
    </row>
    <row r="105" spans="1:9" ht="15" customHeight="1">
      <c r="A105" s="37"/>
      <c r="B105" s="205">
        <v>2017</v>
      </c>
      <c r="C105" s="738">
        <f t="shared" ref="C105" si="14">SUM(D105:I105)</f>
        <v>1</v>
      </c>
      <c r="D105" s="740" t="s">
        <v>1</v>
      </c>
      <c r="E105" s="739">
        <v>1</v>
      </c>
      <c r="F105" s="740" t="s">
        <v>1</v>
      </c>
      <c r="G105" s="740" t="s">
        <v>1</v>
      </c>
      <c r="H105" s="740" t="s">
        <v>1</v>
      </c>
      <c r="I105" s="740" t="s">
        <v>1</v>
      </c>
    </row>
    <row r="106" spans="1:9" ht="15" customHeight="1">
      <c r="A106" s="37"/>
      <c r="B106" s="205"/>
      <c r="C106" s="255"/>
      <c r="D106" s="573"/>
      <c r="E106" s="573"/>
      <c r="F106" s="573"/>
      <c r="G106" s="573"/>
      <c r="H106" s="573"/>
      <c r="I106" s="573"/>
    </row>
    <row r="107" spans="1:9" ht="15" customHeight="1">
      <c r="A107" s="258" t="s">
        <v>583</v>
      </c>
      <c r="B107" s="205">
        <v>2013</v>
      </c>
      <c r="C107" s="255" t="s">
        <v>1</v>
      </c>
      <c r="D107" s="573" t="s">
        <v>1</v>
      </c>
      <c r="E107" s="573" t="s">
        <v>1</v>
      </c>
      <c r="F107" s="573" t="s">
        <v>1</v>
      </c>
      <c r="G107" s="573" t="s">
        <v>1</v>
      </c>
      <c r="H107" s="573" t="s">
        <v>1</v>
      </c>
      <c r="I107" s="573" t="s">
        <v>1</v>
      </c>
    </row>
    <row r="108" spans="1:9" ht="15" customHeight="1">
      <c r="B108" s="205">
        <v>2014</v>
      </c>
      <c r="C108" s="255" t="s">
        <v>1</v>
      </c>
      <c r="D108" s="155" t="s">
        <v>1</v>
      </c>
      <c r="E108" s="155" t="s">
        <v>1</v>
      </c>
      <c r="F108" s="155" t="s">
        <v>1</v>
      </c>
      <c r="G108" s="155" t="s">
        <v>1</v>
      </c>
      <c r="H108" s="155" t="s">
        <v>1</v>
      </c>
      <c r="I108" s="155" t="s">
        <v>1</v>
      </c>
    </row>
    <row r="109" spans="1:9" ht="15" customHeight="1">
      <c r="B109" s="205">
        <v>2015</v>
      </c>
      <c r="C109" s="255" t="s">
        <v>1</v>
      </c>
      <c r="D109" s="155" t="s">
        <v>1</v>
      </c>
      <c r="E109" s="155" t="s">
        <v>1</v>
      </c>
      <c r="F109" s="155" t="s">
        <v>1</v>
      </c>
      <c r="G109" s="155" t="s">
        <v>1</v>
      </c>
      <c r="H109" s="155" t="s">
        <v>1</v>
      </c>
      <c r="I109" s="155" t="s">
        <v>1</v>
      </c>
    </row>
    <row r="110" spans="1:9" ht="15" customHeight="1">
      <c r="B110" s="205">
        <v>2016</v>
      </c>
      <c r="C110" s="255" t="s">
        <v>1</v>
      </c>
      <c r="D110" s="155" t="s">
        <v>1</v>
      </c>
      <c r="E110" s="155" t="s">
        <v>1</v>
      </c>
      <c r="F110" s="155" t="s">
        <v>1</v>
      </c>
      <c r="G110" s="155" t="s">
        <v>1</v>
      </c>
      <c r="H110" s="155" t="s">
        <v>1</v>
      </c>
      <c r="I110" s="155" t="s">
        <v>1</v>
      </c>
    </row>
    <row r="111" spans="1:9" ht="15" customHeight="1">
      <c r="B111" s="205">
        <v>2017</v>
      </c>
      <c r="C111" s="255" t="s">
        <v>1</v>
      </c>
      <c r="D111" s="155" t="s">
        <v>1</v>
      </c>
      <c r="E111" s="155" t="s">
        <v>1</v>
      </c>
      <c r="F111" s="155" t="s">
        <v>1</v>
      </c>
      <c r="G111" s="155" t="s">
        <v>1</v>
      </c>
      <c r="H111" s="155" t="s">
        <v>1</v>
      </c>
      <c r="I111" s="155" t="s">
        <v>1</v>
      </c>
    </row>
    <row r="112" spans="1:9" ht="15" customHeight="1">
      <c r="B112" s="205"/>
      <c r="C112" s="255"/>
      <c r="D112" s="585"/>
      <c r="E112" s="585"/>
      <c r="F112" s="585"/>
      <c r="G112" s="585"/>
      <c r="H112" s="585"/>
      <c r="I112" s="585"/>
    </row>
    <row r="113" spans="1:9" ht="15" customHeight="1">
      <c r="A113" s="8" t="s">
        <v>819</v>
      </c>
      <c r="B113" s="205">
        <v>2013</v>
      </c>
      <c r="C113" s="255">
        <v>4465</v>
      </c>
      <c r="D113" s="182">
        <v>3292</v>
      </c>
      <c r="E113" s="182">
        <v>198</v>
      </c>
      <c r="F113" s="182">
        <v>37</v>
      </c>
      <c r="G113" s="182" t="s">
        <v>1</v>
      </c>
      <c r="H113" s="182">
        <v>897</v>
      </c>
      <c r="I113" s="182">
        <v>41</v>
      </c>
    </row>
    <row r="114" spans="1:9" ht="15" customHeight="1">
      <c r="B114" s="205">
        <v>2014</v>
      </c>
      <c r="C114" s="257">
        <v>4304</v>
      </c>
      <c r="D114" s="27">
        <v>3249</v>
      </c>
      <c r="E114" s="27">
        <v>182</v>
      </c>
      <c r="F114" s="27">
        <v>33</v>
      </c>
      <c r="G114" s="155" t="s">
        <v>1</v>
      </c>
      <c r="H114" s="27">
        <v>805</v>
      </c>
      <c r="I114" s="27">
        <v>35</v>
      </c>
    </row>
    <row r="115" spans="1:9" ht="15" customHeight="1">
      <c r="B115" s="205">
        <v>2015</v>
      </c>
      <c r="C115" s="255">
        <v>4396</v>
      </c>
      <c r="D115" s="155">
        <v>3305</v>
      </c>
      <c r="E115" s="155">
        <v>196</v>
      </c>
      <c r="F115" s="155">
        <v>23</v>
      </c>
      <c r="G115" s="155">
        <v>1</v>
      </c>
      <c r="H115" s="155">
        <v>833</v>
      </c>
      <c r="I115" s="155">
        <v>38</v>
      </c>
    </row>
    <row r="116" spans="1:9" ht="15" customHeight="1">
      <c r="B116" s="205">
        <v>2016</v>
      </c>
      <c r="C116" s="255">
        <v>4538</v>
      </c>
      <c r="D116" s="641">
        <v>3428</v>
      </c>
      <c r="E116" s="641">
        <v>210</v>
      </c>
      <c r="F116" s="641">
        <v>28</v>
      </c>
      <c r="G116" s="641">
        <v>4</v>
      </c>
      <c r="H116" s="641">
        <v>846</v>
      </c>
      <c r="I116" s="641">
        <v>22</v>
      </c>
    </row>
    <row r="117" spans="1:9" ht="15" customHeight="1">
      <c r="B117" s="205">
        <v>2017</v>
      </c>
      <c r="C117" s="576">
        <v>4359</v>
      </c>
      <c r="D117" s="574">
        <v>3364</v>
      </c>
      <c r="E117" s="574">
        <v>180</v>
      </c>
      <c r="F117" s="574">
        <v>49</v>
      </c>
      <c r="G117" s="574">
        <v>2</v>
      </c>
      <c r="H117" s="574">
        <v>741</v>
      </c>
      <c r="I117" s="155">
        <v>23</v>
      </c>
    </row>
    <row r="118" spans="1:9" ht="15" customHeight="1">
      <c r="B118" s="205"/>
      <c r="C118" s="255"/>
      <c r="D118" s="574"/>
      <c r="E118" s="574"/>
      <c r="F118" s="574"/>
      <c r="G118" s="155"/>
      <c r="H118" s="574"/>
      <c r="I118" s="155"/>
    </row>
    <row r="119" spans="1:9" ht="15" customHeight="1">
      <c r="A119" s="41" t="s">
        <v>584</v>
      </c>
      <c r="B119" s="205">
        <v>2013</v>
      </c>
      <c r="C119" s="255">
        <v>1580</v>
      </c>
      <c r="D119" s="182">
        <v>1013</v>
      </c>
      <c r="E119" s="182">
        <v>120</v>
      </c>
      <c r="F119" s="182">
        <v>8</v>
      </c>
      <c r="G119" s="182" t="s">
        <v>1</v>
      </c>
      <c r="H119" s="182">
        <v>439</v>
      </c>
      <c r="I119" s="182" t="s">
        <v>1</v>
      </c>
    </row>
    <row r="120" spans="1:9" ht="15" customHeight="1">
      <c r="A120" s="41"/>
      <c r="B120" s="205">
        <v>2014</v>
      </c>
      <c r="C120" s="255">
        <v>1479</v>
      </c>
      <c r="D120" s="573">
        <v>988</v>
      </c>
      <c r="E120" s="573">
        <v>102</v>
      </c>
      <c r="F120" s="573">
        <v>10</v>
      </c>
      <c r="G120" s="577" t="s">
        <v>1</v>
      </c>
      <c r="H120" s="573">
        <v>379</v>
      </c>
      <c r="I120" s="577" t="s">
        <v>1</v>
      </c>
    </row>
    <row r="121" spans="1:9" ht="15" customHeight="1">
      <c r="A121" s="41"/>
      <c r="B121" s="205">
        <v>2015</v>
      </c>
      <c r="C121" s="255">
        <v>1569</v>
      </c>
      <c r="D121" s="573">
        <v>1062</v>
      </c>
      <c r="E121" s="573">
        <v>95</v>
      </c>
      <c r="F121" s="573">
        <v>2</v>
      </c>
      <c r="G121" s="573">
        <v>1</v>
      </c>
      <c r="H121" s="573">
        <v>409</v>
      </c>
      <c r="I121" s="577" t="s">
        <v>1</v>
      </c>
    </row>
    <row r="122" spans="1:9" ht="15" customHeight="1">
      <c r="A122" s="41"/>
      <c r="B122" s="205">
        <v>2016</v>
      </c>
      <c r="C122" s="255">
        <v>1681</v>
      </c>
      <c r="D122" s="737">
        <v>1139</v>
      </c>
      <c r="E122" s="737">
        <v>111</v>
      </c>
      <c r="F122" s="737">
        <v>4</v>
      </c>
      <c r="G122" s="183" t="s">
        <v>1</v>
      </c>
      <c r="H122" s="737">
        <v>427</v>
      </c>
      <c r="I122" s="577" t="s">
        <v>1</v>
      </c>
    </row>
    <row r="123" spans="1:9" ht="15" customHeight="1">
      <c r="A123" s="41"/>
      <c r="B123" s="205">
        <v>2017</v>
      </c>
      <c r="C123" s="738">
        <f t="shared" ref="C123" si="15">SUM(D123:I123)</f>
        <v>1602</v>
      </c>
      <c r="D123" s="739">
        <v>1130</v>
      </c>
      <c r="E123" s="739">
        <v>92</v>
      </c>
      <c r="F123" s="739">
        <v>8</v>
      </c>
      <c r="G123" s="739">
        <v>2</v>
      </c>
      <c r="H123" s="739">
        <v>370</v>
      </c>
      <c r="I123" s="577" t="s">
        <v>1</v>
      </c>
    </row>
    <row r="124" spans="1:9" ht="15" customHeight="1">
      <c r="A124" s="41"/>
      <c r="B124" s="205"/>
      <c r="C124" s="255"/>
      <c r="D124" s="573"/>
      <c r="E124" s="573"/>
      <c r="F124" s="573"/>
      <c r="G124" s="577"/>
      <c r="H124" s="573"/>
      <c r="I124" s="577"/>
    </row>
    <row r="125" spans="1:9" ht="15" customHeight="1">
      <c r="A125" s="41" t="s">
        <v>585</v>
      </c>
      <c r="B125" s="205">
        <v>2013</v>
      </c>
      <c r="C125" s="255" t="s">
        <v>22</v>
      </c>
      <c r="D125" s="573" t="s">
        <v>22</v>
      </c>
      <c r="E125" s="573" t="s">
        <v>22</v>
      </c>
      <c r="F125" s="573" t="s">
        <v>22</v>
      </c>
      <c r="G125" s="577" t="s">
        <v>22</v>
      </c>
      <c r="H125" s="573" t="s">
        <v>22</v>
      </c>
      <c r="I125" s="577" t="s">
        <v>22</v>
      </c>
    </row>
    <row r="126" spans="1:9" ht="15" customHeight="1">
      <c r="A126" s="41"/>
      <c r="B126" s="205">
        <v>2014</v>
      </c>
      <c r="C126" s="255">
        <v>1</v>
      </c>
      <c r="D126" s="573" t="s">
        <v>1</v>
      </c>
      <c r="E126" s="573">
        <v>1</v>
      </c>
      <c r="F126" s="573" t="s">
        <v>1</v>
      </c>
      <c r="G126" s="577" t="s">
        <v>1</v>
      </c>
      <c r="H126" s="573" t="s">
        <v>1</v>
      </c>
      <c r="I126" s="577" t="s">
        <v>1</v>
      </c>
    </row>
    <row r="127" spans="1:9" ht="15" customHeight="1">
      <c r="A127" s="41"/>
      <c r="B127" s="205">
        <v>2015</v>
      </c>
      <c r="C127" s="255">
        <v>2</v>
      </c>
      <c r="D127" s="573" t="s">
        <v>1</v>
      </c>
      <c r="E127" s="573">
        <v>2</v>
      </c>
      <c r="F127" s="573" t="s">
        <v>1</v>
      </c>
      <c r="G127" s="577" t="s">
        <v>1</v>
      </c>
      <c r="H127" s="573" t="s">
        <v>1</v>
      </c>
      <c r="I127" s="577" t="s">
        <v>1</v>
      </c>
    </row>
    <row r="128" spans="1:9" ht="15" customHeight="1">
      <c r="A128" s="41"/>
      <c r="B128" s="205">
        <v>2016</v>
      </c>
      <c r="C128" s="255">
        <v>2</v>
      </c>
      <c r="D128" s="573" t="s">
        <v>1</v>
      </c>
      <c r="E128" s="737">
        <v>2</v>
      </c>
      <c r="F128" s="573" t="s">
        <v>1</v>
      </c>
      <c r="G128" s="577" t="s">
        <v>1</v>
      </c>
      <c r="H128" s="573" t="s">
        <v>1</v>
      </c>
      <c r="I128" s="577" t="s">
        <v>1</v>
      </c>
    </row>
    <row r="129" spans="1:17" ht="15" customHeight="1">
      <c r="A129" s="41"/>
      <c r="B129" s="205">
        <v>2017</v>
      </c>
      <c r="C129" s="742" t="s">
        <v>1</v>
      </c>
      <c r="D129" s="573" t="s">
        <v>1</v>
      </c>
      <c r="E129" s="573" t="s">
        <v>1</v>
      </c>
      <c r="F129" s="573" t="s">
        <v>1</v>
      </c>
      <c r="G129" s="573" t="s">
        <v>1</v>
      </c>
      <c r="H129" s="573" t="s">
        <v>1</v>
      </c>
      <c r="I129" s="573" t="s">
        <v>1</v>
      </c>
    </row>
    <row r="130" spans="1:17" ht="15" customHeight="1">
      <c r="A130" s="41"/>
      <c r="B130" s="205"/>
      <c r="C130" s="255"/>
      <c r="D130" s="574"/>
      <c r="E130" s="574"/>
      <c r="F130" s="574"/>
      <c r="G130" s="155"/>
      <c r="H130" s="574"/>
      <c r="I130" s="155"/>
    </row>
    <row r="131" spans="1:17" ht="15" customHeight="1">
      <c r="A131" s="41" t="s">
        <v>586</v>
      </c>
      <c r="B131" s="205">
        <v>2013</v>
      </c>
      <c r="C131" s="255">
        <v>216</v>
      </c>
      <c r="D131" s="182">
        <v>184</v>
      </c>
      <c r="E131" s="182">
        <v>14</v>
      </c>
      <c r="F131" s="182">
        <v>1</v>
      </c>
      <c r="G131" s="182" t="s">
        <v>1</v>
      </c>
      <c r="H131" s="182">
        <v>17</v>
      </c>
      <c r="I131" s="182" t="s">
        <v>1</v>
      </c>
    </row>
    <row r="132" spans="1:17" ht="15" customHeight="1">
      <c r="A132" s="41"/>
      <c r="B132" s="205">
        <v>2014</v>
      </c>
      <c r="C132" s="255">
        <v>41</v>
      </c>
      <c r="D132" s="573">
        <v>5</v>
      </c>
      <c r="E132" s="573">
        <v>16</v>
      </c>
      <c r="F132" s="573">
        <v>2</v>
      </c>
      <c r="G132" s="577" t="s">
        <v>1</v>
      </c>
      <c r="H132" s="573">
        <v>18</v>
      </c>
      <c r="I132" s="577" t="s">
        <v>1</v>
      </c>
    </row>
    <row r="133" spans="1:17" ht="15" customHeight="1">
      <c r="A133" s="41"/>
      <c r="B133" s="205">
        <v>2015</v>
      </c>
      <c r="C133" s="255">
        <v>48</v>
      </c>
      <c r="D133" s="573">
        <v>3</v>
      </c>
      <c r="E133" s="573">
        <v>20</v>
      </c>
      <c r="F133" s="573">
        <v>3</v>
      </c>
      <c r="G133" s="577" t="s">
        <v>1</v>
      </c>
      <c r="H133" s="573">
        <v>22</v>
      </c>
      <c r="I133" s="577" t="s">
        <v>1</v>
      </c>
    </row>
    <row r="134" spans="1:17" ht="15" customHeight="1">
      <c r="A134" s="41"/>
      <c r="B134" s="205">
        <v>2016</v>
      </c>
      <c r="C134" s="255">
        <v>155</v>
      </c>
      <c r="D134" s="737">
        <v>91</v>
      </c>
      <c r="E134" s="737">
        <v>31</v>
      </c>
      <c r="F134" s="737">
        <v>6</v>
      </c>
      <c r="G134" s="577" t="s">
        <v>1</v>
      </c>
      <c r="H134" s="737">
        <v>27</v>
      </c>
      <c r="I134" s="577" t="s">
        <v>1</v>
      </c>
    </row>
    <row r="135" spans="1:17" ht="15" customHeight="1">
      <c r="A135" s="41"/>
      <c r="B135" s="205">
        <v>2017</v>
      </c>
      <c r="C135" s="738">
        <f t="shared" ref="C135" si="16">SUM(D135:I135)</f>
        <v>182</v>
      </c>
      <c r="D135" s="739">
        <v>97</v>
      </c>
      <c r="E135" s="739">
        <v>41</v>
      </c>
      <c r="F135" s="739">
        <v>9</v>
      </c>
      <c r="G135" s="740" t="s">
        <v>1</v>
      </c>
      <c r="H135" s="739">
        <v>35</v>
      </c>
      <c r="I135" s="740" t="s">
        <v>1</v>
      </c>
    </row>
    <row r="136" spans="1:17" ht="15" customHeight="1">
      <c r="A136" s="41"/>
      <c r="B136" s="205"/>
      <c r="C136" s="255"/>
      <c r="D136" s="155"/>
      <c r="E136" s="155"/>
      <c r="F136" s="155"/>
      <c r="G136" s="155"/>
      <c r="H136" s="155"/>
      <c r="I136" s="155"/>
    </row>
    <row r="137" spans="1:17" ht="15" customHeight="1">
      <c r="A137" s="41" t="s">
        <v>587</v>
      </c>
      <c r="B137" s="205">
        <v>2013</v>
      </c>
      <c r="C137" s="255">
        <v>2512</v>
      </c>
      <c r="D137" s="182">
        <v>2050</v>
      </c>
      <c r="E137" s="182">
        <v>39</v>
      </c>
      <c r="F137" s="182">
        <v>19</v>
      </c>
      <c r="G137" s="182" t="s">
        <v>1</v>
      </c>
      <c r="H137" s="182">
        <v>363</v>
      </c>
      <c r="I137" s="182">
        <v>41</v>
      </c>
    </row>
    <row r="138" spans="1:17" ht="15" customHeight="1">
      <c r="A138" s="41"/>
      <c r="B138" s="205">
        <v>2014</v>
      </c>
      <c r="C138" s="255">
        <v>2703</v>
      </c>
      <c r="D138" s="573">
        <v>2246</v>
      </c>
      <c r="E138" s="573">
        <v>39</v>
      </c>
      <c r="F138" s="573">
        <v>21</v>
      </c>
      <c r="G138" s="577" t="s">
        <v>1</v>
      </c>
      <c r="H138" s="573">
        <v>362</v>
      </c>
      <c r="I138" s="573">
        <v>35</v>
      </c>
    </row>
    <row r="139" spans="1:17" ht="15" customHeight="1">
      <c r="A139" s="41"/>
      <c r="B139" s="205">
        <v>2015</v>
      </c>
      <c r="C139" s="255">
        <v>2648</v>
      </c>
      <c r="D139" s="573">
        <v>2204</v>
      </c>
      <c r="E139" s="573">
        <v>37</v>
      </c>
      <c r="F139" s="573">
        <v>15</v>
      </c>
      <c r="G139" s="577" t="s">
        <v>1</v>
      </c>
      <c r="H139" s="573">
        <v>354</v>
      </c>
      <c r="I139" s="573">
        <v>38</v>
      </c>
    </row>
    <row r="140" spans="1:17" ht="15" customHeight="1">
      <c r="A140" s="41"/>
      <c r="B140" s="205">
        <v>2016</v>
      </c>
      <c r="C140" s="255">
        <v>2552</v>
      </c>
      <c r="D140" s="737">
        <v>2165</v>
      </c>
      <c r="E140" s="737">
        <v>29</v>
      </c>
      <c r="F140" s="737">
        <v>14</v>
      </c>
      <c r="G140" s="577" t="s">
        <v>1</v>
      </c>
      <c r="H140" s="737">
        <v>322</v>
      </c>
      <c r="I140" s="737">
        <v>22</v>
      </c>
    </row>
    <row r="141" spans="1:17" ht="15" customHeight="1">
      <c r="A141" s="41"/>
      <c r="B141" s="205">
        <v>2017</v>
      </c>
      <c r="C141" s="738">
        <f t="shared" ref="C141" si="17">SUM(D141:I141)</f>
        <v>2511</v>
      </c>
      <c r="D141" s="739">
        <v>2110</v>
      </c>
      <c r="E141" s="739">
        <v>33</v>
      </c>
      <c r="F141" s="739">
        <v>26</v>
      </c>
      <c r="G141" s="577" t="s">
        <v>1</v>
      </c>
      <c r="H141" s="739">
        <v>319</v>
      </c>
      <c r="I141" s="739">
        <v>23</v>
      </c>
    </row>
    <row r="142" spans="1:17" ht="15" customHeight="1">
      <c r="A142" s="41"/>
      <c r="B142" s="205"/>
      <c r="C142" s="255"/>
      <c r="D142" s="574"/>
      <c r="E142" s="574"/>
      <c r="F142" s="574"/>
      <c r="G142" s="155"/>
      <c r="H142" s="574"/>
      <c r="I142" s="155"/>
      <c r="K142" s="155"/>
      <c r="L142" s="168"/>
      <c r="M142" s="168"/>
      <c r="N142" s="168"/>
      <c r="O142" s="168"/>
      <c r="P142" s="168"/>
      <c r="Q142" s="256"/>
    </row>
    <row r="143" spans="1:17" ht="15" customHeight="1">
      <c r="A143" s="41" t="s">
        <v>588</v>
      </c>
      <c r="B143" s="205">
        <v>2013</v>
      </c>
      <c r="C143" s="255">
        <v>132</v>
      </c>
      <c r="D143" s="182">
        <v>26</v>
      </c>
      <c r="E143" s="182">
        <v>23</v>
      </c>
      <c r="F143" s="182">
        <v>9</v>
      </c>
      <c r="G143" s="182" t="s">
        <v>1</v>
      </c>
      <c r="H143" s="182">
        <v>74</v>
      </c>
      <c r="I143" s="182" t="s">
        <v>1</v>
      </c>
      <c r="K143" s="155"/>
      <c r="L143" s="168"/>
      <c r="M143" s="168"/>
      <c r="N143" s="168"/>
      <c r="O143" s="256"/>
      <c r="P143" s="168"/>
      <c r="Q143" s="256"/>
    </row>
    <row r="144" spans="1:17" ht="15" customHeight="1">
      <c r="A144" s="41"/>
      <c r="B144" s="205">
        <v>2014</v>
      </c>
      <c r="C144" s="255">
        <v>76</v>
      </c>
      <c r="D144" s="573">
        <v>9</v>
      </c>
      <c r="E144" s="573">
        <v>21</v>
      </c>
      <c r="F144" s="577" t="s">
        <v>1</v>
      </c>
      <c r="G144" s="577" t="s">
        <v>1</v>
      </c>
      <c r="H144" s="573">
        <v>46</v>
      </c>
      <c r="I144" s="577" t="s">
        <v>1</v>
      </c>
      <c r="K144" s="155"/>
      <c r="L144" s="168"/>
      <c r="M144" s="168"/>
      <c r="N144" s="168"/>
      <c r="O144" s="256"/>
      <c r="P144" s="168"/>
      <c r="Q144" s="256"/>
    </row>
    <row r="145" spans="1:17" ht="15" customHeight="1">
      <c r="A145" s="41"/>
      <c r="B145" s="205">
        <v>2015</v>
      </c>
      <c r="C145" s="255">
        <v>99</v>
      </c>
      <c r="D145" s="573">
        <v>9</v>
      </c>
      <c r="E145" s="573">
        <v>39</v>
      </c>
      <c r="F145" s="573">
        <v>3</v>
      </c>
      <c r="G145" s="577" t="s">
        <v>1</v>
      </c>
      <c r="H145" s="573">
        <v>48</v>
      </c>
      <c r="I145" s="577" t="s">
        <v>1</v>
      </c>
      <c r="K145" s="155"/>
      <c r="L145" s="168"/>
      <c r="M145" s="168"/>
      <c r="N145" s="168"/>
      <c r="O145" s="256"/>
      <c r="P145" s="168"/>
      <c r="Q145" s="168"/>
    </row>
    <row r="146" spans="1:17" ht="15" customHeight="1">
      <c r="A146" s="41"/>
      <c r="B146" s="205">
        <v>2016</v>
      </c>
      <c r="C146" s="257">
        <v>118</v>
      </c>
      <c r="D146" s="737">
        <v>10</v>
      </c>
      <c r="E146" s="737">
        <v>32</v>
      </c>
      <c r="F146" s="737">
        <v>4</v>
      </c>
      <c r="G146" s="737">
        <v>4</v>
      </c>
      <c r="H146" s="737">
        <v>68</v>
      </c>
      <c r="I146" s="577" t="s">
        <v>1</v>
      </c>
      <c r="K146" s="155"/>
      <c r="L146" s="168"/>
      <c r="M146" s="168"/>
      <c r="N146" s="168"/>
      <c r="O146" s="256"/>
      <c r="P146" s="168"/>
      <c r="Q146" s="256"/>
    </row>
    <row r="147" spans="1:17" ht="15" customHeight="1">
      <c r="A147" s="41"/>
      <c r="B147" s="205">
        <v>2017</v>
      </c>
      <c r="C147" s="576">
        <v>34</v>
      </c>
      <c r="D147" s="574">
        <v>3</v>
      </c>
      <c r="E147" s="574">
        <v>9</v>
      </c>
      <c r="F147" s="574">
        <v>6</v>
      </c>
      <c r="G147" s="155" t="s">
        <v>1</v>
      </c>
      <c r="H147" s="155">
        <v>16</v>
      </c>
      <c r="I147" s="155" t="s">
        <v>1</v>
      </c>
      <c r="K147" s="155"/>
      <c r="L147" s="168"/>
      <c r="M147" s="168"/>
      <c r="N147" s="256"/>
      <c r="O147" s="256"/>
      <c r="P147" s="256"/>
      <c r="Q147" s="256"/>
    </row>
    <row r="148" spans="1:17" ht="15" customHeight="1">
      <c r="A148" s="41"/>
      <c r="B148" s="205"/>
      <c r="C148" s="255"/>
      <c r="D148" s="155"/>
      <c r="E148" s="155"/>
      <c r="F148" s="155"/>
      <c r="G148" s="155"/>
      <c r="H148" s="155"/>
      <c r="I148" s="155"/>
      <c r="K148" s="176"/>
      <c r="L148" s="37"/>
      <c r="M148" s="37"/>
      <c r="N148" s="37"/>
      <c r="O148" s="37"/>
      <c r="P148" s="37"/>
      <c r="Q148" s="37"/>
    </row>
    <row r="149" spans="1:17" ht="15" customHeight="1">
      <c r="A149" s="41" t="s">
        <v>589</v>
      </c>
      <c r="B149" s="205">
        <v>2013</v>
      </c>
      <c r="C149" s="255">
        <v>25</v>
      </c>
      <c r="D149" s="182">
        <v>19</v>
      </c>
      <c r="E149" s="182">
        <v>2</v>
      </c>
      <c r="F149" s="182" t="s">
        <v>1</v>
      </c>
      <c r="G149" s="182" t="s">
        <v>1</v>
      </c>
      <c r="H149" s="182">
        <v>4</v>
      </c>
      <c r="I149" s="182" t="s">
        <v>1</v>
      </c>
    </row>
    <row r="150" spans="1:17" ht="15" customHeight="1">
      <c r="B150" s="205">
        <v>2014</v>
      </c>
      <c r="C150" s="255">
        <v>4</v>
      </c>
      <c r="D150" s="573">
        <v>1</v>
      </c>
      <c r="E150" s="573">
        <v>3</v>
      </c>
      <c r="F150" s="577" t="s">
        <v>1</v>
      </c>
      <c r="G150" s="577" t="s">
        <v>1</v>
      </c>
      <c r="H150" s="577" t="s">
        <v>1</v>
      </c>
      <c r="I150" s="577" t="s">
        <v>1</v>
      </c>
    </row>
    <row r="151" spans="1:17" ht="15" customHeight="1">
      <c r="B151" s="205">
        <v>2015</v>
      </c>
      <c r="C151" s="255">
        <v>30</v>
      </c>
      <c r="D151" s="573">
        <v>27</v>
      </c>
      <c r="E151" s="573">
        <v>3</v>
      </c>
      <c r="F151" s="577" t="s">
        <v>1</v>
      </c>
      <c r="G151" s="577" t="s">
        <v>1</v>
      </c>
      <c r="H151" s="577" t="s">
        <v>1</v>
      </c>
      <c r="I151" s="577" t="s">
        <v>1</v>
      </c>
    </row>
    <row r="152" spans="1:17" ht="15" customHeight="1">
      <c r="B152" s="205">
        <v>2016</v>
      </c>
      <c r="C152" s="255">
        <v>30</v>
      </c>
      <c r="D152" s="737">
        <v>23</v>
      </c>
      <c r="E152" s="737">
        <v>5</v>
      </c>
      <c r="F152" s="577" t="s">
        <v>1</v>
      </c>
      <c r="G152" s="577" t="s">
        <v>1</v>
      </c>
      <c r="H152" s="737">
        <v>2</v>
      </c>
      <c r="I152" s="577" t="s">
        <v>1</v>
      </c>
    </row>
    <row r="153" spans="1:17" ht="15" customHeight="1">
      <c r="B153" s="205">
        <v>2017</v>
      </c>
      <c r="C153" s="738">
        <f t="shared" ref="C153" si="18">SUM(D153:I153)</f>
        <v>30</v>
      </c>
      <c r="D153" s="739">
        <v>24</v>
      </c>
      <c r="E153" s="739">
        <v>5</v>
      </c>
      <c r="F153" s="740" t="s">
        <v>1</v>
      </c>
      <c r="G153" s="740" t="s">
        <v>1</v>
      </c>
      <c r="H153" s="739">
        <v>1</v>
      </c>
      <c r="I153" s="740" t="s">
        <v>1</v>
      </c>
    </row>
    <row r="154" spans="1:17" ht="15" customHeight="1">
      <c r="B154" s="205"/>
      <c r="C154" s="255"/>
      <c r="D154" s="155"/>
      <c r="E154" s="155"/>
      <c r="F154" s="155"/>
      <c r="G154" s="155"/>
      <c r="H154" s="155"/>
      <c r="I154" s="155"/>
    </row>
    <row r="155" spans="1:17" ht="15" customHeight="1">
      <c r="A155" s="28" t="s">
        <v>590</v>
      </c>
      <c r="B155" s="205">
        <v>2013</v>
      </c>
      <c r="C155" s="255" t="s">
        <v>22</v>
      </c>
      <c r="D155" s="155" t="s">
        <v>22</v>
      </c>
      <c r="E155" s="155" t="s">
        <v>22</v>
      </c>
      <c r="F155" s="155" t="s">
        <v>22</v>
      </c>
      <c r="G155" s="155" t="s">
        <v>22</v>
      </c>
      <c r="H155" s="155" t="s">
        <v>22</v>
      </c>
      <c r="I155" s="155" t="s">
        <v>22</v>
      </c>
    </row>
    <row r="156" spans="1:17" ht="15" customHeight="1">
      <c r="B156" s="205">
        <v>2014</v>
      </c>
      <c r="C156" s="255">
        <v>33</v>
      </c>
      <c r="D156" s="155">
        <v>5</v>
      </c>
      <c r="E156" s="155">
        <v>3</v>
      </c>
      <c r="F156" s="155">
        <v>20</v>
      </c>
      <c r="G156" s="155" t="s">
        <v>1</v>
      </c>
      <c r="H156" s="155">
        <v>5</v>
      </c>
      <c r="I156" s="155" t="s">
        <v>1</v>
      </c>
    </row>
    <row r="157" spans="1:17" ht="15" customHeight="1">
      <c r="B157" s="205">
        <v>2015</v>
      </c>
      <c r="C157" s="255">
        <v>15</v>
      </c>
      <c r="D157" s="573">
        <v>7</v>
      </c>
      <c r="E157" s="573">
        <v>3</v>
      </c>
      <c r="F157" s="155" t="s">
        <v>1</v>
      </c>
      <c r="G157" s="155" t="s">
        <v>1</v>
      </c>
      <c r="H157" s="573">
        <v>5</v>
      </c>
      <c r="I157" s="155" t="s">
        <v>1</v>
      </c>
    </row>
    <row r="158" spans="1:17" ht="15" customHeight="1">
      <c r="B158" s="205">
        <v>2016</v>
      </c>
      <c r="C158" s="255">
        <v>15</v>
      </c>
      <c r="D158" s="737">
        <v>7</v>
      </c>
      <c r="E158" s="737">
        <v>3</v>
      </c>
      <c r="F158" s="155" t="s">
        <v>1</v>
      </c>
      <c r="G158" s="155" t="s">
        <v>1</v>
      </c>
      <c r="H158" s="737">
        <v>5</v>
      </c>
      <c r="I158" s="155" t="s">
        <v>1</v>
      </c>
    </row>
    <row r="159" spans="1:17" ht="15" customHeight="1">
      <c r="B159" s="205">
        <v>2017</v>
      </c>
      <c r="C159" s="738">
        <f t="shared" ref="C159" si="19">SUM(D159:I159)</f>
        <v>15</v>
      </c>
      <c r="D159" s="739">
        <v>7</v>
      </c>
      <c r="E159" s="739">
        <v>3</v>
      </c>
      <c r="F159" s="740" t="s">
        <v>1</v>
      </c>
      <c r="G159" s="740" t="s">
        <v>1</v>
      </c>
      <c r="H159" s="739">
        <v>5</v>
      </c>
      <c r="I159" s="740" t="s">
        <v>1</v>
      </c>
    </row>
    <row r="160" spans="1:17" ht="15" customHeight="1">
      <c r="B160" s="205"/>
      <c r="C160" s="255"/>
      <c r="D160" s="574"/>
      <c r="E160" s="155"/>
      <c r="F160" s="155"/>
      <c r="G160" s="155"/>
      <c r="H160" s="155"/>
      <c r="I160" s="155"/>
    </row>
    <row r="161" spans="1:9" ht="15" customHeight="1">
      <c r="A161" s="28" t="s">
        <v>591</v>
      </c>
      <c r="B161" s="205">
        <v>2013</v>
      </c>
      <c r="C161" s="255">
        <v>1</v>
      </c>
      <c r="D161" s="182">
        <v>1</v>
      </c>
      <c r="E161" s="182" t="s">
        <v>1</v>
      </c>
      <c r="F161" s="182" t="s">
        <v>1</v>
      </c>
      <c r="G161" s="182" t="s">
        <v>1</v>
      </c>
      <c r="H161" s="182" t="s">
        <v>1</v>
      </c>
      <c r="I161" s="182" t="s">
        <v>1</v>
      </c>
    </row>
    <row r="162" spans="1:9" ht="15" customHeight="1">
      <c r="B162" s="205">
        <v>2014</v>
      </c>
      <c r="C162" s="255">
        <v>10</v>
      </c>
      <c r="D162" s="573">
        <v>8</v>
      </c>
      <c r="E162" s="573">
        <v>2</v>
      </c>
      <c r="F162" s="577" t="s">
        <v>1</v>
      </c>
      <c r="G162" s="577" t="s">
        <v>1</v>
      </c>
      <c r="H162" s="577" t="s">
        <v>1</v>
      </c>
      <c r="I162" s="577" t="s">
        <v>1</v>
      </c>
    </row>
    <row r="163" spans="1:9" ht="15" customHeight="1">
      <c r="B163" s="205">
        <v>2015</v>
      </c>
      <c r="C163" s="255">
        <v>2</v>
      </c>
      <c r="D163" s="155">
        <v>1</v>
      </c>
      <c r="E163" s="155">
        <v>1</v>
      </c>
      <c r="F163" s="577" t="s">
        <v>1</v>
      </c>
      <c r="G163" s="577" t="s">
        <v>1</v>
      </c>
      <c r="H163" s="577" t="s">
        <v>1</v>
      </c>
      <c r="I163" s="577" t="s">
        <v>1</v>
      </c>
    </row>
    <row r="164" spans="1:9" ht="15" customHeight="1">
      <c r="B164" s="205">
        <v>2016</v>
      </c>
      <c r="C164" s="255">
        <v>14</v>
      </c>
      <c r="D164" s="155">
        <v>9</v>
      </c>
      <c r="E164" s="155">
        <v>5</v>
      </c>
      <c r="F164" s="577" t="s">
        <v>1</v>
      </c>
      <c r="G164" s="577" t="s">
        <v>1</v>
      </c>
      <c r="H164" s="577" t="s">
        <v>1</v>
      </c>
      <c r="I164" s="577" t="s">
        <v>1</v>
      </c>
    </row>
    <row r="165" spans="1:9" ht="15" customHeight="1">
      <c r="B165" s="205">
        <v>2017</v>
      </c>
      <c r="C165" s="738">
        <f t="shared" ref="C165" si="20">SUM(D165:I165)</f>
        <v>18</v>
      </c>
      <c r="D165" s="739">
        <v>13</v>
      </c>
      <c r="E165" s="739">
        <v>5</v>
      </c>
      <c r="F165" s="577" t="s">
        <v>1</v>
      </c>
      <c r="G165" s="577" t="s">
        <v>1</v>
      </c>
      <c r="H165" s="577" t="s">
        <v>1</v>
      </c>
      <c r="I165" s="577" t="s">
        <v>1</v>
      </c>
    </row>
    <row r="166" spans="1:9" ht="15" customHeight="1">
      <c r="B166" s="205"/>
      <c r="C166" s="255"/>
      <c r="D166" s="574"/>
      <c r="E166" s="574"/>
      <c r="F166" s="574"/>
      <c r="G166" s="574"/>
      <c r="H166" s="574"/>
      <c r="I166" s="155"/>
    </row>
    <row r="167" spans="1:9" ht="15" customHeight="1">
      <c r="A167" s="28" t="s">
        <v>592</v>
      </c>
      <c r="B167" s="205">
        <v>2013</v>
      </c>
      <c r="C167" s="255">
        <v>396</v>
      </c>
      <c r="D167" s="182">
        <v>106</v>
      </c>
      <c r="E167" s="182">
        <v>59</v>
      </c>
      <c r="F167" s="182">
        <v>21</v>
      </c>
      <c r="G167" s="182">
        <v>3</v>
      </c>
      <c r="H167" s="182">
        <v>207</v>
      </c>
      <c r="I167" s="182" t="s">
        <v>1</v>
      </c>
    </row>
    <row r="168" spans="1:9" ht="15" customHeight="1">
      <c r="B168" s="205">
        <v>2014</v>
      </c>
      <c r="C168" s="255">
        <v>265</v>
      </c>
      <c r="D168" s="573">
        <v>95</v>
      </c>
      <c r="E168" s="573">
        <v>37</v>
      </c>
      <c r="F168" s="573">
        <v>10</v>
      </c>
      <c r="G168" s="573">
        <v>3</v>
      </c>
      <c r="H168" s="573">
        <v>120</v>
      </c>
      <c r="I168" s="577" t="s">
        <v>1</v>
      </c>
    </row>
    <row r="169" spans="1:9" ht="15" customHeight="1">
      <c r="B169" s="205">
        <v>2015</v>
      </c>
      <c r="C169" s="255">
        <v>283</v>
      </c>
      <c r="D169" s="573">
        <v>93</v>
      </c>
      <c r="E169" s="573">
        <v>41</v>
      </c>
      <c r="F169" s="573">
        <v>13</v>
      </c>
      <c r="G169" s="573">
        <v>2</v>
      </c>
      <c r="H169" s="573">
        <v>134</v>
      </c>
      <c r="I169" s="577" t="s">
        <v>1</v>
      </c>
    </row>
    <row r="170" spans="1:9" ht="15" customHeight="1">
      <c r="B170" s="205">
        <v>2016</v>
      </c>
      <c r="C170" s="255">
        <v>372</v>
      </c>
      <c r="D170" s="737">
        <v>93</v>
      </c>
      <c r="E170" s="737">
        <v>41</v>
      </c>
      <c r="F170" s="737">
        <v>11</v>
      </c>
      <c r="G170" s="737">
        <v>2</v>
      </c>
      <c r="H170" s="737">
        <v>225</v>
      </c>
      <c r="I170" s="577" t="s">
        <v>1</v>
      </c>
    </row>
    <row r="171" spans="1:9" ht="15" customHeight="1">
      <c r="B171" s="205">
        <v>2017</v>
      </c>
      <c r="C171" s="738">
        <f t="shared" ref="C171" si="21">SUM(D171:I171)</f>
        <v>377</v>
      </c>
      <c r="D171" s="739">
        <v>85</v>
      </c>
      <c r="E171" s="739">
        <v>41</v>
      </c>
      <c r="F171" s="739">
        <v>19</v>
      </c>
      <c r="G171" s="739">
        <v>1</v>
      </c>
      <c r="H171" s="739">
        <v>231</v>
      </c>
      <c r="I171" s="577" t="s">
        <v>1</v>
      </c>
    </row>
    <row r="172" spans="1:9" ht="15" customHeight="1">
      <c r="B172" s="205"/>
      <c r="C172" s="255"/>
      <c r="D172" s="574"/>
      <c r="E172" s="574"/>
      <c r="F172" s="574"/>
      <c r="G172" s="155"/>
      <c r="H172" s="574"/>
      <c r="I172" s="574"/>
    </row>
    <row r="173" spans="1:9" ht="15" customHeight="1">
      <c r="A173" s="28" t="s">
        <v>593</v>
      </c>
      <c r="B173" s="205">
        <v>2013</v>
      </c>
      <c r="C173" s="255">
        <v>2188</v>
      </c>
      <c r="D173" s="182">
        <v>1053</v>
      </c>
      <c r="E173" s="182">
        <v>60</v>
      </c>
      <c r="F173" s="182">
        <v>35</v>
      </c>
      <c r="G173" s="182" t="s">
        <v>1</v>
      </c>
      <c r="H173" s="182">
        <v>873</v>
      </c>
      <c r="I173" s="182">
        <v>167</v>
      </c>
    </row>
    <row r="174" spans="1:9" ht="15" customHeight="1">
      <c r="B174" s="205">
        <v>2014</v>
      </c>
      <c r="C174" s="255">
        <v>2227</v>
      </c>
      <c r="D174" s="573">
        <v>1043</v>
      </c>
      <c r="E174" s="573">
        <v>106</v>
      </c>
      <c r="F174" s="573">
        <v>39</v>
      </c>
      <c r="G174" s="577" t="s">
        <v>1</v>
      </c>
      <c r="H174" s="573">
        <v>892</v>
      </c>
      <c r="I174" s="573">
        <v>147</v>
      </c>
    </row>
    <row r="175" spans="1:9" ht="15" customHeight="1">
      <c r="B175" s="205">
        <v>2015</v>
      </c>
      <c r="C175" s="255">
        <v>1469</v>
      </c>
      <c r="D175" s="573">
        <v>563</v>
      </c>
      <c r="E175" s="573">
        <v>89</v>
      </c>
      <c r="F175" s="573">
        <v>13</v>
      </c>
      <c r="G175" s="573">
        <v>2</v>
      </c>
      <c r="H175" s="573">
        <v>670</v>
      </c>
      <c r="I175" s="573">
        <v>132</v>
      </c>
    </row>
    <row r="176" spans="1:9" ht="15" customHeight="1">
      <c r="B176" s="205">
        <v>2016</v>
      </c>
      <c r="C176" s="255">
        <v>1463</v>
      </c>
      <c r="D176" s="737">
        <v>572</v>
      </c>
      <c r="E176" s="737">
        <v>103</v>
      </c>
      <c r="F176" s="737">
        <v>5</v>
      </c>
      <c r="G176" s="737">
        <v>5</v>
      </c>
      <c r="H176" s="737">
        <v>656</v>
      </c>
      <c r="I176" s="737">
        <v>122</v>
      </c>
    </row>
    <row r="177" spans="1:9" ht="15" customHeight="1">
      <c r="B177" s="205">
        <v>2017</v>
      </c>
      <c r="C177" s="738">
        <f t="shared" ref="C177" si="22">SUM(D177:I177)</f>
        <v>1468</v>
      </c>
      <c r="D177" s="739">
        <v>551</v>
      </c>
      <c r="E177" s="739">
        <v>84</v>
      </c>
      <c r="F177" s="739">
        <v>12</v>
      </c>
      <c r="G177" s="577" t="s">
        <v>1</v>
      </c>
      <c r="H177" s="739">
        <v>724</v>
      </c>
      <c r="I177" s="739">
        <v>97</v>
      </c>
    </row>
    <row r="178" spans="1:9" ht="15" customHeight="1">
      <c r="B178" s="205"/>
      <c r="C178" s="255"/>
      <c r="D178" s="574"/>
      <c r="E178" s="574"/>
      <c r="F178" s="574"/>
      <c r="G178" s="155"/>
      <c r="H178" s="574"/>
      <c r="I178" s="155"/>
    </row>
    <row r="179" spans="1:9" ht="15" customHeight="1">
      <c r="A179" s="28" t="s">
        <v>594</v>
      </c>
      <c r="B179" s="205">
        <v>2013</v>
      </c>
      <c r="C179" s="255">
        <v>115</v>
      </c>
      <c r="D179" s="182">
        <v>64</v>
      </c>
      <c r="E179" s="182">
        <v>23</v>
      </c>
      <c r="F179" s="182">
        <v>10</v>
      </c>
      <c r="G179" s="182">
        <v>9</v>
      </c>
      <c r="H179" s="182">
        <v>9</v>
      </c>
      <c r="I179" s="182" t="s">
        <v>1</v>
      </c>
    </row>
    <row r="180" spans="1:9" ht="15" customHeight="1">
      <c r="B180" s="205">
        <v>2014</v>
      </c>
      <c r="C180" s="255">
        <v>105</v>
      </c>
      <c r="D180" s="573">
        <v>62</v>
      </c>
      <c r="E180" s="573">
        <v>25</v>
      </c>
      <c r="F180" s="573">
        <v>7</v>
      </c>
      <c r="G180" s="577" t="s">
        <v>1</v>
      </c>
      <c r="H180" s="573">
        <v>11</v>
      </c>
      <c r="I180" s="577" t="s">
        <v>1</v>
      </c>
    </row>
    <row r="181" spans="1:9" ht="15" customHeight="1">
      <c r="B181" s="205">
        <v>2015</v>
      </c>
      <c r="C181" s="255">
        <v>111</v>
      </c>
      <c r="D181" s="573">
        <v>67</v>
      </c>
      <c r="E181" s="573">
        <v>29</v>
      </c>
      <c r="F181" s="573">
        <v>8</v>
      </c>
      <c r="G181" s="577" t="s">
        <v>1</v>
      </c>
      <c r="H181" s="573">
        <v>7</v>
      </c>
      <c r="I181" s="577" t="s">
        <v>1</v>
      </c>
    </row>
    <row r="182" spans="1:9" ht="15" customHeight="1">
      <c r="B182" s="205">
        <v>2016</v>
      </c>
      <c r="C182" s="255">
        <v>108</v>
      </c>
      <c r="D182" s="737">
        <v>58</v>
      </c>
      <c r="E182" s="737">
        <v>34</v>
      </c>
      <c r="F182" s="737">
        <v>8</v>
      </c>
      <c r="G182" s="577" t="s">
        <v>1</v>
      </c>
      <c r="H182" s="737">
        <v>8</v>
      </c>
      <c r="I182" s="577" t="s">
        <v>1</v>
      </c>
    </row>
    <row r="183" spans="1:9" ht="15" customHeight="1">
      <c r="B183" s="205">
        <v>2017</v>
      </c>
      <c r="C183" s="738">
        <f t="shared" ref="C183" si="23">SUM(D183:I183)</f>
        <v>103</v>
      </c>
      <c r="D183" s="739">
        <v>59</v>
      </c>
      <c r="E183" s="739">
        <v>30</v>
      </c>
      <c r="F183" s="739">
        <v>6</v>
      </c>
      <c r="G183" s="740" t="s">
        <v>1</v>
      </c>
      <c r="H183" s="739">
        <v>8</v>
      </c>
      <c r="I183" s="740" t="s">
        <v>1</v>
      </c>
    </row>
    <row r="184" spans="1:9" ht="15" customHeight="1">
      <c r="B184" s="205"/>
      <c r="C184" s="255"/>
      <c r="D184" s="574"/>
      <c r="E184" s="574"/>
      <c r="F184" s="574"/>
      <c r="G184" s="574"/>
      <c r="H184" s="574"/>
      <c r="I184" s="574"/>
    </row>
    <row r="185" spans="1:9" ht="15" customHeight="1">
      <c r="A185" s="28" t="s">
        <v>595</v>
      </c>
      <c r="B185" s="205">
        <v>2013</v>
      </c>
      <c r="C185" s="255">
        <v>384</v>
      </c>
      <c r="D185" s="182">
        <v>320</v>
      </c>
      <c r="E185" s="182">
        <v>64</v>
      </c>
      <c r="F185" s="182" t="s">
        <v>1</v>
      </c>
      <c r="G185" s="182" t="s">
        <v>1</v>
      </c>
      <c r="H185" s="182" t="s">
        <v>1</v>
      </c>
      <c r="I185" s="182" t="s">
        <v>1</v>
      </c>
    </row>
    <row r="186" spans="1:9">
      <c r="B186" s="205">
        <v>2014</v>
      </c>
      <c r="C186" s="255">
        <v>404</v>
      </c>
      <c r="D186" s="573">
        <v>350</v>
      </c>
      <c r="E186" s="573">
        <v>46</v>
      </c>
      <c r="F186" s="573">
        <v>8</v>
      </c>
      <c r="G186" s="577" t="s">
        <v>1</v>
      </c>
      <c r="H186" s="577" t="s">
        <v>1</v>
      </c>
      <c r="I186" s="577" t="s">
        <v>1</v>
      </c>
    </row>
    <row r="187" spans="1:9" ht="15" customHeight="1">
      <c r="B187" s="205">
        <v>2015</v>
      </c>
      <c r="C187" s="255">
        <v>300</v>
      </c>
      <c r="D187" s="573">
        <v>253</v>
      </c>
      <c r="E187" s="573">
        <v>39</v>
      </c>
      <c r="F187" s="573">
        <v>8</v>
      </c>
      <c r="G187" s="577" t="s">
        <v>1</v>
      </c>
      <c r="H187" s="577" t="s">
        <v>1</v>
      </c>
      <c r="I187" s="577" t="s">
        <v>1</v>
      </c>
    </row>
    <row r="188" spans="1:9" ht="15" customHeight="1">
      <c r="B188" s="205">
        <v>2016</v>
      </c>
      <c r="C188" s="255">
        <v>257</v>
      </c>
      <c r="D188" s="737">
        <v>206</v>
      </c>
      <c r="E188" s="737">
        <v>45</v>
      </c>
      <c r="F188" s="737">
        <v>6</v>
      </c>
      <c r="G188" s="577" t="s">
        <v>1</v>
      </c>
      <c r="H188" s="577" t="s">
        <v>1</v>
      </c>
      <c r="I188" s="577" t="s">
        <v>1</v>
      </c>
    </row>
    <row r="189" spans="1:9" ht="15" customHeight="1">
      <c r="B189" s="205">
        <v>2017</v>
      </c>
      <c r="C189" s="738">
        <f t="shared" ref="C189" si="24">SUM(D189:I189)</f>
        <v>159</v>
      </c>
      <c r="D189" s="739">
        <v>112</v>
      </c>
      <c r="E189" s="739">
        <v>45</v>
      </c>
      <c r="F189" s="739">
        <v>2</v>
      </c>
      <c r="G189" s="577" t="s">
        <v>1</v>
      </c>
      <c r="H189" s="577" t="s">
        <v>1</v>
      </c>
      <c r="I189" s="577" t="s">
        <v>1</v>
      </c>
    </row>
    <row r="190" spans="1:9" ht="15" customHeight="1">
      <c r="B190" s="205"/>
      <c r="C190" s="255"/>
      <c r="D190" s="155"/>
      <c r="E190" s="155"/>
      <c r="F190" s="155"/>
      <c r="G190" s="155"/>
      <c r="H190" s="155"/>
      <c r="I190" s="155"/>
    </row>
    <row r="191" spans="1:9" ht="15" customHeight="1">
      <c r="A191" s="28" t="s">
        <v>596</v>
      </c>
      <c r="B191" s="205">
        <v>2013</v>
      </c>
      <c r="C191" s="255">
        <v>1</v>
      </c>
      <c r="D191" s="182">
        <v>1</v>
      </c>
      <c r="E191" s="182" t="s">
        <v>1</v>
      </c>
      <c r="F191" s="182" t="s">
        <v>1</v>
      </c>
      <c r="G191" s="182" t="s">
        <v>1</v>
      </c>
      <c r="H191" s="182" t="s">
        <v>1</v>
      </c>
      <c r="I191" s="182" t="s">
        <v>1</v>
      </c>
    </row>
    <row r="192" spans="1:9" ht="15" customHeight="1">
      <c r="B192" s="205">
        <v>2014</v>
      </c>
      <c r="C192" s="255">
        <v>1</v>
      </c>
      <c r="D192" s="573">
        <v>1</v>
      </c>
      <c r="E192" s="577" t="s">
        <v>1</v>
      </c>
      <c r="F192" s="577" t="s">
        <v>1</v>
      </c>
      <c r="G192" s="577" t="s">
        <v>1</v>
      </c>
      <c r="H192" s="577" t="s">
        <v>1</v>
      </c>
      <c r="I192" s="577" t="s">
        <v>1</v>
      </c>
    </row>
    <row r="193" spans="1:9" ht="15" customHeight="1">
      <c r="B193" s="205">
        <v>2015</v>
      </c>
      <c r="C193" s="743" t="s">
        <v>1</v>
      </c>
      <c r="D193" s="577" t="s">
        <v>1</v>
      </c>
      <c r="E193" s="577" t="s">
        <v>1</v>
      </c>
      <c r="F193" s="577" t="s">
        <v>1</v>
      </c>
      <c r="G193" s="577" t="s">
        <v>1</v>
      </c>
      <c r="H193" s="577" t="s">
        <v>1</v>
      </c>
      <c r="I193" s="577" t="s">
        <v>1</v>
      </c>
    </row>
    <row r="194" spans="1:9" ht="15" customHeight="1">
      <c r="B194" s="205">
        <v>2016</v>
      </c>
      <c r="C194" s="743" t="s">
        <v>1</v>
      </c>
      <c r="D194" s="577" t="s">
        <v>1</v>
      </c>
      <c r="E194" s="577" t="s">
        <v>1</v>
      </c>
      <c r="F194" s="577" t="s">
        <v>1</v>
      </c>
      <c r="G194" s="577" t="s">
        <v>1</v>
      </c>
      <c r="H194" s="577" t="s">
        <v>1</v>
      </c>
      <c r="I194" s="577" t="s">
        <v>1</v>
      </c>
    </row>
    <row r="195" spans="1:9" ht="15" customHeight="1">
      <c r="B195" s="205">
        <v>2017</v>
      </c>
      <c r="C195" s="743" t="s">
        <v>1</v>
      </c>
      <c r="D195" s="577" t="s">
        <v>1</v>
      </c>
      <c r="E195" s="577" t="s">
        <v>1</v>
      </c>
      <c r="F195" s="577" t="s">
        <v>1</v>
      </c>
      <c r="G195" s="577" t="s">
        <v>1</v>
      </c>
      <c r="H195" s="577" t="s">
        <v>1</v>
      </c>
      <c r="I195" s="577" t="s">
        <v>1</v>
      </c>
    </row>
    <row r="196" spans="1:9" ht="15" customHeight="1">
      <c r="B196" s="205"/>
      <c r="C196" s="255"/>
      <c r="D196" s="155"/>
      <c r="E196" s="155"/>
      <c r="F196" s="155"/>
      <c r="G196" s="155"/>
      <c r="H196" s="155"/>
      <c r="I196" s="155"/>
    </row>
    <row r="197" spans="1:9" ht="15" customHeight="1">
      <c r="A197" s="28" t="s">
        <v>597</v>
      </c>
      <c r="B197" s="205">
        <v>2013</v>
      </c>
      <c r="C197" s="255" t="s">
        <v>22</v>
      </c>
      <c r="D197" s="155" t="s">
        <v>22</v>
      </c>
      <c r="E197" s="155" t="s">
        <v>22</v>
      </c>
      <c r="F197" s="155" t="s">
        <v>22</v>
      </c>
      <c r="G197" s="155" t="s">
        <v>22</v>
      </c>
      <c r="H197" s="155" t="s">
        <v>22</v>
      </c>
      <c r="I197" s="155" t="s">
        <v>22</v>
      </c>
    </row>
    <row r="198" spans="1:9" ht="15" customHeight="1">
      <c r="B198" s="205">
        <v>2014</v>
      </c>
      <c r="C198" s="255">
        <v>2</v>
      </c>
      <c r="D198" s="155" t="s">
        <v>1</v>
      </c>
      <c r="E198" s="155">
        <v>1</v>
      </c>
      <c r="F198" s="155" t="s">
        <v>1</v>
      </c>
      <c r="G198" s="155" t="s">
        <v>1</v>
      </c>
      <c r="H198" s="155">
        <v>1</v>
      </c>
      <c r="I198" s="155" t="s">
        <v>1</v>
      </c>
    </row>
    <row r="199" spans="1:9" ht="15" customHeight="1">
      <c r="B199" s="205">
        <v>2015</v>
      </c>
      <c r="C199" s="255">
        <v>2</v>
      </c>
      <c r="D199" s="155" t="s">
        <v>1</v>
      </c>
      <c r="E199" s="573">
        <v>1</v>
      </c>
      <c r="F199" s="155" t="s">
        <v>1</v>
      </c>
      <c r="G199" s="155" t="s">
        <v>1</v>
      </c>
      <c r="H199" s="573">
        <v>1</v>
      </c>
      <c r="I199" s="155" t="s">
        <v>1</v>
      </c>
    </row>
    <row r="200" spans="1:9" ht="15" customHeight="1">
      <c r="B200" s="205">
        <v>2016</v>
      </c>
      <c r="C200" s="255">
        <v>2</v>
      </c>
      <c r="D200" s="155" t="s">
        <v>1</v>
      </c>
      <c r="E200" s="737">
        <v>1</v>
      </c>
      <c r="F200" s="155" t="s">
        <v>1</v>
      </c>
      <c r="G200" s="155" t="s">
        <v>1</v>
      </c>
      <c r="H200" s="737">
        <v>1</v>
      </c>
      <c r="I200" s="155" t="s">
        <v>1</v>
      </c>
    </row>
    <row r="201" spans="1:9" ht="15" customHeight="1">
      <c r="B201" s="205">
        <v>2017</v>
      </c>
      <c r="C201" s="738">
        <f t="shared" ref="C201" si="25">SUM(D201:I201)</f>
        <v>2</v>
      </c>
      <c r="D201" s="740" t="s">
        <v>1</v>
      </c>
      <c r="E201" s="739">
        <v>1</v>
      </c>
      <c r="F201" s="740" t="s">
        <v>1</v>
      </c>
      <c r="G201" s="740" t="s">
        <v>1</v>
      </c>
      <c r="H201" s="739">
        <v>1</v>
      </c>
      <c r="I201" s="740" t="s">
        <v>1</v>
      </c>
    </row>
    <row r="202" spans="1:9" ht="15" customHeight="1">
      <c r="B202" s="205"/>
      <c r="C202" s="255"/>
      <c r="D202" s="574"/>
      <c r="E202" s="574"/>
      <c r="F202" s="574"/>
      <c r="G202" s="574"/>
      <c r="H202" s="574"/>
      <c r="I202" s="574"/>
    </row>
    <row r="203" spans="1:9" ht="15" customHeight="1">
      <c r="A203" s="28" t="s">
        <v>598</v>
      </c>
      <c r="B203" s="205">
        <v>2013</v>
      </c>
      <c r="C203" s="255">
        <v>569</v>
      </c>
      <c r="D203" s="182">
        <v>128</v>
      </c>
      <c r="E203" s="182">
        <v>66</v>
      </c>
      <c r="F203" s="182">
        <v>35</v>
      </c>
      <c r="G203" s="182">
        <v>6</v>
      </c>
      <c r="H203" s="182">
        <v>203</v>
      </c>
      <c r="I203" s="182">
        <v>131</v>
      </c>
    </row>
    <row r="204" spans="1:9" ht="15" customHeight="1">
      <c r="B204" s="205">
        <v>2014</v>
      </c>
      <c r="C204" s="255">
        <v>590</v>
      </c>
      <c r="D204" s="573">
        <v>110</v>
      </c>
      <c r="E204" s="573">
        <v>137</v>
      </c>
      <c r="F204" s="573">
        <v>6</v>
      </c>
      <c r="G204" s="573">
        <v>6</v>
      </c>
      <c r="H204" s="573">
        <v>250</v>
      </c>
      <c r="I204" s="573">
        <v>81</v>
      </c>
    </row>
    <row r="205" spans="1:9" ht="15" customHeight="1">
      <c r="B205" s="205">
        <v>2015</v>
      </c>
      <c r="C205" s="255">
        <v>569</v>
      </c>
      <c r="D205" s="573">
        <v>92</v>
      </c>
      <c r="E205" s="573">
        <v>170</v>
      </c>
      <c r="F205" s="573">
        <v>7</v>
      </c>
      <c r="G205" s="573">
        <v>6</v>
      </c>
      <c r="H205" s="573">
        <v>231</v>
      </c>
      <c r="I205" s="573">
        <v>63</v>
      </c>
    </row>
    <row r="206" spans="1:9" ht="15" customHeight="1">
      <c r="B206" s="205">
        <v>2016</v>
      </c>
      <c r="C206" s="255">
        <v>416</v>
      </c>
      <c r="D206" s="737">
        <v>68</v>
      </c>
      <c r="E206" s="737">
        <v>95</v>
      </c>
      <c r="F206" s="737">
        <v>12</v>
      </c>
      <c r="G206" s="737">
        <v>6</v>
      </c>
      <c r="H206" s="737">
        <v>181</v>
      </c>
      <c r="I206" s="737">
        <v>54</v>
      </c>
    </row>
    <row r="207" spans="1:9" ht="15" customHeight="1">
      <c r="B207" s="205">
        <v>2017</v>
      </c>
      <c r="C207" s="738">
        <f t="shared" ref="C207" si="26">SUM(D207:I207)</f>
        <v>366</v>
      </c>
      <c r="D207" s="739">
        <v>79</v>
      </c>
      <c r="E207" s="739">
        <v>122</v>
      </c>
      <c r="F207" s="739">
        <v>25</v>
      </c>
      <c r="G207" s="739">
        <v>6</v>
      </c>
      <c r="H207" s="739">
        <v>134</v>
      </c>
      <c r="I207" s="740" t="s">
        <v>1</v>
      </c>
    </row>
    <row r="208" spans="1:9" ht="15" customHeight="1">
      <c r="B208" s="205"/>
      <c r="C208" s="255"/>
      <c r="D208" s="574"/>
      <c r="E208" s="574"/>
      <c r="F208" s="574"/>
      <c r="G208" s="574"/>
      <c r="H208" s="574"/>
      <c r="I208" s="574"/>
    </row>
    <row r="209" spans="1:9" ht="15" customHeight="1">
      <c r="A209" s="28" t="s">
        <v>599</v>
      </c>
      <c r="B209" s="205">
        <v>2013</v>
      </c>
      <c r="C209" s="255">
        <v>518</v>
      </c>
      <c r="D209" s="182">
        <v>264</v>
      </c>
      <c r="E209" s="182">
        <v>91</v>
      </c>
      <c r="F209" s="182">
        <v>56</v>
      </c>
      <c r="G209" s="182">
        <v>1</v>
      </c>
      <c r="H209" s="182">
        <v>73</v>
      </c>
      <c r="I209" s="182">
        <v>33</v>
      </c>
    </row>
    <row r="210" spans="1:9" ht="15" customHeight="1">
      <c r="B210" s="205">
        <v>2014</v>
      </c>
      <c r="C210" s="255">
        <v>516</v>
      </c>
      <c r="D210" s="573">
        <v>262</v>
      </c>
      <c r="E210" s="573">
        <v>91</v>
      </c>
      <c r="F210" s="573">
        <v>56</v>
      </c>
      <c r="G210" s="573">
        <v>1</v>
      </c>
      <c r="H210" s="573">
        <v>73</v>
      </c>
      <c r="I210" s="573">
        <v>33</v>
      </c>
    </row>
    <row r="211" spans="1:9" ht="15" customHeight="1">
      <c r="B211" s="205">
        <v>2015</v>
      </c>
      <c r="C211" s="255">
        <v>534</v>
      </c>
      <c r="D211" s="573">
        <v>271</v>
      </c>
      <c r="E211" s="573">
        <v>88</v>
      </c>
      <c r="F211" s="573">
        <v>51</v>
      </c>
      <c r="G211" s="578" t="s">
        <v>1</v>
      </c>
      <c r="H211" s="573">
        <v>91</v>
      </c>
      <c r="I211" s="573">
        <v>33</v>
      </c>
    </row>
    <row r="212" spans="1:9" ht="15" customHeight="1">
      <c r="B212" s="205">
        <v>2016</v>
      </c>
      <c r="C212" s="255">
        <v>469</v>
      </c>
      <c r="D212" s="737">
        <v>235</v>
      </c>
      <c r="E212" s="737">
        <v>89</v>
      </c>
      <c r="F212" s="737">
        <v>43</v>
      </c>
      <c r="G212" s="737">
        <v>1</v>
      </c>
      <c r="H212" s="737">
        <v>68</v>
      </c>
      <c r="I212" s="737">
        <v>33</v>
      </c>
    </row>
    <row r="213" spans="1:9" ht="15" customHeight="1">
      <c r="B213" s="205">
        <v>2017</v>
      </c>
      <c r="C213" s="738">
        <f t="shared" ref="C213" si="27">SUM(D213:I213)</f>
        <v>461</v>
      </c>
      <c r="D213" s="739">
        <v>232</v>
      </c>
      <c r="E213" s="739">
        <v>85</v>
      </c>
      <c r="F213" s="739">
        <v>40</v>
      </c>
      <c r="G213" s="739">
        <v>2</v>
      </c>
      <c r="H213" s="739">
        <v>69</v>
      </c>
      <c r="I213" s="739">
        <v>33</v>
      </c>
    </row>
    <row r="214" spans="1:9" ht="15" customHeight="1">
      <c r="B214" s="205"/>
      <c r="C214" s="255"/>
      <c r="D214" s="574"/>
      <c r="E214" s="574"/>
      <c r="F214" s="155"/>
      <c r="G214" s="155"/>
      <c r="H214" s="574"/>
      <c r="I214" s="155"/>
    </row>
    <row r="215" spans="1:9" ht="15" customHeight="1">
      <c r="A215" s="28" t="s">
        <v>909</v>
      </c>
      <c r="B215" s="205">
        <v>2013</v>
      </c>
      <c r="C215" s="255">
        <v>155</v>
      </c>
      <c r="D215" s="182">
        <v>32</v>
      </c>
      <c r="E215" s="182">
        <v>24</v>
      </c>
      <c r="F215" s="182" t="s">
        <v>1</v>
      </c>
      <c r="G215" s="182" t="s">
        <v>1</v>
      </c>
      <c r="H215" s="182">
        <v>99</v>
      </c>
      <c r="I215" s="182" t="s">
        <v>1</v>
      </c>
    </row>
    <row r="216" spans="1:9" ht="15" customHeight="1">
      <c r="B216" s="205">
        <v>2014</v>
      </c>
      <c r="C216" s="255">
        <v>148</v>
      </c>
      <c r="D216" s="573">
        <v>31</v>
      </c>
      <c r="E216" s="573">
        <v>21</v>
      </c>
      <c r="F216" s="577" t="s">
        <v>1</v>
      </c>
      <c r="G216" s="577" t="s">
        <v>1</v>
      </c>
      <c r="H216" s="573">
        <v>96</v>
      </c>
      <c r="I216" s="577" t="s">
        <v>1</v>
      </c>
    </row>
    <row r="217" spans="1:9" ht="15" customHeight="1">
      <c r="B217" s="205">
        <v>2015</v>
      </c>
      <c r="C217" s="255">
        <v>120</v>
      </c>
      <c r="D217" s="573">
        <v>25</v>
      </c>
      <c r="E217" s="573">
        <v>16</v>
      </c>
      <c r="F217" s="577" t="s">
        <v>1</v>
      </c>
      <c r="G217" s="577" t="s">
        <v>1</v>
      </c>
      <c r="H217" s="573">
        <v>79</v>
      </c>
      <c r="I217" s="577" t="s">
        <v>1</v>
      </c>
    </row>
    <row r="218" spans="1:9" ht="15" customHeight="1">
      <c r="B218" s="205">
        <v>2016</v>
      </c>
      <c r="C218" s="255">
        <v>99</v>
      </c>
      <c r="D218" s="737">
        <v>12</v>
      </c>
      <c r="E218" s="737">
        <v>14</v>
      </c>
      <c r="F218" s="577" t="s">
        <v>1</v>
      </c>
      <c r="G218" s="577" t="s">
        <v>1</v>
      </c>
      <c r="H218" s="737">
        <v>73</v>
      </c>
      <c r="I218" s="577" t="s">
        <v>1</v>
      </c>
    </row>
    <row r="219" spans="1:9" ht="15" customHeight="1">
      <c r="B219" s="205">
        <v>2017</v>
      </c>
      <c r="C219" s="738">
        <f t="shared" ref="C219" si="28">SUM(D219:I219)</f>
        <v>82</v>
      </c>
      <c r="D219" s="739">
        <v>11</v>
      </c>
      <c r="E219" s="739">
        <v>10</v>
      </c>
      <c r="F219" s="740" t="s">
        <v>1</v>
      </c>
      <c r="G219" s="740" t="s">
        <v>1</v>
      </c>
      <c r="H219" s="739">
        <v>61</v>
      </c>
      <c r="I219" s="740" t="s">
        <v>1</v>
      </c>
    </row>
    <row r="220" spans="1:9" ht="15" customHeight="1">
      <c r="B220" s="205"/>
      <c r="C220" s="255"/>
      <c r="D220" s="574"/>
      <c r="E220" s="574"/>
      <c r="F220" s="574"/>
      <c r="G220" s="574"/>
      <c r="H220" s="574"/>
      <c r="I220" s="574"/>
    </row>
    <row r="221" spans="1:9" ht="15" customHeight="1">
      <c r="A221" s="28" t="s">
        <v>600</v>
      </c>
      <c r="B221" s="205">
        <v>2013</v>
      </c>
      <c r="C221" s="255">
        <v>250</v>
      </c>
      <c r="D221" s="182">
        <v>212</v>
      </c>
      <c r="E221" s="182">
        <v>32</v>
      </c>
      <c r="F221" s="182">
        <v>6</v>
      </c>
      <c r="G221" s="182" t="s">
        <v>1</v>
      </c>
      <c r="H221" s="182" t="s">
        <v>1</v>
      </c>
      <c r="I221" s="182" t="s">
        <v>1</v>
      </c>
    </row>
    <row r="222" spans="1:9" ht="15" customHeight="1">
      <c r="B222" s="205">
        <v>2014</v>
      </c>
      <c r="C222" s="255">
        <v>527</v>
      </c>
      <c r="D222" s="573">
        <v>288</v>
      </c>
      <c r="E222" s="573">
        <v>28</v>
      </c>
      <c r="F222" s="573">
        <v>3</v>
      </c>
      <c r="G222" s="577" t="s">
        <v>1</v>
      </c>
      <c r="H222" s="573">
        <v>208</v>
      </c>
      <c r="I222" s="577" t="s">
        <v>1</v>
      </c>
    </row>
    <row r="223" spans="1:9" ht="15" customHeight="1">
      <c r="B223" s="205">
        <v>2015</v>
      </c>
      <c r="C223" s="255">
        <v>482</v>
      </c>
      <c r="D223" s="573">
        <v>291</v>
      </c>
      <c r="E223" s="573">
        <v>23</v>
      </c>
      <c r="F223" s="573">
        <v>1</v>
      </c>
      <c r="G223" s="577" t="s">
        <v>1</v>
      </c>
      <c r="H223" s="573">
        <v>167</v>
      </c>
      <c r="I223" s="577" t="s">
        <v>1</v>
      </c>
    </row>
    <row r="224" spans="1:9" ht="15" customHeight="1">
      <c r="B224" s="205">
        <v>2016</v>
      </c>
      <c r="C224" s="255">
        <v>499</v>
      </c>
      <c r="D224" s="737">
        <v>268</v>
      </c>
      <c r="E224" s="737">
        <v>29</v>
      </c>
      <c r="F224" s="183" t="s">
        <v>1</v>
      </c>
      <c r="G224" s="737">
        <v>5</v>
      </c>
      <c r="H224" s="737">
        <v>197</v>
      </c>
      <c r="I224" s="577" t="s">
        <v>1</v>
      </c>
    </row>
    <row r="225" spans="1:9" ht="15" customHeight="1">
      <c r="B225" s="205">
        <v>2017</v>
      </c>
      <c r="C225" s="738">
        <f t="shared" ref="C225" si="29">SUM(D225:I225)</f>
        <v>442</v>
      </c>
      <c r="D225" s="739">
        <v>261</v>
      </c>
      <c r="E225" s="739">
        <v>28</v>
      </c>
      <c r="F225" s="739">
        <v>1</v>
      </c>
      <c r="G225" s="740" t="s">
        <v>1</v>
      </c>
      <c r="H225" s="741">
        <v>152</v>
      </c>
      <c r="I225" s="740" t="s">
        <v>1</v>
      </c>
    </row>
    <row r="226" spans="1:9" ht="15" customHeight="1">
      <c r="B226" s="205"/>
      <c r="C226" s="255"/>
      <c r="D226" s="574"/>
      <c r="E226" s="574"/>
      <c r="F226" s="574"/>
      <c r="G226" s="574"/>
      <c r="H226" s="574"/>
      <c r="I226" s="574"/>
    </row>
    <row r="227" spans="1:9" ht="15" customHeight="1">
      <c r="A227" s="28" t="s">
        <v>601</v>
      </c>
      <c r="B227" s="205">
        <v>2013</v>
      </c>
      <c r="C227" s="255">
        <v>5278</v>
      </c>
      <c r="D227" s="182">
        <v>1945</v>
      </c>
      <c r="E227" s="182">
        <v>211</v>
      </c>
      <c r="F227" s="182">
        <v>181</v>
      </c>
      <c r="G227" s="182">
        <v>23</v>
      </c>
      <c r="H227" s="182">
        <v>1706</v>
      </c>
      <c r="I227" s="182">
        <v>1212</v>
      </c>
    </row>
    <row r="228" spans="1:9" ht="15" customHeight="1">
      <c r="B228" s="205">
        <v>2014</v>
      </c>
      <c r="C228" s="255">
        <v>5603</v>
      </c>
      <c r="D228" s="573">
        <v>2147</v>
      </c>
      <c r="E228" s="573">
        <v>237</v>
      </c>
      <c r="F228" s="573">
        <v>203</v>
      </c>
      <c r="G228" s="573">
        <v>26</v>
      </c>
      <c r="H228" s="573">
        <v>1843</v>
      </c>
      <c r="I228" s="573">
        <v>1147</v>
      </c>
    </row>
    <row r="229" spans="1:9" ht="15" customHeight="1">
      <c r="B229" s="205">
        <v>2015</v>
      </c>
      <c r="C229" s="255">
        <v>6010</v>
      </c>
      <c r="D229" s="573">
        <v>2319</v>
      </c>
      <c r="E229" s="573">
        <v>263</v>
      </c>
      <c r="F229" s="573">
        <v>217</v>
      </c>
      <c r="G229" s="573">
        <v>26</v>
      </c>
      <c r="H229" s="573">
        <v>1959</v>
      </c>
      <c r="I229" s="573">
        <v>1226</v>
      </c>
    </row>
    <row r="230" spans="1:9" ht="15" customHeight="1">
      <c r="B230" s="205">
        <v>2016</v>
      </c>
      <c r="C230" s="255">
        <v>1265</v>
      </c>
      <c r="D230" s="737">
        <v>414</v>
      </c>
      <c r="E230" s="737">
        <v>294</v>
      </c>
      <c r="F230" s="737">
        <v>244</v>
      </c>
      <c r="G230" s="737">
        <v>30</v>
      </c>
      <c r="H230" s="737">
        <v>204</v>
      </c>
      <c r="I230" s="737">
        <v>79</v>
      </c>
    </row>
    <row r="231" spans="1:9" ht="15" customHeight="1">
      <c r="B231" s="205">
        <v>2017</v>
      </c>
      <c r="C231" s="738">
        <f t="shared" ref="C231" si="30">SUM(D231:I231)</f>
        <v>1308</v>
      </c>
      <c r="D231" s="739">
        <v>406</v>
      </c>
      <c r="E231" s="739">
        <v>328</v>
      </c>
      <c r="F231" s="739">
        <v>245</v>
      </c>
      <c r="G231" s="739">
        <v>33</v>
      </c>
      <c r="H231" s="739">
        <v>217</v>
      </c>
      <c r="I231" s="739">
        <v>79</v>
      </c>
    </row>
    <row r="232" spans="1:9" ht="15" customHeight="1">
      <c r="B232" s="205"/>
      <c r="C232" s="255"/>
      <c r="D232" s="574"/>
      <c r="E232" s="574"/>
      <c r="F232" s="574"/>
      <c r="G232" s="155"/>
      <c r="H232" s="574"/>
      <c r="I232" s="155"/>
    </row>
    <row r="233" spans="1:9" ht="15" customHeight="1">
      <c r="A233" s="28" t="s">
        <v>602</v>
      </c>
      <c r="B233" s="205">
        <v>2013</v>
      </c>
      <c r="C233" s="255">
        <v>190</v>
      </c>
      <c r="D233" s="182">
        <v>87</v>
      </c>
      <c r="E233" s="182">
        <v>43</v>
      </c>
      <c r="F233" s="182">
        <v>9</v>
      </c>
      <c r="G233" s="182" t="s">
        <v>1</v>
      </c>
      <c r="H233" s="182">
        <v>51</v>
      </c>
      <c r="I233" s="182" t="s">
        <v>1</v>
      </c>
    </row>
    <row r="234" spans="1:9" ht="15" customHeight="1">
      <c r="B234" s="205">
        <v>2014</v>
      </c>
      <c r="C234" s="255">
        <v>109</v>
      </c>
      <c r="D234" s="573">
        <v>49</v>
      </c>
      <c r="E234" s="573">
        <v>31</v>
      </c>
      <c r="F234" s="573">
        <v>1</v>
      </c>
      <c r="G234" s="577" t="s">
        <v>1</v>
      </c>
      <c r="H234" s="573">
        <v>28</v>
      </c>
      <c r="I234" s="577" t="s">
        <v>1</v>
      </c>
    </row>
    <row r="235" spans="1:9" ht="15" customHeight="1">
      <c r="B235" s="205">
        <v>2015</v>
      </c>
      <c r="C235" s="255">
        <v>98</v>
      </c>
      <c r="D235" s="573">
        <v>44</v>
      </c>
      <c r="E235" s="573">
        <v>29</v>
      </c>
      <c r="F235" s="573">
        <v>1</v>
      </c>
      <c r="G235" s="577" t="s">
        <v>1</v>
      </c>
      <c r="H235" s="573">
        <v>24</v>
      </c>
      <c r="I235" s="577" t="s">
        <v>1</v>
      </c>
    </row>
    <row r="236" spans="1:9" ht="15" customHeight="1">
      <c r="B236" s="205">
        <v>2016</v>
      </c>
      <c r="C236" s="255">
        <v>112</v>
      </c>
      <c r="D236" s="737">
        <v>44</v>
      </c>
      <c r="E236" s="737">
        <v>33</v>
      </c>
      <c r="F236" s="737">
        <v>13</v>
      </c>
      <c r="G236" s="577" t="s">
        <v>1</v>
      </c>
      <c r="H236" s="737">
        <v>22</v>
      </c>
      <c r="I236" s="577" t="s">
        <v>1</v>
      </c>
    </row>
    <row r="237" spans="1:9" ht="15" customHeight="1">
      <c r="B237" s="205">
        <v>2017</v>
      </c>
      <c r="C237" s="738">
        <f t="shared" ref="C237" si="31">SUM(D237:I237)</f>
        <v>95</v>
      </c>
      <c r="D237" s="739">
        <v>37</v>
      </c>
      <c r="E237" s="739">
        <v>36</v>
      </c>
      <c r="F237" s="739">
        <v>5</v>
      </c>
      <c r="G237" s="740" t="s">
        <v>1</v>
      </c>
      <c r="H237" s="739">
        <v>17</v>
      </c>
      <c r="I237" s="740" t="s">
        <v>1</v>
      </c>
    </row>
    <row r="238" spans="1:9" ht="15" customHeight="1">
      <c r="B238" s="205"/>
      <c r="C238" s="255"/>
      <c r="D238" s="574"/>
      <c r="E238" s="574"/>
      <c r="F238" s="574"/>
      <c r="G238" s="155"/>
      <c r="H238" s="574"/>
      <c r="I238" s="155"/>
    </row>
    <row r="239" spans="1:9" ht="15" customHeight="1">
      <c r="A239" s="28" t="s">
        <v>603</v>
      </c>
      <c r="B239" s="205">
        <v>2013</v>
      </c>
      <c r="C239" s="255">
        <v>289</v>
      </c>
      <c r="D239" s="182">
        <v>68</v>
      </c>
      <c r="E239" s="182">
        <v>44</v>
      </c>
      <c r="F239" s="182">
        <v>5</v>
      </c>
      <c r="G239" s="182" t="s">
        <v>1</v>
      </c>
      <c r="H239" s="182">
        <v>172</v>
      </c>
      <c r="I239" s="182" t="s">
        <v>1</v>
      </c>
    </row>
    <row r="240" spans="1:9" ht="15" customHeight="1">
      <c r="B240" s="205">
        <v>2014</v>
      </c>
      <c r="C240" s="255">
        <v>265</v>
      </c>
      <c r="D240" s="573">
        <v>59</v>
      </c>
      <c r="E240" s="573">
        <v>50</v>
      </c>
      <c r="F240" s="573">
        <v>1</v>
      </c>
      <c r="G240" s="577" t="s">
        <v>1</v>
      </c>
      <c r="H240" s="573">
        <v>155</v>
      </c>
      <c r="I240" s="577" t="s">
        <v>1</v>
      </c>
    </row>
    <row r="241" spans="1:9" ht="15" customHeight="1">
      <c r="B241" s="205">
        <v>2015</v>
      </c>
      <c r="C241" s="255">
        <v>255</v>
      </c>
      <c r="D241" s="573">
        <v>66</v>
      </c>
      <c r="E241" s="573">
        <v>52</v>
      </c>
      <c r="F241" s="573">
        <v>1</v>
      </c>
      <c r="G241" s="577" t="s">
        <v>1</v>
      </c>
      <c r="H241" s="573">
        <v>136</v>
      </c>
      <c r="I241" s="577" t="s">
        <v>1</v>
      </c>
    </row>
    <row r="242" spans="1:9" ht="15" customHeight="1">
      <c r="B242" s="205">
        <v>2016</v>
      </c>
      <c r="C242" s="255">
        <v>226</v>
      </c>
      <c r="D242" s="737">
        <v>61</v>
      </c>
      <c r="E242" s="737">
        <v>50</v>
      </c>
      <c r="F242" s="737">
        <v>2</v>
      </c>
      <c r="G242" s="577" t="s">
        <v>1</v>
      </c>
      <c r="H242" s="737">
        <v>113</v>
      </c>
      <c r="I242" s="577" t="s">
        <v>1</v>
      </c>
    </row>
    <row r="243" spans="1:9" ht="15" customHeight="1">
      <c r="B243" s="205">
        <v>2017</v>
      </c>
      <c r="C243" s="738">
        <f t="shared" ref="C243" si="32">SUM(D243:I243)</f>
        <v>204</v>
      </c>
      <c r="D243" s="739">
        <v>50</v>
      </c>
      <c r="E243" s="739">
        <v>47</v>
      </c>
      <c r="F243" s="739">
        <v>3</v>
      </c>
      <c r="G243" s="577" t="s">
        <v>1</v>
      </c>
      <c r="H243" s="739">
        <v>104</v>
      </c>
      <c r="I243" s="577" t="s">
        <v>1</v>
      </c>
    </row>
    <row r="244" spans="1:9" ht="15" customHeight="1">
      <c r="B244" s="205"/>
      <c r="C244" s="255"/>
      <c r="D244" s="574"/>
      <c r="E244" s="574"/>
      <c r="F244" s="574"/>
      <c r="G244" s="574"/>
      <c r="H244" s="574"/>
      <c r="I244" s="574"/>
    </row>
    <row r="245" spans="1:9" ht="15" customHeight="1">
      <c r="A245" s="28" t="s">
        <v>604</v>
      </c>
      <c r="B245" s="205">
        <v>2013</v>
      </c>
      <c r="C245" s="255">
        <v>1519</v>
      </c>
      <c r="D245" s="182">
        <v>1127</v>
      </c>
      <c r="E245" s="182">
        <v>204</v>
      </c>
      <c r="F245" s="182">
        <v>64</v>
      </c>
      <c r="G245" s="182">
        <v>3</v>
      </c>
      <c r="H245" s="182">
        <v>94</v>
      </c>
      <c r="I245" s="182">
        <v>27</v>
      </c>
    </row>
    <row r="246" spans="1:9" ht="15" customHeight="1">
      <c r="B246" s="205">
        <v>2014</v>
      </c>
      <c r="C246" s="255">
        <v>1490</v>
      </c>
      <c r="D246" s="573">
        <v>1098</v>
      </c>
      <c r="E246" s="573">
        <v>203</v>
      </c>
      <c r="F246" s="573">
        <v>73</v>
      </c>
      <c r="G246" s="573">
        <v>3</v>
      </c>
      <c r="H246" s="573">
        <v>95</v>
      </c>
      <c r="I246" s="573">
        <v>18</v>
      </c>
    </row>
    <row r="247" spans="1:9" ht="15" customHeight="1">
      <c r="B247" s="205">
        <v>2015</v>
      </c>
      <c r="C247" s="255">
        <v>1464</v>
      </c>
      <c r="D247" s="573">
        <v>1046</v>
      </c>
      <c r="E247" s="573">
        <v>231</v>
      </c>
      <c r="F247" s="573">
        <v>66</v>
      </c>
      <c r="G247" s="578" t="s">
        <v>1</v>
      </c>
      <c r="H247" s="573">
        <v>98</v>
      </c>
      <c r="I247" s="573">
        <v>23</v>
      </c>
    </row>
    <row r="248" spans="1:9" ht="15" customHeight="1">
      <c r="B248" s="205">
        <v>2016</v>
      </c>
      <c r="C248" s="255">
        <v>602</v>
      </c>
      <c r="D248" s="737">
        <v>238</v>
      </c>
      <c r="E248" s="737">
        <v>210</v>
      </c>
      <c r="F248" s="737">
        <v>19</v>
      </c>
      <c r="G248" s="578" t="s">
        <v>1</v>
      </c>
      <c r="H248" s="737">
        <v>135</v>
      </c>
      <c r="I248" s="183" t="s">
        <v>1</v>
      </c>
    </row>
    <row r="249" spans="1:9" ht="15" customHeight="1">
      <c r="B249" s="205">
        <v>2017</v>
      </c>
      <c r="C249" s="738">
        <f t="shared" ref="C249" si="33">SUM(D249:I249)</f>
        <v>240</v>
      </c>
      <c r="D249" s="739">
        <v>59</v>
      </c>
      <c r="E249" s="739">
        <v>119</v>
      </c>
      <c r="F249" s="739">
        <v>14</v>
      </c>
      <c r="G249" s="739">
        <v>3</v>
      </c>
      <c r="H249" s="739">
        <v>45</v>
      </c>
      <c r="I249" s="183" t="s">
        <v>1</v>
      </c>
    </row>
    <row r="250" spans="1:9" ht="15" customHeight="1">
      <c r="B250" s="205"/>
      <c r="C250" s="255"/>
      <c r="D250" s="574"/>
      <c r="E250" s="155"/>
      <c r="F250" s="574"/>
      <c r="G250" s="155"/>
      <c r="H250" s="574"/>
      <c r="I250" s="155"/>
    </row>
    <row r="251" spans="1:9" ht="15" customHeight="1">
      <c r="A251" s="28" t="s">
        <v>605</v>
      </c>
      <c r="B251" s="205">
        <v>2013</v>
      </c>
      <c r="C251" s="255">
        <v>113</v>
      </c>
      <c r="D251" s="182">
        <v>13</v>
      </c>
      <c r="E251" s="182">
        <v>2</v>
      </c>
      <c r="F251" s="182">
        <v>1</v>
      </c>
      <c r="G251" s="182" t="s">
        <v>1</v>
      </c>
      <c r="H251" s="182">
        <v>97</v>
      </c>
      <c r="I251" s="182" t="s">
        <v>1</v>
      </c>
    </row>
    <row r="252" spans="1:9" ht="15" customHeight="1">
      <c r="B252" s="205">
        <v>2014</v>
      </c>
      <c r="C252" s="255">
        <v>122</v>
      </c>
      <c r="D252" s="573">
        <v>12</v>
      </c>
      <c r="E252" s="573">
        <v>6</v>
      </c>
      <c r="F252" s="573">
        <v>9</v>
      </c>
      <c r="G252" s="577" t="s">
        <v>1</v>
      </c>
      <c r="H252" s="573">
        <v>95</v>
      </c>
      <c r="I252" s="577" t="s">
        <v>1</v>
      </c>
    </row>
    <row r="253" spans="1:9" ht="15" customHeight="1">
      <c r="B253" s="205">
        <v>2015</v>
      </c>
      <c r="C253" s="255">
        <v>70</v>
      </c>
      <c r="D253" s="573">
        <v>8</v>
      </c>
      <c r="E253" s="573">
        <v>3</v>
      </c>
      <c r="F253" s="573">
        <v>4</v>
      </c>
      <c r="G253" s="577" t="s">
        <v>1</v>
      </c>
      <c r="H253" s="573">
        <v>55</v>
      </c>
      <c r="I253" s="577" t="s">
        <v>1</v>
      </c>
    </row>
    <row r="254" spans="1:9" ht="15" customHeight="1">
      <c r="B254" s="205">
        <v>2016</v>
      </c>
      <c r="C254" s="255">
        <v>114</v>
      </c>
      <c r="D254" s="737">
        <v>10</v>
      </c>
      <c r="E254" s="737">
        <v>3</v>
      </c>
      <c r="F254" s="737">
        <v>6</v>
      </c>
      <c r="G254" s="577" t="s">
        <v>1</v>
      </c>
      <c r="H254" s="737">
        <v>95</v>
      </c>
      <c r="I254" s="577" t="s">
        <v>1</v>
      </c>
    </row>
    <row r="255" spans="1:9" ht="15" customHeight="1">
      <c r="B255" s="205">
        <v>2017</v>
      </c>
      <c r="C255" s="738">
        <f t="shared" ref="C255" si="34">SUM(D255:I255)</f>
        <v>79</v>
      </c>
      <c r="D255" s="739">
        <v>10</v>
      </c>
      <c r="E255" s="739">
        <v>3</v>
      </c>
      <c r="F255" s="739">
        <v>1</v>
      </c>
      <c r="G255" s="740" t="s">
        <v>1</v>
      </c>
      <c r="H255" s="739">
        <v>65</v>
      </c>
      <c r="I255" s="740" t="s">
        <v>1</v>
      </c>
    </row>
    <row r="256" spans="1:9" ht="15" customHeight="1">
      <c r="B256" s="205"/>
      <c r="C256" s="255"/>
      <c r="D256" s="155"/>
      <c r="E256" s="155"/>
      <c r="F256" s="155"/>
      <c r="G256" s="155"/>
      <c r="H256" s="155"/>
      <c r="I256" s="155"/>
    </row>
    <row r="257" spans="1:9" ht="15" customHeight="1">
      <c r="A257" s="28" t="s">
        <v>606</v>
      </c>
      <c r="B257" s="205">
        <v>2013</v>
      </c>
      <c r="C257" s="255" t="s">
        <v>22</v>
      </c>
      <c r="D257" s="155" t="s">
        <v>22</v>
      </c>
      <c r="E257" s="155" t="s">
        <v>22</v>
      </c>
      <c r="F257" s="155" t="s">
        <v>22</v>
      </c>
      <c r="G257" s="155" t="s">
        <v>22</v>
      </c>
      <c r="H257" s="155" t="s">
        <v>22</v>
      </c>
      <c r="I257" s="155" t="s">
        <v>22</v>
      </c>
    </row>
    <row r="258" spans="1:9" ht="15" customHeight="1">
      <c r="B258" s="205">
        <v>2014</v>
      </c>
      <c r="C258" s="255">
        <v>266</v>
      </c>
      <c r="D258" s="155">
        <v>212</v>
      </c>
      <c r="E258" s="155">
        <v>17</v>
      </c>
      <c r="F258" s="155">
        <v>7</v>
      </c>
      <c r="G258" s="155">
        <v>3</v>
      </c>
      <c r="H258" s="155">
        <v>27</v>
      </c>
      <c r="I258" s="155" t="s">
        <v>1</v>
      </c>
    </row>
    <row r="259" spans="1:9" ht="15" customHeight="1">
      <c r="B259" s="205">
        <v>2015</v>
      </c>
      <c r="C259" s="255">
        <v>294</v>
      </c>
      <c r="D259" s="573">
        <v>219</v>
      </c>
      <c r="E259" s="573">
        <v>27</v>
      </c>
      <c r="F259" s="573">
        <v>10</v>
      </c>
      <c r="G259" s="573">
        <v>4</v>
      </c>
      <c r="H259" s="573">
        <v>34</v>
      </c>
      <c r="I259" s="155" t="s">
        <v>1</v>
      </c>
    </row>
    <row r="260" spans="1:9" ht="15" customHeight="1">
      <c r="B260" s="205">
        <v>2016</v>
      </c>
      <c r="C260" s="255">
        <v>293</v>
      </c>
      <c r="D260" s="737">
        <v>209</v>
      </c>
      <c r="E260" s="737">
        <v>38</v>
      </c>
      <c r="F260" s="737">
        <v>11</v>
      </c>
      <c r="G260" s="737">
        <v>4</v>
      </c>
      <c r="H260" s="737">
        <v>31</v>
      </c>
      <c r="I260" s="155" t="s">
        <v>1</v>
      </c>
    </row>
    <row r="261" spans="1:9" ht="15" customHeight="1">
      <c r="B261" s="205">
        <v>2017</v>
      </c>
      <c r="C261" s="738">
        <f t="shared" ref="C261" si="35">SUM(D261:I261)</f>
        <v>289</v>
      </c>
      <c r="D261" s="739">
        <v>194</v>
      </c>
      <c r="E261" s="739">
        <v>45</v>
      </c>
      <c r="F261" s="739">
        <v>11</v>
      </c>
      <c r="G261" s="739">
        <v>5</v>
      </c>
      <c r="H261" s="739">
        <v>34</v>
      </c>
      <c r="I261" s="155" t="s">
        <v>1</v>
      </c>
    </row>
    <row r="262" spans="1:9" ht="15" customHeight="1">
      <c r="B262" s="205"/>
      <c r="C262" s="255"/>
      <c r="D262" s="155"/>
      <c r="E262" s="155"/>
      <c r="F262" s="155"/>
      <c r="G262" s="155"/>
      <c r="H262" s="155"/>
      <c r="I262" s="155"/>
    </row>
    <row r="263" spans="1:9" ht="15" customHeight="1">
      <c r="A263" s="28" t="s">
        <v>607</v>
      </c>
      <c r="B263" s="205">
        <v>2013</v>
      </c>
      <c r="C263" s="255">
        <v>64</v>
      </c>
      <c r="D263" s="182">
        <v>21</v>
      </c>
      <c r="E263" s="182">
        <v>42</v>
      </c>
      <c r="F263" s="182">
        <v>1</v>
      </c>
      <c r="G263" s="182" t="s">
        <v>1</v>
      </c>
      <c r="H263" s="182" t="s">
        <v>1</v>
      </c>
      <c r="I263" s="182" t="s">
        <v>1</v>
      </c>
    </row>
    <row r="264" spans="1:9" ht="15" customHeight="1">
      <c r="B264" s="205">
        <v>2014</v>
      </c>
      <c r="C264" s="255">
        <v>49</v>
      </c>
      <c r="D264" s="573">
        <v>21</v>
      </c>
      <c r="E264" s="573">
        <v>27</v>
      </c>
      <c r="F264" s="573">
        <v>1</v>
      </c>
      <c r="G264" s="577" t="s">
        <v>1</v>
      </c>
      <c r="H264" s="577" t="s">
        <v>1</v>
      </c>
      <c r="I264" s="577" t="s">
        <v>1</v>
      </c>
    </row>
    <row r="265" spans="1:9" ht="15" customHeight="1">
      <c r="B265" s="205">
        <v>2015</v>
      </c>
      <c r="C265" s="255">
        <v>41</v>
      </c>
      <c r="D265" s="573">
        <v>18</v>
      </c>
      <c r="E265" s="573">
        <v>23</v>
      </c>
      <c r="F265" s="577" t="s">
        <v>1</v>
      </c>
      <c r="G265" s="577" t="s">
        <v>1</v>
      </c>
      <c r="H265" s="577" t="s">
        <v>1</v>
      </c>
      <c r="I265" s="577" t="s">
        <v>1</v>
      </c>
    </row>
    <row r="266" spans="1:9" ht="15" customHeight="1">
      <c r="B266" s="205">
        <v>2016</v>
      </c>
      <c r="C266" s="255">
        <v>50</v>
      </c>
      <c r="D266" s="155">
        <v>14</v>
      </c>
      <c r="E266" s="155">
        <v>36</v>
      </c>
      <c r="F266" s="577" t="s">
        <v>1</v>
      </c>
      <c r="G266" s="577" t="s">
        <v>1</v>
      </c>
      <c r="H266" s="577" t="s">
        <v>1</v>
      </c>
      <c r="I266" s="577" t="s">
        <v>1</v>
      </c>
    </row>
    <row r="267" spans="1:9" ht="15" customHeight="1">
      <c r="B267" s="205">
        <v>2017</v>
      </c>
      <c r="C267" s="738">
        <f t="shared" ref="C267" si="36">SUM(D267:I267)</f>
        <v>52</v>
      </c>
      <c r="D267" s="739">
        <v>14</v>
      </c>
      <c r="E267" s="739">
        <v>38</v>
      </c>
      <c r="F267" s="577" t="s">
        <v>1</v>
      </c>
      <c r="G267" s="577" t="s">
        <v>1</v>
      </c>
      <c r="H267" s="577" t="s">
        <v>1</v>
      </c>
      <c r="I267" s="577" t="s">
        <v>1</v>
      </c>
    </row>
    <row r="268" spans="1:9" ht="15" customHeight="1">
      <c r="B268" s="205"/>
      <c r="C268" s="255"/>
      <c r="D268" s="574"/>
      <c r="E268" s="574"/>
      <c r="F268" s="574"/>
      <c r="G268" s="155"/>
      <c r="H268" s="574"/>
      <c r="I268" s="155"/>
    </row>
    <row r="269" spans="1:9" ht="15" customHeight="1">
      <c r="A269" s="28" t="s">
        <v>608</v>
      </c>
      <c r="B269" s="205">
        <v>2013</v>
      </c>
      <c r="C269" s="255">
        <v>194</v>
      </c>
      <c r="D269" s="182">
        <v>145</v>
      </c>
      <c r="E269" s="182">
        <v>20</v>
      </c>
      <c r="F269" s="182">
        <v>12</v>
      </c>
      <c r="G269" s="182" t="s">
        <v>1</v>
      </c>
      <c r="H269" s="182">
        <v>17</v>
      </c>
      <c r="I269" s="182" t="s">
        <v>1</v>
      </c>
    </row>
    <row r="270" spans="1:9" ht="15" customHeight="1">
      <c r="B270" s="205">
        <v>2014</v>
      </c>
      <c r="C270" s="255">
        <v>231</v>
      </c>
      <c r="D270" s="573">
        <v>174</v>
      </c>
      <c r="E270" s="573">
        <v>22</v>
      </c>
      <c r="F270" s="573">
        <v>13</v>
      </c>
      <c r="G270" s="577" t="s">
        <v>1</v>
      </c>
      <c r="H270" s="573">
        <v>22</v>
      </c>
      <c r="I270" s="577" t="s">
        <v>1</v>
      </c>
    </row>
    <row r="271" spans="1:9" ht="15" customHeight="1">
      <c r="B271" s="205">
        <v>2015</v>
      </c>
      <c r="C271" s="255">
        <v>244</v>
      </c>
      <c r="D271" s="573">
        <v>183</v>
      </c>
      <c r="E271" s="573">
        <v>24</v>
      </c>
      <c r="F271" s="573">
        <v>13</v>
      </c>
      <c r="G271" s="577" t="s">
        <v>1</v>
      </c>
      <c r="H271" s="573">
        <v>24</v>
      </c>
      <c r="I271" s="577" t="s">
        <v>1</v>
      </c>
    </row>
    <row r="272" spans="1:9" ht="15" customHeight="1">
      <c r="B272" s="205">
        <v>2016</v>
      </c>
      <c r="C272" s="255">
        <v>72</v>
      </c>
      <c r="D272" s="737">
        <v>44</v>
      </c>
      <c r="E272" s="737">
        <v>12</v>
      </c>
      <c r="F272" s="737">
        <v>3</v>
      </c>
      <c r="G272" s="577" t="s">
        <v>1</v>
      </c>
      <c r="H272" s="737">
        <v>13</v>
      </c>
      <c r="I272" s="577" t="s">
        <v>1</v>
      </c>
    </row>
    <row r="273" spans="1:9" ht="15" customHeight="1">
      <c r="B273" s="205">
        <v>2017</v>
      </c>
      <c r="C273" s="738">
        <f t="shared" ref="C273" si="37">SUM(D273:I273)</f>
        <v>78</v>
      </c>
      <c r="D273" s="739">
        <v>48</v>
      </c>
      <c r="E273" s="739">
        <v>13</v>
      </c>
      <c r="F273" s="739">
        <v>3</v>
      </c>
      <c r="G273" s="740" t="s">
        <v>1</v>
      </c>
      <c r="H273" s="739">
        <v>14</v>
      </c>
      <c r="I273" s="740" t="s">
        <v>1</v>
      </c>
    </row>
    <row r="274" spans="1:9" ht="15" customHeight="1">
      <c r="B274" s="205"/>
      <c r="C274" s="255"/>
      <c r="D274" s="155"/>
      <c r="E274" s="155"/>
      <c r="F274" s="155"/>
      <c r="G274" s="155"/>
      <c r="H274" s="155"/>
      <c r="I274" s="155"/>
    </row>
    <row r="275" spans="1:9" ht="15" customHeight="1">
      <c r="A275" s="28" t="s">
        <v>609</v>
      </c>
      <c r="B275" s="205">
        <v>2013</v>
      </c>
      <c r="C275" s="255" t="s">
        <v>22</v>
      </c>
      <c r="D275" s="155" t="s">
        <v>22</v>
      </c>
      <c r="E275" s="155" t="s">
        <v>22</v>
      </c>
      <c r="F275" s="155" t="s">
        <v>22</v>
      </c>
      <c r="G275" s="155" t="s">
        <v>22</v>
      </c>
      <c r="H275" s="155" t="s">
        <v>22</v>
      </c>
      <c r="I275" s="155" t="s">
        <v>22</v>
      </c>
    </row>
    <row r="276" spans="1:9" ht="15" customHeight="1">
      <c r="B276" s="205">
        <v>2014</v>
      </c>
      <c r="C276" s="255" t="s">
        <v>1</v>
      </c>
      <c r="D276" s="155" t="s">
        <v>1</v>
      </c>
      <c r="E276" s="155" t="s">
        <v>1</v>
      </c>
      <c r="F276" s="155" t="s">
        <v>1</v>
      </c>
      <c r="G276" s="155" t="s">
        <v>1</v>
      </c>
      <c r="H276" s="155" t="s">
        <v>1</v>
      </c>
      <c r="I276" s="155" t="s">
        <v>1</v>
      </c>
    </row>
    <row r="277" spans="1:9" ht="15" customHeight="1">
      <c r="B277" s="205">
        <v>2015</v>
      </c>
      <c r="C277" s="255" t="s">
        <v>1</v>
      </c>
      <c r="D277" s="155" t="s">
        <v>1</v>
      </c>
      <c r="E277" s="155" t="s">
        <v>1</v>
      </c>
      <c r="F277" s="155" t="s">
        <v>1</v>
      </c>
      <c r="G277" s="155" t="s">
        <v>1</v>
      </c>
      <c r="H277" s="155" t="s">
        <v>1</v>
      </c>
      <c r="I277" s="155" t="s">
        <v>1</v>
      </c>
    </row>
    <row r="278" spans="1:9" ht="15" customHeight="1">
      <c r="B278" s="205">
        <v>2016</v>
      </c>
      <c r="C278" s="255" t="s">
        <v>1</v>
      </c>
      <c r="D278" s="155" t="s">
        <v>1</v>
      </c>
      <c r="E278" s="155" t="s">
        <v>1</v>
      </c>
      <c r="F278" s="155" t="s">
        <v>1</v>
      </c>
      <c r="G278" s="155" t="s">
        <v>1</v>
      </c>
      <c r="H278" s="155" t="s">
        <v>1</v>
      </c>
      <c r="I278" s="155" t="s">
        <v>1</v>
      </c>
    </row>
    <row r="279" spans="1:9" ht="15" customHeight="1">
      <c r="B279" s="205">
        <v>2017</v>
      </c>
      <c r="C279" s="255" t="s">
        <v>1</v>
      </c>
      <c r="D279" s="155" t="s">
        <v>1</v>
      </c>
      <c r="E279" s="155" t="s">
        <v>1</v>
      </c>
      <c r="F279" s="155" t="s">
        <v>1</v>
      </c>
      <c r="G279" s="155" t="s">
        <v>1</v>
      </c>
      <c r="H279" s="155" t="s">
        <v>1</v>
      </c>
      <c r="I279" s="155" t="s">
        <v>1</v>
      </c>
    </row>
    <row r="280" spans="1:9" ht="15" customHeight="1">
      <c r="B280" s="205"/>
      <c r="C280" s="255"/>
      <c r="D280" s="574"/>
      <c r="E280" s="574"/>
      <c r="F280" s="574"/>
      <c r="G280" s="155"/>
      <c r="H280" s="574"/>
      <c r="I280" s="574"/>
    </row>
    <row r="281" spans="1:9" ht="15" customHeight="1">
      <c r="A281" s="28" t="s">
        <v>610</v>
      </c>
      <c r="B281" s="205">
        <v>2013</v>
      </c>
      <c r="C281" s="255">
        <v>70</v>
      </c>
      <c r="D281" s="182">
        <v>16</v>
      </c>
      <c r="E281" s="182">
        <v>33</v>
      </c>
      <c r="F281" s="182">
        <v>6</v>
      </c>
      <c r="G281" s="182">
        <v>1</v>
      </c>
      <c r="H281" s="182">
        <v>11</v>
      </c>
      <c r="I281" s="182">
        <v>3</v>
      </c>
    </row>
    <row r="282" spans="1:9" ht="15" customHeight="1">
      <c r="B282" s="205">
        <v>2014</v>
      </c>
      <c r="C282" s="255">
        <v>69</v>
      </c>
      <c r="D282" s="573">
        <v>15</v>
      </c>
      <c r="E282" s="573">
        <v>31</v>
      </c>
      <c r="F282" s="573">
        <v>8</v>
      </c>
      <c r="G282" s="577" t="s">
        <v>1</v>
      </c>
      <c r="H282" s="573">
        <v>13</v>
      </c>
      <c r="I282" s="573">
        <v>2</v>
      </c>
    </row>
    <row r="283" spans="1:9" ht="15" customHeight="1">
      <c r="B283" s="205">
        <v>2015</v>
      </c>
      <c r="C283" s="255">
        <v>69</v>
      </c>
      <c r="D283" s="573">
        <v>17</v>
      </c>
      <c r="E283" s="573">
        <v>33</v>
      </c>
      <c r="F283" s="573">
        <v>8</v>
      </c>
      <c r="G283" s="577" t="s">
        <v>1</v>
      </c>
      <c r="H283" s="573">
        <v>8</v>
      </c>
      <c r="I283" s="573">
        <v>3</v>
      </c>
    </row>
    <row r="284" spans="1:9" ht="15" customHeight="1">
      <c r="B284" s="205">
        <v>2016</v>
      </c>
      <c r="C284" s="255">
        <v>64</v>
      </c>
      <c r="D284" s="737">
        <v>17</v>
      </c>
      <c r="E284" s="737">
        <v>31</v>
      </c>
      <c r="F284" s="737">
        <v>10</v>
      </c>
      <c r="G284" s="577" t="s">
        <v>1</v>
      </c>
      <c r="H284" s="737">
        <v>4</v>
      </c>
      <c r="I284" s="737">
        <v>2</v>
      </c>
    </row>
    <row r="285" spans="1:9" ht="15" customHeight="1">
      <c r="B285" s="205">
        <v>2017</v>
      </c>
      <c r="C285" s="738">
        <f t="shared" ref="C285" si="38">SUM(D285:I285)</f>
        <v>60</v>
      </c>
      <c r="D285" s="739">
        <v>16</v>
      </c>
      <c r="E285" s="739">
        <v>29</v>
      </c>
      <c r="F285" s="739">
        <v>7</v>
      </c>
      <c r="G285" s="577" t="s">
        <v>1</v>
      </c>
      <c r="H285" s="739">
        <v>6</v>
      </c>
      <c r="I285" s="739">
        <v>2</v>
      </c>
    </row>
    <row r="286" spans="1:9" ht="15" customHeight="1">
      <c r="B286" s="205"/>
      <c r="C286" s="255"/>
      <c r="D286" s="574"/>
      <c r="E286" s="574"/>
      <c r="F286" s="574"/>
      <c r="G286" s="574"/>
      <c r="H286" s="574"/>
      <c r="I286" s="155"/>
    </row>
    <row r="287" spans="1:9" ht="15" customHeight="1">
      <c r="A287" s="8" t="s">
        <v>820</v>
      </c>
      <c r="B287" s="205">
        <v>2013</v>
      </c>
      <c r="C287" s="255">
        <v>7259</v>
      </c>
      <c r="D287" s="182">
        <v>6157</v>
      </c>
      <c r="E287" s="182">
        <v>241</v>
      </c>
      <c r="F287" s="182">
        <v>536</v>
      </c>
      <c r="G287" s="182">
        <v>25</v>
      </c>
      <c r="H287" s="182">
        <v>300</v>
      </c>
      <c r="I287" s="182" t="s">
        <v>1</v>
      </c>
    </row>
    <row r="288" spans="1:9" ht="15" customHeight="1">
      <c r="B288" s="205">
        <v>2014</v>
      </c>
      <c r="C288" s="255">
        <v>7285</v>
      </c>
      <c r="D288" s="573">
        <v>6240</v>
      </c>
      <c r="E288" s="573">
        <v>230</v>
      </c>
      <c r="F288" s="573">
        <v>426</v>
      </c>
      <c r="G288" s="573">
        <v>21</v>
      </c>
      <c r="H288" s="573">
        <v>368</v>
      </c>
      <c r="I288" s="577" t="s">
        <v>1</v>
      </c>
    </row>
    <row r="289" spans="1:9" ht="15" customHeight="1">
      <c r="B289" s="205">
        <v>2015</v>
      </c>
      <c r="C289" s="255">
        <v>7294</v>
      </c>
      <c r="D289" s="573">
        <v>6206</v>
      </c>
      <c r="E289" s="573">
        <v>168</v>
      </c>
      <c r="F289" s="573">
        <v>518</v>
      </c>
      <c r="G289" s="573">
        <v>19</v>
      </c>
      <c r="H289" s="573">
        <v>383</v>
      </c>
      <c r="I289" s="577" t="s">
        <v>1</v>
      </c>
    </row>
    <row r="290" spans="1:9" ht="15" customHeight="1">
      <c r="B290" s="205">
        <v>2016</v>
      </c>
      <c r="C290" s="255">
        <v>7406</v>
      </c>
      <c r="D290" s="737">
        <v>6175</v>
      </c>
      <c r="E290" s="737">
        <v>547</v>
      </c>
      <c r="F290" s="737">
        <v>256</v>
      </c>
      <c r="G290" s="737">
        <v>25</v>
      </c>
      <c r="H290" s="737">
        <v>403</v>
      </c>
      <c r="I290" s="577" t="s">
        <v>1</v>
      </c>
    </row>
    <row r="291" spans="1:9" ht="15" customHeight="1">
      <c r="B291" s="205">
        <v>2017</v>
      </c>
      <c r="C291" s="738">
        <f t="shared" ref="C291" si="39">SUM(D291:I291)</f>
        <v>7264</v>
      </c>
      <c r="D291" s="739">
        <v>6113</v>
      </c>
      <c r="E291" s="739">
        <v>436</v>
      </c>
      <c r="F291" s="739">
        <v>335</v>
      </c>
      <c r="G291" s="739">
        <v>23</v>
      </c>
      <c r="H291" s="739">
        <v>357</v>
      </c>
      <c r="I291" s="577" t="s">
        <v>1</v>
      </c>
    </row>
    <row r="292" spans="1:9" ht="15" customHeight="1">
      <c r="B292" s="205"/>
      <c r="C292" s="255"/>
      <c r="D292" s="574"/>
      <c r="E292" s="574"/>
      <c r="F292" s="574"/>
      <c r="G292" s="155"/>
      <c r="H292" s="574"/>
      <c r="I292" s="574"/>
    </row>
    <row r="293" spans="1:9" ht="15" customHeight="1">
      <c r="A293" s="28" t="s">
        <v>611</v>
      </c>
      <c r="B293" s="205">
        <v>2013</v>
      </c>
      <c r="C293" s="255">
        <v>1651</v>
      </c>
      <c r="D293" s="182">
        <v>1041</v>
      </c>
      <c r="E293" s="182">
        <v>117</v>
      </c>
      <c r="F293" s="182">
        <v>37</v>
      </c>
      <c r="G293" s="182" t="s">
        <v>1</v>
      </c>
      <c r="H293" s="182">
        <v>429</v>
      </c>
      <c r="I293" s="182">
        <v>27</v>
      </c>
    </row>
    <row r="294" spans="1:9" ht="15" customHeight="1">
      <c r="B294" s="205">
        <v>2014</v>
      </c>
      <c r="C294" s="255">
        <v>1882</v>
      </c>
      <c r="D294" s="573">
        <v>1249</v>
      </c>
      <c r="E294" s="573">
        <v>118</v>
      </c>
      <c r="F294" s="573">
        <v>34</v>
      </c>
      <c r="G294" s="577" t="s">
        <v>1</v>
      </c>
      <c r="H294" s="573">
        <v>450</v>
      </c>
      <c r="I294" s="573">
        <v>31</v>
      </c>
    </row>
    <row r="295" spans="1:9" ht="15" customHeight="1">
      <c r="B295" s="205">
        <v>2015</v>
      </c>
      <c r="C295" s="255">
        <v>2060</v>
      </c>
      <c r="D295" s="573">
        <v>1375</v>
      </c>
      <c r="E295" s="573">
        <v>122</v>
      </c>
      <c r="F295" s="573">
        <v>35</v>
      </c>
      <c r="G295" s="573">
        <v>2</v>
      </c>
      <c r="H295" s="573">
        <v>526</v>
      </c>
      <c r="I295" s="578" t="s">
        <v>1</v>
      </c>
    </row>
    <row r="296" spans="1:9" ht="15" customHeight="1">
      <c r="B296" s="205">
        <v>2016</v>
      </c>
      <c r="C296" s="255">
        <v>1822</v>
      </c>
      <c r="D296" s="737">
        <v>1165</v>
      </c>
      <c r="E296" s="737">
        <v>106</v>
      </c>
      <c r="F296" s="737">
        <v>30</v>
      </c>
      <c r="G296" s="183" t="s">
        <v>1</v>
      </c>
      <c r="H296" s="737">
        <v>521</v>
      </c>
      <c r="I296" s="578" t="s">
        <v>1</v>
      </c>
    </row>
    <row r="297" spans="1:9" ht="15" customHeight="1">
      <c r="B297" s="205">
        <v>2017</v>
      </c>
      <c r="C297" s="738">
        <f t="shared" ref="C297" si="40">SUM(D297:I297)</f>
        <v>1977</v>
      </c>
      <c r="D297" s="739">
        <v>1319</v>
      </c>
      <c r="E297" s="739">
        <v>105</v>
      </c>
      <c r="F297" s="739">
        <v>22</v>
      </c>
      <c r="G297" s="183" t="s">
        <v>1</v>
      </c>
      <c r="H297" s="739">
        <v>531</v>
      </c>
      <c r="I297" s="183" t="s">
        <v>1</v>
      </c>
    </row>
    <row r="298" spans="1:9" ht="15" customHeight="1">
      <c r="B298" s="205"/>
      <c r="C298" s="255"/>
      <c r="D298" s="155"/>
      <c r="E298" s="574"/>
      <c r="F298" s="574"/>
      <c r="G298" s="574"/>
      <c r="H298" s="574"/>
      <c r="I298" s="155"/>
    </row>
    <row r="299" spans="1:9" ht="15" customHeight="1">
      <c r="A299" s="28" t="s">
        <v>612</v>
      </c>
      <c r="B299" s="205">
        <v>2013</v>
      </c>
      <c r="C299" s="255">
        <v>199</v>
      </c>
      <c r="D299" s="182">
        <v>3</v>
      </c>
      <c r="E299" s="182">
        <v>9</v>
      </c>
      <c r="F299" s="182">
        <v>2</v>
      </c>
      <c r="G299" s="182">
        <v>30</v>
      </c>
      <c r="H299" s="182">
        <v>155</v>
      </c>
      <c r="I299" s="182" t="s">
        <v>1</v>
      </c>
    </row>
    <row r="300" spans="1:9" ht="15" customHeight="1">
      <c r="B300" s="205">
        <v>2014</v>
      </c>
      <c r="C300" s="255">
        <v>137</v>
      </c>
      <c r="D300" s="573">
        <v>3</v>
      </c>
      <c r="E300" s="577" t="s">
        <v>1</v>
      </c>
      <c r="F300" s="573">
        <v>4</v>
      </c>
      <c r="G300" s="577" t="s">
        <v>1</v>
      </c>
      <c r="H300" s="573">
        <v>130</v>
      </c>
      <c r="I300" s="577" t="s">
        <v>1</v>
      </c>
    </row>
    <row r="301" spans="1:9" ht="15" customHeight="1">
      <c r="B301" s="205">
        <v>2015</v>
      </c>
      <c r="C301" s="255">
        <v>137</v>
      </c>
      <c r="D301" s="573">
        <v>3</v>
      </c>
      <c r="E301" s="573">
        <v>1</v>
      </c>
      <c r="F301" s="573">
        <v>3</v>
      </c>
      <c r="G301" s="577" t="s">
        <v>1</v>
      </c>
      <c r="H301" s="573">
        <v>130</v>
      </c>
      <c r="I301" s="577" t="s">
        <v>1</v>
      </c>
    </row>
    <row r="302" spans="1:9" ht="15" customHeight="1">
      <c r="B302" s="205">
        <v>2016</v>
      </c>
      <c r="C302" s="255">
        <v>6</v>
      </c>
      <c r="D302" s="183" t="s">
        <v>1</v>
      </c>
      <c r="E302" s="183" t="s">
        <v>1</v>
      </c>
      <c r="F302" s="183">
        <v>6</v>
      </c>
      <c r="G302" s="183" t="s">
        <v>1</v>
      </c>
      <c r="H302" s="183" t="s">
        <v>1</v>
      </c>
      <c r="I302" s="183" t="s">
        <v>1</v>
      </c>
    </row>
    <row r="303" spans="1:9" ht="15" customHeight="1">
      <c r="B303" s="205">
        <v>2017</v>
      </c>
      <c r="C303" s="738">
        <f t="shared" ref="C303" si="41">SUM(D303:I303)</f>
        <v>5</v>
      </c>
      <c r="D303" s="183" t="s">
        <v>1</v>
      </c>
      <c r="E303" s="739">
        <v>5</v>
      </c>
      <c r="F303" s="183" t="s">
        <v>1</v>
      </c>
      <c r="G303" s="183" t="s">
        <v>1</v>
      </c>
      <c r="H303" s="183" t="s">
        <v>1</v>
      </c>
      <c r="I303" s="183" t="s">
        <v>1</v>
      </c>
    </row>
    <row r="304" spans="1:9" ht="15" customHeight="1">
      <c r="B304" s="205"/>
      <c r="C304" s="255"/>
      <c r="D304" s="574"/>
      <c r="E304" s="574"/>
      <c r="F304" s="574"/>
      <c r="G304" s="155"/>
      <c r="H304" s="574"/>
      <c r="I304" s="155"/>
    </row>
    <row r="305" spans="1:9" ht="15" customHeight="1">
      <c r="A305" s="28" t="s">
        <v>613</v>
      </c>
      <c r="B305" s="205">
        <v>2013</v>
      </c>
      <c r="C305" s="255">
        <v>615</v>
      </c>
      <c r="D305" s="182">
        <v>475</v>
      </c>
      <c r="E305" s="182">
        <v>16</v>
      </c>
      <c r="F305" s="182">
        <v>4</v>
      </c>
      <c r="G305" s="182" t="s">
        <v>1</v>
      </c>
      <c r="H305" s="182">
        <v>120</v>
      </c>
      <c r="I305" s="182" t="s">
        <v>1</v>
      </c>
    </row>
    <row r="306" spans="1:9" ht="15" customHeight="1">
      <c r="B306" s="205">
        <v>2014</v>
      </c>
      <c r="C306" s="255">
        <v>729</v>
      </c>
      <c r="D306" s="573">
        <v>573</v>
      </c>
      <c r="E306" s="573">
        <v>23</v>
      </c>
      <c r="F306" s="573">
        <v>3</v>
      </c>
      <c r="G306" s="577" t="s">
        <v>1</v>
      </c>
      <c r="H306" s="573">
        <v>130</v>
      </c>
      <c r="I306" s="577" t="s">
        <v>1</v>
      </c>
    </row>
    <row r="307" spans="1:9" ht="15" customHeight="1">
      <c r="B307" s="205">
        <v>2015</v>
      </c>
      <c r="C307" s="255">
        <v>695</v>
      </c>
      <c r="D307" s="573">
        <v>561</v>
      </c>
      <c r="E307" s="573">
        <v>20</v>
      </c>
      <c r="F307" s="573">
        <v>4</v>
      </c>
      <c r="G307" s="577" t="s">
        <v>1</v>
      </c>
      <c r="H307" s="573">
        <v>110</v>
      </c>
      <c r="I307" s="577" t="s">
        <v>1</v>
      </c>
    </row>
    <row r="308" spans="1:9" ht="15" customHeight="1">
      <c r="B308" s="205">
        <v>2016</v>
      </c>
      <c r="C308" s="255">
        <v>705</v>
      </c>
      <c r="D308" s="737">
        <v>589</v>
      </c>
      <c r="E308" s="737">
        <v>26</v>
      </c>
      <c r="F308" s="577" t="s">
        <v>1</v>
      </c>
      <c r="G308" s="577" t="s">
        <v>1</v>
      </c>
      <c r="H308" s="737">
        <v>90</v>
      </c>
      <c r="I308" s="577" t="s">
        <v>1</v>
      </c>
    </row>
    <row r="309" spans="1:9" ht="15" customHeight="1">
      <c r="B309" s="205">
        <v>2017</v>
      </c>
      <c r="C309" s="738">
        <f t="shared" ref="C309" si="42">SUM(D309:I309)</f>
        <v>738</v>
      </c>
      <c r="D309" s="739">
        <v>560</v>
      </c>
      <c r="E309" s="739">
        <v>34</v>
      </c>
      <c r="F309" s="739">
        <v>7</v>
      </c>
      <c r="G309" s="577" t="s">
        <v>1</v>
      </c>
      <c r="H309" s="739">
        <v>137</v>
      </c>
      <c r="I309" s="577" t="s">
        <v>1</v>
      </c>
    </row>
    <row r="310" spans="1:9" ht="15" customHeight="1">
      <c r="B310" s="205"/>
      <c r="C310" s="255"/>
      <c r="D310" s="574"/>
      <c r="E310" s="574"/>
      <c r="F310" s="155"/>
      <c r="G310" s="155"/>
      <c r="H310" s="574"/>
      <c r="I310" s="155"/>
    </row>
    <row r="311" spans="1:9" ht="15" customHeight="1">
      <c r="A311" s="28" t="s">
        <v>614</v>
      </c>
      <c r="B311" s="205">
        <v>2013</v>
      </c>
      <c r="C311" s="255">
        <v>177</v>
      </c>
      <c r="D311" s="182">
        <v>82</v>
      </c>
      <c r="E311" s="182">
        <v>41</v>
      </c>
      <c r="F311" s="182" t="s">
        <v>1</v>
      </c>
      <c r="G311" s="182" t="s">
        <v>1</v>
      </c>
      <c r="H311" s="182">
        <v>54</v>
      </c>
      <c r="I311" s="182" t="s">
        <v>1</v>
      </c>
    </row>
    <row r="312" spans="1:9" ht="15" customHeight="1">
      <c r="B312" s="205">
        <v>2014</v>
      </c>
      <c r="C312" s="255">
        <v>183</v>
      </c>
      <c r="D312" s="573">
        <v>90</v>
      </c>
      <c r="E312" s="573">
        <v>41</v>
      </c>
      <c r="F312" s="577" t="s">
        <v>1</v>
      </c>
      <c r="G312" s="577" t="s">
        <v>1</v>
      </c>
      <c r="H312" s="573">
        <v>52</v>
      </c>
      <c r="I312" s="577" t="s">
        <v>1</v>
      </c>
    </row>
    <row r="313" spans="1:9" ht="15" customHeight="1">
      <c r="B313" s="205">
        <v>2015</v>
      </c>
      <c r="C313" s="255">
        <v>181</v>
      </c>
      <c r="D313" s="573">
        <v>86</v>
      </c>
      <c r="E313" s="573">
        <v>42</v>
      </c>
      <c r="F313" s="573">
        <v>1</v>
      </c>
      <c r="G313" s="577" t="s">
        <v>1</v>
      </c>
      <c r="H313" s="573">
        <v>52</v>
      </c>
      <c r="I313" s="577" t="s">
        <v>1</v>
      </c>
    </row>
    <row r="314" spans="1:9" ht="15" customHeight="1">
      <c r="B314" s="205">
        <v>2016</v>
      </c>
      <c r="C314" s="255">
        <v>201</v>
      </c>
      <c r="D314" s="737">
        <v>107</v>
      </c>
      <c r="E314" s="737">
        <v>42</v>
      </c>
      <c r="F314" s="577" t="s">
        <v>1</v>
      </c>
      <c r="G314" s="577" t="s">
        <v>1</v>
      </c>
      <c r="H314" s="737">
        <v>52</v>
      </c>
      <c r="I314" s="577" t="s">
        <v>1</v>
      </c>
    </row>
    <row r="315" spans="1:9" ht="15" customHeight="1">
      <c r="B315" s="205">
        <v>2017</v>
      </c>
      <c r="C315" s="738">
        <f t="shared" ref="C315" si="43">SUM(D315:I315)</f>
        <v>215</v>
      </c>
      <c r="D315" s="739">
        <v>110</v>
      </c>
      <c r="E315" s="739">
        <v>46</v>
      </c>
      <c r="F315" s="577" t="s">
        <v>1</v>
      </c>
      <c r="G315" s="577" t="s">
        <v>1</v>
      </c>
      <c r="H315" s="739">
        <v>59</v>
      </c>
      <c r="I315" s="577" t="s">
        <v>1</v>
      </c>
    </row>
    <row r="316" spans="1:9" ht="15" customHeight="1">
      <c r="B316" s="205"/>
      <c r="C316" s="255"/>
      <c r="D316" s="574"/>
      <c r="E316" s="574"/>
      <c r="F316" s="574"/>
      <c r="G316" s="155"/>
      <c r="H316" s="574"/>
      <c r="I316" s="155"/>
    </row>
    <row r="317" spans="1:9" ht="15" customHeight="1">
      <c r="A317" s="28" t="s">
        <v>615</v>
      </c>
      <c r="B317" s="205">
        <v>2013</v>
      </c>
      <c r="C317" s="255">
        <v>104</v>
      </c>
      <c r="D317" s="182">
        <v>73</v>
      </c>
      <c r="E317" s="182">
        <v>11</v>
      </c>
      <c r="F317" s="182">
        <v>7</v>
      </c>
      <c r="G317" s="182" t="s">
        <v>1</v>
      </c>
      <c r="H317" s="182">
        <v>13</v>
      </c>
      <c r="I317" s="182" t="s">
        <v>1</v>
      </c>
    </row>
    <row r="318" spans="1:9" ht="15" customHeight="1">
      <c r="B318" s="205">
        <v>2014</v>
      </c>
      <c r="C318" s="255">
        <v>115</v>
      </c>
      <c r="D318" s="573">
        <v>65</v>
      </c>
      <c r="E318" s="573">
        <v>14</v>
      </c>
      <c r="F318" s="573">
        <v>11</v>
      </c>
      <c r="G318" s="577" t="s">
        <v>1</v>
      </c>
      <c r="H318" s="573">
        <v>25</v>
      </c>
      <c r="I318" s="577" t="s">
        <v>1</v>
      </c>
    </row>
    <row r="319" spans="1:9" ht="15" customHeight="1">
      <c r="B319" s="205">
        <v>2015</v>
      </c>
      <c r="C319" s="255">
        <v>93</v>
      </c>
      <c r="D319" s="573">
        <v>74</v>
      </c>
      <c r="E319" s="573">
        <v>10</v>
      </c>
      <c r="F319" s="573">
        <v>6</v>
      </c>
      <c r="G319" s="577" t="s">
        <v>1</v>
      </c>
      <c r="H319" s="573">
        <v>3</v>
      </c>
      <c r="I319" s="577" t="s">
        <v>1</v>
      </c>
    </row>
    <row r="320" spans="1:9" ht="15" customHeight="1">
      <c r="B320" s="205">
        <v>2016</v>
      </c>
      <c r="C320" s="255">
        <v>134</v>
      </c>
      <c r="D320" s="737">
        <v>77</v>
      </c>
      <c r="E320" s="737">
        <v>40</v>
      </c>
      <c r="F320" s="737">
        <v>17</v>
      </c>
      <c r="G320" s="577" t="s">
        <v>1</v>
      </c>
      <c r="H320" s="577" t="s">
        <v>1</v>
      </c>
      <c r="I320" s="577" t="s">
        <v>1</v>
      </c>
    </row>
    <row r="321" spans="1:9" ht="15" customHeight="1">
      <c r="B321" s="205">
        <v>2017</v>
      </c>
      <c r="C321" s="738">
        <f t="shared" ref="C321" si="44">SUM(D321:I321)</f>
        <v>149</v>
      </c>
      <c r="D321" s="739">
        <v>83</v>
      </c>
      <c r="E321" s="739">
        <v>46</v>
      </c>
      <c r="F321" s="739">
        <v>16</v>
      </c>
      <c r="G321" s="740" t="s">
        <v>1</v>
      </c>
      <c r="H321" s="739">
        <v>4</v>
      </c>
      <c r="I321" s="740" t="s">
        <v>1</v>
      </c>
    </row>
    <row r="322" spans="1:9" ht="15" customHeight="1">
      <c r="B322" s="205"/>
      <c r="C322" s="255"/>
      <c r="D322" s="574"/>
      <c r="E322" s="574"/>
      <c r="F322" s="574"/>
      <c r="G322" s="155"/>
      <c r="H322" s="574"/>
      <c r="I322" s="155"/>
    </row>
    <row r="323" spans="1:9" ht="15" customHeight="1">
      <c r="A323" s="28" t="s">
        <v>616</v>
      </c>
      <c r="B323" s="205">
        <v>2013</v>
      </c>
      <c r="C323" s="255">
        <v>441</v>
      </c>
      <c r="D323" s="182">
        <v>335</v>
      </c>
      <c r="E323" s="182">
        <v>10</v>
      </c>
      <c r="F323" s="182">
        <v>15</v>
      </c>
      <c r="G323" s="182" t="s">
        <v>1</v>
      </c>
      <c r="H323" s="182">
        <v>81</v>
      </c>
      <c r="I323" s="182" t="s">
        <v>1</v>
      </c>
    </row>
    <row r="324" spans="1:9" ht="15" customHeight="1">
      <c r="B324" s="205">
        <v>2014</v>
      </c>
      <c r="C324" s="255">
        <v>242</v>
      </c>
      <c r="D324" s="573">
        <v>224</v>
      </c>
      <c r="E324" s="573">
        <v>7</v>
      </c>
      <c r="F324" s="573">
        <v>8</v>
      </c>
      <c r="G324" s="577" t="s">
        <v>1</v>
      </c>
      <c r="H324" s="573">
        <v>3</v>
      </c>
      <c r="I324" s="577" t="s">
        <v>1</v>
      </c>
    </row>
    <row r="325" spans="1:9" ht="15" customHeight="1">
      <c r="B325" s="205">
        <v>2015</v>
      </c>
      <c r="C325" s="255">
        <v>366</v>
      </c>
      <c r="D325" s="573">
        <v>336</v>
      </c>
      <c r="E325" s="573">
        <v>12</v>
      </c>
      <c r="F325" s="573">
        <v>13</v>
      </c>
      <c r="G325" s="577" t="s">
        <v>1</v>
      </c>
      <c r="H325" s="573">
        <v>5</v>
      </c>
      <c r="I325" s="577" t="s">
        <v>1</v>
      </c>
    </row>
    <row r="326" spans="1:9" ht="15" customHeight="1">
      <c r="B326" s="205">
        <v>2016</v>
      </c>
      <c r="C326" s="255">
        <v>385</v>
      </c>
      <c r="D326" s="737">
        <v>349</v>
      </c>
      <c r="E326" s="737">
        <v>13</v>
      </c>
      <c r="F326" s="737">
        <v>15</v>
      </c>
      <c r="G326" s="577" t="s">
        <v>1</v>
      </c>
      <c r="H326" s="737">
        <v>8</v>
      </c>
      <c r="I326" s="577" t="s">
        <v>1</v>
      </c>
    </row>
    <row r="327" spans="1:9" ht="15" customHeight="1">
      <c r="B327" s="205">
        <v>2017</v>
      </c>
      <c r="C327" s="738">
        <f t="shared" ref="C327" si="45">SUM(D327:I327)</f>
        <v>375</v>
      </c>
      <c r="D327" s="739">
        <v>341</v>
      </c>
      <c r="E327" s="739">
        <v>11</v>
      </c>
      <c r="F327" s="739">
        <v>12</v>
      </c>
      <c r="G327" s="577" t="s">
        <v>1</v>
      </c>
      <c r="H327" s="739">
        <v>11</v>
      </c>
      <c r="I327" s="577" t="s">
        <v>1</v>
      </c>
    </row>
    <row r="328" spans="1:9" ht="15" customHeight="1">
      <c r="B328" s="205"/>
      <c r="C328" s="255"/>
      <c r="D328" s="573"/>
      <c r="E328" s="573"/>
      <c r="F328" s="573"/>
      <c r="G328" s="577"/>
      <c r="H328" s="573"/>
      <c r="I328" s="577"/>
    </row>
    <row r="329" spans="1:9" ht="15" customHeight="1">
      <c r="A329" s="42" t="s">
        <v>617</v>
      </c>
      <c r="B329" s="205">
        <v>2013</v>
      </c>
      <c r="C329" s="255" t="s">
        <v>1</v>
      </c>
      <c r="D329" s="573" t="s">
        <v>1</v>
      </c>
      <c r="E329" s="573" t="s">
        <v>1</v>
      </c>
      <c r="F329" s="573" t="s">
        <v>1</v>
      </c>
      <c r="G329" s="577" t="s">
        <v>1</v>
      </c>
      <c r="H329" s="573" t="s">
        <v>1</v>
      </c>
      <c r="I329" s="577" t="s">
        <v>1</v>
      </c>
    </row>
    <row r="330" spans="1:9" ht="15" customHeight="1">
      <c r="B330" s="205">
        <v>2014</v>
      </c>
      <c r="C330" s="255" t="s">
        <v>1</v>
      </c>
      <c r="D330" s="573" t="s">
        <v>1</v>
      </c>
      <c r="E330" s="573" t="s">
        <v>1</v>
      </c>
      <c r="F330" s="573" t="s">
        <v>1</v>
      </c>
      <c r="G330" s="577" t="s">
        <v>1</v>
      </c>
      <c r="H330" s="573" t="s">
        <v>1</v>
      </c>
      <c r="I330" s="577" t="s">
        <v>1</v>
      </c>
    </row>
    <row r="331" spans="1:9" ht="15" customHeight="1">
      <c r="B331" s="205">
        <v>2015</v>
      </c>
      <c r="C331" s="255" t="s">
        <v>1</v>
      </c>
      <c r="D331" s="573" t="s">
        <v>1</v>
      </c>
      <c r="E331" s="573" t="s">
        <v>1</v>
      </c>
      <c r="F331" s="573" t="s">
        <v>1</v>
      </c>
      <c r="G331" s="577" t="s">
        <v>1</v>
      </c>
      <c r="H331" s="573" t="s">
        <v>1</v>
      </c>
      <c r="I331" s="577" t="s">
        <v>1</v>
      </c>
    </row>
    <row r="332" spans="1:9" ht="15" customHeight="1">
      <c r="B332" s="205">
        <v>2016</v>
      </c>
      <c r="C332" s="255">
        <v>13</v>
      </c>
      <c r="D332" s="573" t="s">
        <v>1</v>
      </c>
      <c r="E332" s="737">
        <v>10</v>
      </c>
      <c r="F332" s="573" t="s">
        <v>1</v>
      </c>
      <c r="G332" s="577" t="s">
        <v>1</v>
      </c>
      <c r="H332" s="573" t="s">
        <v>1</v>
      </c>
      <c r="I332" s="737">
        <v>3</v>
      </c>
    </row>
    <row r="333" spans="1:9" ht="15" customHeight="1">
      <c r="B333" s="205">
        <v>2017</v>
      </c>
      <c r="C333" s="738">
        <f t="shared" ref="C333" si="46">SUM(D333:I333)</f>
        <v>12</v>
      </c>
      <c r="D333" s="740" t="s">
        <v>1</v>
      </c>
      <c r="E333" s="739">
        <v>9</v>
      </c>
      <c r="F333" s="740" t="s">
        <v>1</v>
      </c>
      <c r="G333" s="740" t="s">
        <v>1</v>
      </c>
      <c r="H333" s="740" t="s">
        <v>1</v>
      </c>
      <c r="I333" s="739">
        <v>3</v>
      </c>
    </row>
    <row r="334" spans="1:9" ht="15" customHeight="1">
      <c r="B334" s="205"/>
      <c r="C334" s="255"/>
      <c r="D334" s="574"/>
      <c r="E334" s="574"/>
      <c r="F334" s="574"/>
      <c r="G334" s="155"/>
      <c r="H334" s="574"/>
      <c r="I334" s="574"/>
    </row>
    <row r="335" spans="1:9" ht="15" customHeight="1">
      <c r="A335" s="28" t="s">
        <v>618</v>
      </c>
      <c r="B335" s="205">
        <v>2013</v>
      </c>
      <c r="C335" s="255">
        <v>1556</v>
      </c>
      <c r="D335" s="182">
        <v>660</v>
      </c>
      <c r="E335" s="182">
        <v>269</v>
      </c>
      <c r="F335" s="182">
        <v>26</v>
      </c>
      <c r="G335" s="182" t="s">
        <v>1</v>
      </c>
      <c r="H335" s="182">
        <v>580</v>
      </c>
      <c r="I335" s="182">
        <v>21</v>
      </c>
    </row>
    <row r="336" spans="1:9" ht="15" customHeight="1">
      <c r="B336" s="205">
        <v>2014</v>
      </c>
      <c r="C336" s="255">
        <v>1655</v>
      </c>
      <c r="D336" s="573">
        <v>663</v>
      </c>
      <c r="E336" s="573">
        <v>320</v>
      </c>
      <c r="F336" s="573">
        <v>17</v>
      </c>
      <c r="G336" s="577" t="s">
        <v>1</v>
      </c>
      <c r="H336" s="573">
        <v>632</v>
      </c>
      <c r="I336" s="573">
        <v>23</v>
      </c>
    </row>
    <row r="337" spans="1:9" ht="15" customHeight="1">
      <c r="B337" s="205">
        <v>2015</v>
      </c>
      <c r="C337" s="255">
        <v>1520</v>
      </c>
      <c r="D337" s="573">
        <v>570</v>
      </c>
      <c r="E337" s="573">
        <v>335</v>
      </c>
      <c r="F337" s="573">
        <v>33</v>
      </c>
      <c r="G337" s="577" t="s">
        <v>1</v>
      </c>
      <c r="H337" s="573">
        <v>582</v>
      </c>
      <c r="I337" s="578" t="s">
        <v>1</v>
      </c>
    </row>
    <row r="338" spans="1:9" ht="15" customHeight="1">
      <c r="B338" s="205">
        <v>2016</v>
      </c>
      <c r="C338" s="255">
        <v>1546</v>
      </c>
      <c r="D338" s="737">
        <v>632</v>
      </c>
      <c r="E338" s="737">
        <v>364</v>
      </c>
      <c r="F338" s="737">
        <v>29</v>
      </c>
      <c r="G338" s="737">
        <v>2</v>
      </c>
      <c r="H338" s="737">
        <v>519</v>
      </c>
      <c r="I338" s="578" t="s">
        <v>1</v>
      </c>
    </row>
    <row r="339" spans="1:9" ht="15" customHeight="1">
      <c r="B339" s="205">
        <v>2017</v>
      </c>
      <c r="C339" s="738">
        <f t="shared" ref="C339" si="47">SUM(D339:I339)</f>
        <v>1432</v>
      </c>
      <c r="D339" s="739">
        <v>643</v>
      </c>
      <c r="E339" s="739">
        <v>395</v>
      </c>
      <c r="F339" s="739">
        <v>6</v>
      </c>
      <c r="G339" s="739">
        <v>2</v>
      </c>
      <c r="H339" s="739">
        <v>386</v>
      </c>
      <c r="I339" s="578" t="s">
        <v>1</v>
      </c>
    </row>
    <row r="340" spans="1:9" ht="15" customHeight="1">
      <c r="B340" s="205"/>
      <c r="C340" s="255"/>
      <c r="D340" s="574"/>
      <c r="E340" s="574"/>
      <c r="F340" s="574"/>
      <c r="G340" s="155"/>
      <c r="H340" s="574"/>
      <c r="I340" s="155"/>
    </row>
    <row r="341" spans="1:9" ht="15" customHeight="1">
      <c r="A341" s="8" t="s">
        <v>822</v>
      </c>
      <c r="B341" s="205">
        <v>2013</v>
      </c>
      <c r="C341" s="255">
        <v>336</v>
      </c>
      <c r="D341" s="182">
        <v>27</v>
      </c>
      <c r="E341" s="182">
        <v>54</v>
      </c>
      <c r="F341" s="182">
        <v>39</v>
      </c>
      <c r="G341" s="182" t="s">
        <v>1</v>
      </c>
      <c r="H341" s="182">
        <v>216</v>
      </c>
      <c r="I341" s="182" t="s">
        <v>1</v>
      </c>
    </row>
    <row r="342" spans="1:9" ht="15" customHeight="1">
      <c r="B342" s="205">
        <v>2014</v>
      </c>
      <c r="C342" s="255">
        <v>381</v>
      </c>
      <c r="D342" s="573">
        <v>31</v>
      </c>
      <c r="E342" s="573">
        <v>57</v>
      </c>
      <c r="F342" s="573">
        <v>33</v>
      </c>
      <c r="G342" s="577" t="s">
        <v>1</v>
      </c>
      <c r="H342" s="573">
        <v>260</v>
      </c>
      <c r="I342" s="577" t="s">
        <v>1</v>
      </c>
    </row>
    <row r="343" spans="1:9" ht="15" customHeight="1">
      <c r="B343" s="205">
        <v>2015</v>
      </c>
      <c r="C343" s="255">
        <v>378</v>
      </c>
      <c r="D343" s="573">
        <v>34</v>
      </c>
      <c r="E343" s="573">
        <v>53</v>
      </c>
      <c r="F343" s="573">
        <v>31</v>
      </c>
      <c r="G343" s="577" t="s">
        <v>1</v>
      </c>
      <c r="H343" s="573">
        <v>260</v>
      </c>
      <c r="I343" s="577" t="s">
        <v>1</v>
      </c>
    </row>
    <row r="344" spans="1:9" ht="15" customHeight="1">
      <c r="B344" s="205">
        <v>2016</v>
      </c>
      <c r="C344" s="255">
        <v>353</v>
      </c>
      <c r="D344" s="737">
        <v>33</v>
      </c>
      <c r="E344" s="737">
        <v>50</v>
      </c>
      <c r="F344" s="737">
        <v>29</v>
      </c>
      <c r="G344" s="577" t="s">
        <v>1</v>
      </c>
      <c r="H344" s="737">
        <v>241</v>
      </c>
      <c r="I344" s="577" t="s">
        <v>1</v>
      </c>
    </row>
    <row r="345" spans="1:9" ht="15" customHeight="1">
      <c r="B345" s="205">
        <v>2017</v>
      </c>
      <c r="C345" s="738">
        <f t="shared" ref="C345" si="48">SUM(D345:I345)</f>
        <v>321</v>
      </c>
      <c r="D345" s="739">
        <v>34</v>
      </c>
      <c r="E345" s="739">
        <v>33</v>
      </c>
      <c r="F345" s="739">
        <v>20</v>
      </c>
      <c r="G345" s="577" t="s">
        <v>1</v>
      </c>
      <c r="H345" s="739">
        <v>234</v>
      </c>
      <c r="I345" s="577" t="s">
        <v>1</v>
      </c>
    </row>
    <row r="346" spans="1:9" ht="15" customHeight="1">
      <c r="B346" s="205"/>
      <c r="C346" s="255"/>
      <c r="D346" s="574"/>
      <c r="E346" s="574"/>
      <c r="F346" s="574"/>
      <c r="G346" s="574"/>
      <c r="H346" s="574"/>
      <c r="I346" s="155"/>
    </row>
    <row r="347" spans="1:9" ht="15" customHeight="1">
      <c r="A347" s="28" t="s">
        <v>619</v>
      </c>
      <c r="B347" s="205">
        <v>2013</v>
      </c>
      <c r="C347" s="255">
        <v>417</v>
      </c>
      <c r="D347" s="182">
        <v>122</v>
      </c>
      <c r="E347" s="182">
        <v>64</v>
      </c>
      <c r="F347" s="182">
        <v>38</v>
      </c>
      <c r="G347" s="182">
        <v>10</v>
      </c>
      <c r="H347" s="182">
        <v>183</v>
      </c>
      <c r="I347" s="182" t="s">
        <v>1</v>
      </c>
    </row>
    <row r="348" spans="1:9" ht="15" customHeight="1">
      <c r="B348" s="205">
        <v>2014</v>
      </c>
      <c r="C348" s="255">
        <v>338</v>
      </c>
      <c r="D348" s="573">
        <v>116</v>
      </c>
      <c r="E348" s="573">
        <v>16</v>
      </c>
      <c r="F348" s="573">
        <v>24</v>
      </c>
      <c r="G348" s="573">
        <v>8</v>
      </c>
      <c r="H348" s="573">
        <v>174</v>
      </c>
      <c r="I348" s="577" t="s">
        <v>1</v>
      </c>
    </row>
    <row r="349" spans="1:9" ht="15" customHeight="1">
      <c r="B349" s="205">
        <v>2015</v>
      </c>
      <c r="C349" s="255">
        <v>314</v>
      </c>
      <c r="D349" s="573">
        <v>99</v>
      </c>
      <c r="E349" s="573">
        <v>22</v>
      </c>
      <c r="F349" s="573">
        <v>17</v>
      </c>
      <c r="G349" s="573">
        <v>8</v>
      </c>
      <c r="H349" s="573">
        <v>168</v>
      </c>
      <c r="I349" s="577" t="s">
        <v>1</v>
      </c>
    </row>
    <row r="350" spans="1:9" ht="15" customHeight="1">
      <c r="B350" s="205">
        <v>2016</v>
      </c>
      <c r="C350" s="255">
        <v>305</v>
      </c>
      <c r="D350" s="737">
        <v>104</v>
      </c>
      <c r="E350" s="737">
        <v>14</v>
      </c>
      <c r="F350" s="737">
        <v>21</v>
      </c>
      <c r="G350" s="737">
        <v>6</v>
      </c>
      <c r="H350" s="737">
        <v>160</v>
      </c>
      <c r="I350" s="577" t="s">
        <v>1</v>
      </c>
    </row>
    <row r="351" spans="1:9" ht="15" customHeight="1">
      <c r="B351" s="205">
        <v>2017</v>
      </c>
      <c r="C351" s="738">
        <f t="shared" ref="C351" si="49">SUM(D351:I351)</f>
        <v>304</v>
      </c>
      <c r="D351" s="739">
        <v>113</v>
      </c>
      <c r="E351" s="739">
        <v>14</v>
      </c>
      <c r="F351" s="739">
        <v>17</v>
      </c>
      <c r="G351" s="739">
        <v>8</v>
      </c>
      <c r="H351" s="739">
        <v>152</v>
      </c>
      <c r="I351" s="740" t="s">
        <v>1</v>
      </c>
    </row>
    <row r="352" spans="1:9" ht="15" customHeight="1">
      <c r="B352" s="205"/>
      <c r="C352" s="255"/>
      <c r="D352" s="574"/>
      <c r="E352" s="574"/>
      <c r="F352" s="574"/>
      <c r="G352" s="574"/>
      <c r="H352" s="574"/>
      <c r="I352" s="155"/>
    </row>
    <row r="353" spans="1:9" ht="15" customHeight="1">
      <c r="A353" s="28" t="s">
        <v>620</v>
      </c>
      <c r="B353" s="205">
        <v>2013</v>
      </c>
      <c r="C353" s="255">
        <v>4057</v>
      </c>
      <c r="D353" s="182">
        <v>3188</v>
      </c>
      <c r="E353" s="182">
        <v>98</v>
      </c>
      <c r="F353" s="182">
        <v>20</v>
      </c>
      <c r="G353" s="182" t="s">
        <v>1</v>
      </c>
      <c r="H353" s="182">
        <v>751</v>
      </c>
      <c r="I353" s="182" t="s">
        <v>1</v>
      </c>
    </row>
    <row r="354" spans="1:9" ht="15" customHeight="1">
      <c r="B354" s="205">
        <v>2014</v>
      </c>
      <c r="C354" s="255">
        <v>4070</v>
      </c>
      <c r="D354" s="573">
        <v>3251</v>
      </c>
      <c r="E354" s="573">
        <v>68</v>
      </c>
      <c r="F354" s="573">
        <v>22</v>
      </c>
      <c r="G354" s="577" t="s">
        <v>1</v>
      </c>
      <c r="H354" s="573">
        <v>729</v>
      </c>
      <c r="I354" s="577" t="s">
        <v>1</v>
      </c>
    </row>
    <row r="355" spans="1:9" ht="15" customHeight="1">
      <c r="B355" s="205">
        <v>2015</v>
      </c>
      <c r="C355" s="255">
        <v>4022</v>
      </c>
      <c r="D355" s="573">
        <v>3177</v>
      </c>
      <c r="E355" s="573">
        <v>103</v>
      </c>
      <c r="F355" s="573">
        <v>16</v>
      </c>
      <c r="G355" s="577" t="s">
        <v>1</v>
      </c>
      <c r="H355" s="573">
        <v>726</v>
      </c>
      <c r="I355" s="577" t="s">
        <v>1</v>
      </c>
    </row>
    <row r="356" spans="1:9" ht="15" customHeight="1">
      <c r="B356" s="205">
        <v>2016</v>
      </c>
      <c r="C356" s="255">
        <v>2675</v>
      </c>
      <c r="D356" s="737">
        <v>2198</v>
      </c>
      <c r="E356" s="737">
        <v>135</v>
      </c>
      <c r="F356" s="737">
        <v>23</v>
      </c>
      <c r="G356" s="577" t="s">
        <v>1</v>
      </c>
      <c r="H356" s="737">
        <v>319</v>
      </c>
      <c r="I356" s="577" t="s">
        <v>1</v>
      </c>
    </row>
    <row r="357" spans="1:9" ht="15" customHeight="1">
      <c r="B357" s="205">
        <v>2017</v>
      </c>
      <c r="C357" s="738">
        <f t="shared" ref="C357" si="50">SUM(D357:I357)</f>
        <v>622</v>
      </c>
      <c r="D357" s="739">
        <v>274</v>
      </c>
      <c r="E357" s="739">
        <v>136</v>
      </c>
      <c r="F357" s="739">
        <v>16</v>
      </c>
      <c r="G357" s="577" t="s">
        <v>1</v>
      </c>
      <c r="H357" s="739">
        <v>196</v>
      </c>
      <c r="I357" s="577" t="s">
        <v>1</v>
      </c>
    </row>
    <row r="358" spans="1:9" ht="15" customHeight="1">
      <c r="B358" s="205"/>
      <c r="C358" s="255"/>
      <c r="D358" s="155"/>
      <c r="E358" s="155"/>
      <c r="F358" s="155"/>
      <c r="G358" s="155"/>
      <c r="H358" s="155"/>
      <c r="I358" s="155"/>
    </row>
    <row r="359" spans="1:9" ht="15" customHeight="1">
      <c r="A359" s="28" t="s">
        <v>621</v>
      </c>
      <c r="B359" s="205">
        <v>2013</v>
      </c>
      <c r="C359" s="255">
        <v>14</v>
      </c>
      <c r="D359" s="182">
        <v>3</v>
      </c>
      <c r="E359" s="182">
        <v>11</v>
      </c>
      <c r="F359" s="182" t="s">
        <v>1</v>
      </c>
      <c r="G359" s="182" t="s">
        <v>1</v>
      </c>
      <c r="H359" s="182" t="s">
        <v>1</v>
      </c>
      <c r="I359" s="182" t="s">
        <v>1</v>
      </c>
    </row>
    <row r="360" spans="1:9" ht="15" customHeight="1">
      <c r="B360" s="205">
        <v>2014</v>
      </c>
      <c r="C360" s="255">
        <v>13</v>
      </c>
      <c r="D360" s="573">
        <v>3</v>
      </c>
      <c r="E360" s="573">
        <v>10</v>
      </c>
      <c r="F360" s="577" t="s">
        <v>1</v>
      </c>
      <c r="G360" s="577" t="s">
        <v>1</v>
      </c>
      <c r="H360" s="577" t="s">
        <v>1</v>
      </c>
      <c r="I360" s="577" t="s">
        <v>1</v>
      </c>
    </row>
    <row r="361" spans="1:9" ht="15" customHeight="1">
      <c r="B361" s="205">
        <v>2015</v>
      </c>
      <c r="C361" s="255">
        <v>12</v>
      </c>
      <c r="D361" s="573">
        <v>3</v>
      </c>
      <c r="E361" s="573">
        <v>9</v>
      </c>
      <c r="F361" s="577" t="s">
        <v>1</v>
      </c>
      <c r="G361" s="577" t="s">
        <v>1</v>
      </c>
      <c r="H361" s="577" t="s">
        <v>1</v>
      </c>
      <c r="I361" s="577" t="s">
        <v>1</v>
      </c>
    </row>
    <row r="362" spans="1:9" ht="15" customHeight="1">
      <c r="B362" s="205">
        <v>2016</v>
      </c>
      <c r="C362" s="255">
        <v>11</v>
      </c>
      <c r="D362" s="155">
        <v>3</v>
      </c>
      <c r="E362" s="155">
        <v>8</v>
      </c>
      <c r="F362" s="577" t="s">
        <v>1</v>
      </c>
      <c r="G362" s="577" t="s">
        <v>1</v>
      </c>
      <c r="H362" s="577" t="s">
        <v>1</v>
      </c>
      <c r="I362" s="577" t="s">
        <v>1</v>
      </c>
    </row>
    <row r="363" spans="1:9" ht="15" customHeight="1">
      <c r="B363" s="205">
        <v>2017</v>
      </c>
      <c r="C363" s="738">
        <f t="shared" ref="C363" si="51">SUM(D363:I363)</f>
        <v>11</v>
      </c>
      <c r="D363" s="739">
        <v>3</v>
      </c>
      <c r="E363" s="739">
        <v>8</v>
      </c>
      <c r="F363" s="577" t="s">
        <v>1</v>
      </c>
      <c r="G363" s="577" t="s">
        <v>1</v>
      </c>
      <c r="H363" s="577" t="s">
        <v>1</v>
      </c>
      <c r="I363" s="577" t="s">
        <v>1</v>
      </c>
    </row>
    <row r="364" spans="1:9" ht="15" customHeight="1">
      <c r="B364" s="205"/>
      <c r="C364" s="255"/>
      <c r="D364" s="155"/>
      <c r="E364" s="155"/>
      <c r="F364" s="155"/>
      <c r="G364" s="155"/>
      <c r="H364" s="155"/>
      <c r="I364" s="155"/>
    </row>
    <row r="365" spans="1:9" ht="15" customHeight="1">
      <c r="A365" s="28" t="s">
        <v>622</v>
      </c>
      <c r="B365" s="205">
        <v>2013</v>
      </c>
      <c r="C365" s="255">
        <v>61</v>
      </c>
      <c r="D365" s="182">
        <v>27</v>
      </c>
      <c r="E365" s="182">
        <v>20</v>
      </c>
      <c r="F365" s="182">
        <v>6</v>
      </c>
      <c r="G365" s="182" t="s">
        <v>1</v>
      </c>
      <c r="H365" s="182">
        <v>8</v>
      </c>
      <c r="I365" s="182" t="s">
        <v>1</v>
      </c>
    </row>
    <row r="366" spans="1:9" ht="15" customHeight="1">
      <c r="B366" s="205">
        <v>2014</v>
      </c>
      <c r="C366" s="255">
        <v>80</v>
      </c>
      <c r="D366" s="573">
        <v>39</v>
      </c>
      <c r="E366" s="573">
        <v>30</v>
      </c>
      <c r="F366" s="573">
        <v>6</v>
      </c>
      <c r="G366" s="577" t="s">
        <v>1</v>
      </c>
      <c r="H366" s="573">
        <v>5</v>
      </c>
      <c r="I366" s="577" t="s">
        <v>1</v>
      </c>
    </row>
    <row r="367" spans="1:9" ht="15" customHeight="1">
      <c r="B367" s="205">
        <v>2015</v>
      </c>
      <c r="C367" s="255">
        <v>69</v>
      </c>
      <c r="D367" s="573">
        <v>42</v>
      </c>
      <c r="E367" s="573">
        <v>16</v>
      </c>
      <c r="F367" s="573">
        <v>4</v>
      </c>
      <c r="G367" s="577" t="s">
        <v>1</v>
      </c>
      <c r="H367" s="573">
        <v>7</v>
      </c>
      <c r="I367" s="577" t="s">
        <v>1</v>
      </c>
    </row>
    <row r="368" spans="1:9" ht="15" customHeight="1">
      <c r="B368" s="205">
        <v>2016</v>
      </c>
      <c r="C368" s="255">
        <v>71</v>
      </c>
      <c r="D368" s="737">
        <v>40</v>
      </c>
      <c r="E368" s="737">
        <v>16</v>
      </c>
      <c r="F368" s="737">
        <v>4</v>
      </c>
      <c r="G368" s="577" t="s">
        <v>1</v>
      </c>
      <c r="H368" s="737">
        <v>11</v>
      </c>
      <c r="I368" s="577" t="s">
        <v>1</v>
      </c>
    </row>
    <row r="369" spans="1:9" ht="15" customHeight="1">
      <c r="B369" s="205">
        <v>2017</v>
      </c>
      <c r="C369" s="738">
        <f t="shared" ref="C369" si="52">SUM(D369:I369)</f>
        <v>75</v>
      </c>
      <c r="D369" s="739">
        <v>40</v>
      </c>
      <c r="E369" s="739">
        <v>17</v>
      </c>
      <c r="F369" s="739">
        <v>4</v>
      </c>
      <c r="G369" s="740" t="s">
        <v>1</v>
      </c>
      <c r="H369" s="739">
        <v>14</v>
      </c>
      <c r="I369" s="740" t="s">
        <v>1</v>
      </c>
    </row>
    <row r="370" spans="1:9" ht="15" customHeight="1">
      <c r="B370" s="205"/>
      <c r="C370" s="255"/>
      <c r="D370" s="574"/>
      <c r="E370" s="574"/>
      <c r="F370" s="574"/>
      <c r="G370" s="574"/>
      <c r="H370" s="574"/>
      <c r="I370" s="155"/>
    </row>
    <row r="371" spans="1:9" ht="15" customHeight="1">
      <c r="A371" s="28" t="s">
        <v>623</v>
      </c>
      <c r="B371" s="205">
        <v>2013</v>
      </c>
      <c r="C371" s="255">
        <v>173</v>
      </c>
      <c r="D371" s="182">
        <v>83</v>
      </c>
      <c r="E371" s="182">
        <v>46</v>
      </c>
      <c r="F371" s="182">
        <v>4</v>
      </c>
      <c r="G371" s="182" t="s">
        <v>1</v>
      </c>
      <c r="H371" s="182">
        <v>40</v>
      </c>
      <c r="I371" s="182" t="s">
        <v>1</v>
      </c>
    </row>
    <row r="372" spans="1:9" ht="15" customHeight="1">
      <c r="B372" s="205">
        <v>2014</v>
      </c>
      <c r="C372" s="255">
        <v>908</v>
      </c>
      <c r="D372" s="573">
        <v>797</v>
      </c>
      <c r="E372" s="573">
        <v>54</v>
      </c>
      <c r="F372" s="573">
        <v>10</v>
      </c>
      <c r="G372" s="573">
        <v>1</v>
      </c>
      <c r="H372" s="573">
        <v>46</v>
      </c>
      <c r="I372" s="577" t="s">
        <v>1</v>
      </c>
    </row>
    <row r="373" spans="1:9" ht="15" customHeight="1">
      <c r="B373" s="205">
        <v>2015</v>
      </c>
      <c r="C373" s="255">
        <v>872</v>
      </c>
      <c r="D373" s="573">
        <v>777</v>
      </c>
      <c r="E373" s="573">
        <v>48</v>
      </c>
      <c r="F373" s="573">
        <v>3</v>
      </c>
      <c r="G373" s="573">
        <v>2</v>
      </c>
      <c r="H373" s="573">
        <v>42</v>
      </c>
      <c r="I373" s="577" t="s">
        <v>1</v>
      </c>
    </row>
    <row r="374" spans="1:9" ht="15" customHeight="1">
      <c r="B374" s="205">
        <v>2016</v>
      </c>
      <c r="C374" s="255">
        <v>712</v>
      </c>
      <c r="D374" s="737">
        <v>610</v>
      </c>
      <c r="E374" s="737">
        <v>54</v>
      </c>
      <c r="F374" s="737">
        <v>4</v>
      </c>
      <c r="G374" s="183" t="s">
        <v>1</v>
      </c>
      <c r="H374" s="737">
        <v>44</v>
      </c>
      <c r="I374" s="577" t="s">
        <v>1</v>
      </c>
    </row>
    <row r="375" spans="1:9" ht="15" customHeight="1">
      <c r="B375" s="205">
        <v>2017</v>
      </c>
      <c r="C375" s="738">
        <f t="shared" ref="C375" si="53">SUM(D375:I375)</f>
        <v>842</v>
      </c>
      <c r="D375" s="739">
        <v>733</v>
      </c>
      <c r="E375" s="739">
        <v>60</v>
      </c>
      <c r="F375" s="739">
        <v>2</v>
      </c>
      <c r="G375" s="739">
        <v>1</v>
      </c>
      <c r="H375" s="739">
        <v>46</v>
      </c>
      <c r="I375" s="577" t="s">
        <v>1</v>
      </c>
    </row>
    <row r="376" spans="1:9" ht="15" customHeight="1">
      <c r="B376" s="205"/>
      <c r="C376" s="255"/>
      <c r="D376" s="574"/>
      <c r="E376" s="574"/>
      <c r="F376" s="574"/>
      <c r="G376" s="574"/>
      <c r="H376" s="574"/>
      <c r="I376" s="574"/>
    </row>
    <row r="377" spans="1:9" ht="15" customHeight="1">
      <c r="A377" s="28" t="s">
        <v>624</v>
      </c>
      <c r="B377" s="205">
        <v>2013</v>
      </c>
      <c r="C377" s="255">
        <v>533</v>
      </c>
      <c r="D377" s="182">
        <v>121</v>
      </c>
      <c r="E377" s="182">
        <v>44</v>
      </c>
      <c r="F377" s="182">
        <v>36</v>
      </c>
      <c r="G377" s="182">
        <v>5</v>
      </c>
      <c r="H377" s="182">
        <v>292</v>
      </c>
      <c r="I377" s="182">
        <v>35</v>
      </c>
    </row>
    <row r="378" spans="1:9" ht="15" customHeight="1">
      <c r="B378" s="205">
        <v>2014</v>
      </c>
      <c r="C378" s="255">
        <v>544</v>
      </c>
      <c r="D378" s="573">
        <v>113</v>
      </c>
      <c r="E378" s="573">
        <v>40</v>
      </c>
      <c r="F378" s="573">
        <v>26</v>
      </c>
      <c r="G378" s="573">
        <v>5</v>
      </c>
      <c r="H378" s="573">
        <v>320</v>
      </c>
      <c r="I378" s="573">
        <v>40</v>
      </c>
    </row>
    <row r="379" spans="1:9" ht="15" customHeight="1">
      <c r="B379" s="205">
        <v>2015</v>
      </c>
      <c r="C379" s="255">
        <v>304</v>
      </c>
      <c r="D379" s="573">
        <v>83</v>
      </c>
      <c r="E379" s="573">
        <v>47</v>
      </c>
      <c r="F379" s="573">
        <v>9</v>
      </c>
      <c r="G379" s="573">
        <v>5</v>
      </c>
      <c r="H379" s="573">
        <v>140</v>
      </c>
      <c r="I379" s="573">
        <v>20</v>
      </c>
    </row>
    <row r="380" spans="1:9" ht="15" customHeight="1">
      <c r="B380" s="205">
        <v>2016</v>
      </c>
      <c r="C380" s="255">
        <v>291</v>
      </c>
      <c r="D380" s="737">
        <v>82</v>
      </c>
      <c r="E380" s="737">
        <v>43</v>
      </c>
      <c r="F380" s="737">
        <v>6</v>
      </c>
      <c r="G380" s="737">
        <v>6</v>
      </c>
      <c r="H380" s="737">
        <v>134</v>
      </c>
      <c r="I380" s="737">
        <v>20</v>
      </c>
    </row>
    <row r="381" spans="1:9" ht="15" customHeight="1">
      <c r="B381" s="205">
        <v>2017</v>
      </c>
      <c r="C381" s="738">
        <f t="shared" ref="C381" si="54">SUM(D381:I381)</f>
        <v>192</v>
      </c>
      <c r="D381" s="739">
        <v>44</v>
      </c>
      <c r="E381" s="739">
        <v>44</v>
      </c>
      <c r="F381" s="739">
        <v>5</v>
      </c>
      <c r="G381" s="739">
        <v>3</v>
      </c>
      <c r="H381" s="739">
        <v>85</v>
      </c>
      <c r="I381" s="739">
        <v>11</v>
      </c>
    </row>
    <row r="382" spans="1:9" ht="15" customHeight="1">
      <c r="B382" s="205"/>
      <c r="C382" s="255"/>
      <c r="D382" s="155"/>
      <c r="E382" s="155"/>
      <c r="F382" s="155"/>
      <c r="G382" s="155"/>
      <c r="H382" s="155"/>
      <c r="I382" s="155"/>
    </row>
    <row r="383" spans="1:9" ht="15" customHeight="1">
      <c r="A383" s="28" t="s">
        <v>625</v>
      </c>
      <c r="B383" s="205">
        <v>2013</v>
      </c>
      <c r="C383" s="255">
        <v>50</v>
      </c>
      <c r="D383" s="182">
        <v>14</v>
      </c>
      <c r="E383" s="182">
        <v>21</v>
      </c>
      <c r="F383" s="182" t="s">
        <v>1</v>
      </c>
      <c r="G383" s="182" t="s">
        <v>1</v>
      </c>
      <c r="H383" s="182">
        <v>15</v>
      </c>
      <c r="I383" s="182" t="s">
        <v>1</v>
      </c>
    </row>
    <row r="384" spans="1:9" ht="15" customHeight="1">
      <c r="B384" s="205">
        <v>2014</v>
      </c>
      <c r="C384" s="255">
        <v>73</v>
      </c>
      <c r="D384" s="573">
        <v>14</v>
      </c>
      <c r="E384" s="573">
        <v>35</v>
      </c>
      <c r="F384" s="573">
        <v>7</v>
      </c>
      <c r="G384" s="577" t="s">
        <v>1</v>
      </c>
      <c r="H384" s="573">
        <v>17</v>
      </c>
      <c r="I384" s="577" t="s">
        <v>1</v>
      </c>
    </row>
    <row r="385" spans="1:9" ht="15" customHeight="1">
      <c r="B385" s="205">
        <v>2015</v>
      </c>
      <c r="C385" s="255">
        <v>46</v>
      </c>
      <c r="D385" s="573">
        <v>10</v>
      </c>
      <c r="E385" s="573">
        <v>21</v>
      </c>
      <c r="F385" s="577" t="s">
        <v>1</v>
      </c>
      <c r="G385" s="577" t="s">
        <v>1</v>
      </c>
      <c r="H385" s="573">
        <v>15</v>
      </c>
      <c r="I385" s="577" t="s">
        <v>1</v>
      </c>
    </row>
    <row r="386" spans="1:9" ht="15" customHeight="1">
      <c r="B386" s="205">
        <v>2016</v>
      </c>
      <c r="C386" s="255">
        <v>51</v>
      </c>
      <c r="D386" s="737">
        <v>10</v>
      </c>
      <c r="E386" s="737">
        <v>26</v>
      </c>
      <c r="F386" s="577" t="s">
        <v>1</v>
      </c>
      <c r="G386" s="577" t="s">
        <v>1</v>
      </c>
      <c r="H386" s="737">
        <v>15</v>
      </c>
      <c r="I386" s="577" t="s">
        <v>1</v>
      </c>
    </row>
    <row r="387" spans="1:9" ht="15" customHeight="1">
      <c r="B387" s="205">
        <v>2017</v>
      </c>
      <c r="C387" s="738">
        <f t="shared" ref="C387" si="55">SUM(D387:I387)</f>
        <v>46</v>
      </c>
      <c r="D387" s="577" t="s">
        <v>1</v>
      </c>
      <c r="E387" s="739">
        <v>28</v>
      </c>
      <c r="F387" s="739">
        <v>2</v>
      </c>
      <c r="G387" s="577" t="s">
        <v>1</v>
      </c>
      <c r="H387" s="739">
        <v>16</v>
      </c>
      <c r="I387" s="577" t="s">
        <v>1</v>
      </c>
    </row>
    <row r="388" spans="1:9" ht="15" customHeight="1">
      <c r="B388" s="205"/>
      <c r="C388" s="576"/>
      <c r="D388" s="574"/>
      <c r="E388" s="574"/>
      <c r="F388" s="574"/>
      <c r="G388" s="155"/>
      <c r="H388" s="155"/>
      <c r="I388" s="155"/>
    </row>
    <row r="389" spans="1:9" ht="15" customHeight="1">
      <c r="A389" s="28" t="s">
        <v>626</v>
      </c>
      <c r="B389" s="205">
        <v>2013</v>
      </c>
      <c r="C389" s="576">
        <v>51</v>
      </c>
      <c r="D389" s="182">
        <v>4</v>
      </c>
      <c r="E389" s="182">
        <v>37</v>
      </c>
      <c r="F389" s="182">
        <v>10</v>
      </c>
      <c r="G389" s="182" t="s">
        <v>1</v>
      </c>
      <c r="H389" s="182" t="s">
        <v>1</v>
      </c>
      <c r="I389" s="182" t="s">
        <v>1</v>
      </c>
    </row>
    <row r="390" spans="1:9" ht="15" customHeight="1">
      <c r="B390" s="205">
        <v>2014</v>
      </c>
      <c r="C390" s="255">
        <v>103</v>
      </c>
      <c r="D390" s="573">
        <v>66</v>
      </c>
      <c r="E390" s="573">
        <v>30</v>
      </c>
      <c r="F390" s="573">
        <v>7</v>
      </c>
      <c r="G390" s="577" t="s">
        <v>1</v>
      </c>
      <c r="H390" s="577" t="s">
        <v>1</v>
      </c>
      <c r="I390" s="577" t="s">
        <v>1</v>
      </c>
    </row>
    <row r="391" spans="1:9" ht="15" customHeight="1">
      <c r="B391" s="205">
        <v>2015</v>
      </c>
      <c r="C391" s="744">
        <v>104</v>
      </c>
      <c r="D391" s="573">
        <v>67</v>
      </c>
      <c r="E391" s="573">
        <v>31</v>
      </c>
      <c r="F391" s="573">
        <v>5</v>
      </c>
      <c r="G391" s="577" t="s">
        <v>1</v>
      </c>
      <c r="H391" s="573">
        <v>1</v>
      </c>
      <c r="I391" s="577" t="s">
        <v>1</v>
      </c>
    </row>
    <row r="392" spans="1:9" ht="15" customHeight="1">
      <c r="B392" s="205">
        <v>2016</v>
      </c>
      <c r="C392" s="255">
        <v>103</v>
      </c>
      <c r="D392" s="737">
        <v>66</v>
      </c>
      <c r="E392" s="737">
        <v>32</v>
      </c>
      <c r="F392" s="737">
        <v>5</v>
      </c>
      <c r="G392" s="577" t="s">
        <v>1</v>
      </c>
      <c r="H392" s="577" t="s">
        <v>1</v>
      </c>
      <c r="I392" s="577" t="s">
        <v>1</v>
      </c>
    </row>
    <row r="393" spans="1:9" ht="15" customHeight="1">
      <c r="A393" s="371"/>
      <c r="B393" s="745">
        <v>2017</v>
      </c>
      <c r="C393" s="746">
        <f t="shared" ref="C393" si="56">SUM(D393:I393)</f>
        <v>88</v>
      </c>
      <c r="D393" s="747">
        <v>58</v>
      </c>
      <c r="E393" s="747">
        <v>25</v>
      </c>
      <c r="F393" s="747">
        <v>5</v>
      </c>
      <c r="G393" s="748" t="s">
        <v>1</v>
      </c>
      <c r="H393" s="748" t="s">
        <v>1</v>
      </c>
      <c r="I393" s="748" t="s">
        <v>1</v>
      </c>
    </row>
    <row r="394" spans="1:9">
      <c r="A394" s="169"/>
      <c r="C394" s="37"/>
      <c r="D394" s="37"/>
      <c r="F394" s="37"/>
      <c r="H394" s="37"/>
      <c r="I394" s="37"/>
    </row>
    <row r="395" spans="1:9">
      <c r="A395" s="214" t="s">
        <v>1318</v>
      </c>
    </row>
  </sheetData>
  <mergeCells count="3">
    <mergeCell ref="A4:B4"/>
    <mergeCell ref="H3:I3"/>
    <mergeCell ref="A2:I2"/>
  </mergeCells>
  <hyperlinks>
    <hyperlink ref="H3" location="'Листа табела'!A1" display="Листа табела"/>
    <hyperlink ref="H3:I3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5"/>
  <sheetViews>
    <sheetView zoomScaleNormal="100" workbookViewId="0">
      <pane ySplit="4" topLeftCell="A5" activePane="bottomLeft" state="frozen"/>
      <selection activeCell="E388" sqref="E388"/>
      <selection pane="bottomLeft" activeCell="I3" sqref="I3:J3"/>
    </sheetView>
  </sheetViews>
  <sheetFormatPr defaultRowHeight="12"/>
  <cols>
    <col min="1" max="1" width="21" style="28" customWidth="1"/>
    <col min="2" max="2" width="5.28515625" style="207" customWidth="1"/>
    <col min="3" max="3" width="8.140625" style="28" customWidth="1"/>
    <col min="4" max="4" width="13" style="28" customWidth="1"/>
    <col min="5" max="5" width="12.5703125" style="37" customWidth="1"/>
    <col min="6" max="6" width="12.7109375" style="28" customWidth="1"/>
    <col min="7" max="7" width="10.140625" style="37" customWidth="1"/>
    <col min="8" max="8" width="12.42578125" style="28" customWidth="1"/>
    <col min="9" max="9" width="12.7109375" style="28" customWidth="1"/>
    <col min="10" max="10" width="13" style="28" customWidth="1"/>
    <col min="11" max="16384" width="9.140625" style="28"/>
  </cols>
  <sheetData>
    <row r="2" spans="1:11" ht="15" customHeight="1">
      <c r="A2" s="772" t="s">
        <v>1416</v>
      </c>
      <c r="B2" s="772"/>
      <c r="C2" s="772"/>
      <c r="D2" s="772"/>
      <c r="E2" s="772"/>
      <c r="F2" s="772"/>
      <c r="G2" s="772"/>
      <c r="H2" s="772"/>
      <c r="I2" s="772"/>
      <c r="J2" s="772"/>
    </row>
    <row r="3" spans="1:11" ht="15" customHeight="1" thickBot="1">
      <c r="A3" s="3"/>
      <c r="E3" s="28"/>
      <c r="G3" s="28"/>
      <c r="I3" s="780" t="s">
        <v>887</v>
      </c>
      <c r="J3" s="780"/>
    </row>
    <row r="4" spans="1:11" ht="72.75" thickBot="1">
      <c r="A4" s="936" t="s">
        <v>825</v>
      </c>
      <c r="B4" s="937"/>
      <c r="C4" s="563" t="s">
        <v>864</v>
      </c>
      <c r="D4" s="563" t="s">
        <v>1319</v>
      </c>
      <c r="E4" s="563" t="s">
        <v>1313</v>
      </c>
      <c r="F4" s="563" t="s">
        <v>1314</v>
      </c>
      <c r="G4" s="563" t="s">
        <v>1315</v>
      </c>
      <c r="H4" s="563" t="s">
        <v>1320</v>
      </c>
      <c r="I4" s="563" t="s">
        <v>1316</v>
      </c>
      <c r="J4" s="265" t="s">
        <v>1317</v>
      </c>
    </row>
    <row r="5" spans="1:11" ht="15" customHeight="1">
      <c r="A5" s="28" t="s">
        <v>823</v>
      </c>
      <c r="B5" s="198">
        <v>2013</v>
      </c>
      <c r="C5" s="255">
        <v>153891</v>
      </c>
      <c r="D5" s="579">
        <v>10838</v>
      </c>
      <c r="E5" s="579">
        <v>12585</v>
      </c>
      <c r="F5" s="579">
        <v>3150</v>
      </c>
      <c r="G5" s="579">
        <v>2920</v>
      </c>
      <c r="H5" s="579">
        <v>65987</v>
      </c>
      <c r="I5" s="579">
        <v>57282</v>
      </c>
      <c r="J5" s="579">
        <v>1129</v>
      </c>
    </row>
    <row r="6" spans="1:11" ht="15" customHeight="1">
      <c r="B6" s="205">
        <v>2014</v>
      </c>
      <c r="C6" s="255">
        <v>136976</v>
      </c>
      <c r="D6" s="574">
        <v>6736</v>
      </c>
      <c r="E6" s="574">
        <v>13035</v>
      </c>
      <c r="F6" s="574">
        <v>3052</v>
      </c>
      <c r="G6" s="574">
        <v>3360</v>
      </c>
      <c r="H6" s="574">
        <v>66349</v>
      </c>
      <c r="I6" s="574">
        <v>43217</v>
      </c>
      <c r="J6" s="574">
        <v>1227</v>
      </c>
    </row>
    <row r="7" spans="1:11" ht="15" customHeight="1">
      <c r="B7" s="205">
        <v>2015</v>
      </c>
      <c r="C7" s="255">
        <v>150378</v>
      </c>
      <c r="D7" s="580">
        <v>7456</v>
      </c>
      <c r="E7" s="580">
        <v>13639</v>
      </c>
      <c r="F7" s="580">
        <v>2897</v>
      </c>
      <c r="G7" s="580">
        <v>3396</v>
      </c>
      <c r="H7" s="580">
        <v>67734</v>
      </c>
      <c r="I7" s="580">
        <v>53956</v>
      </c>
      <c r="J7" s="580">
        <v>1300</v>
      </c>
      <c r="K7" s="37"/>
    </row>
    <row r="8" spans="1:11" ht="15" customHeight="1">
      <c r="B8" s="205">
        <v>2016</v>
      </c>
      <c r="C8" s="255">
        <v>137956</v>
      </c>
      <c r="D8" s="749">
        <v>6799</v>
      </c>
      <c r="E8" s="749">
        <v>16241</v>
      </c>
      <c r="F8" s="749">
        <v>2798</v>
      </c>
      <c r="G8" s="749">
        <v>3512</v>
      </c>
      <c r="H8" s="749">
        <v>65692</v>
      </c>
      <c r="I8" s="749">
        <v>41761</v>
      </c>
      <c r="J8" s="749">
        <v>1153</v>
      </c>
      <c r="K8" s="37"/>
    </row>
    <row r="9" spans="1:11" s="37" customFormat="1" ht="15" customHeight="1">
      <c r="A9" s="28"/>
      <c r="B9" s="205">
        <v>2017</v>
      </c>
      <c r="C9" s="576">
        <v>135795</v>
      </c>
      <c r="D9" s="574">
        <v>6942</v>
      </c>
      <c r="E9" s="574">
        <v>19574</v>
      </c>
      <c r="F9" s="574">
        <v>2700</v>
      </c>
      <c r="G9" s="155">
        <v>3979</v>
      </c>
      <c r="H9" s="155">
        <v>64443</v>
      </c>
      <c r="I9" s="574">
        <v>36712</v>
      </c>
      <c r="J9" s="574">
        <v>1445</v>
      </c>
    </row>
    <row r="10" spans="1:11" s="37" customFormat="1" ht="15" customHeight="1">
      <c r="A10" s="28"/>
      <c r="B10" s="205"/>
      <c r="C10" s="255"/>
      <c r="D10" s="574"/>
      <c r="E10" s="574"/>
      <c r="F10" s="574"/>
      <c r="G10" s="155"/>
      <c r="H10" s="155"/>
      <c r="I10" s="574"/>
      <c r="J10" s="574"/>
    </row>
    <row r="11" spans="1:11" s="37" customFormat="1" ht="15" customHeight="1">
      <c r="A11" s="259" t="s">
        <v>815</v>
      </c>
      <c r="B11" s="205">
        <v>2013</v>
      </c>
      <c r="C11" s="255">
        <v>12084</v>
      </c>
      <c r="D11" s="574">
        <v>3473</v>
      </c>
      <c r="E11" s="574">
        <v>3227</v>
      </c>
      <c r="F11" s="574">
        <v>299</v>
      </c>
      <c r="G11" s="574">
        <v>767</v>
      </c>
      <c r="H11" s="574">
        <v>3228</v>
      </c>
      <c r="I11" s="574">
        <v>1090</v>
      </c>
      <c r="J11" s="182" t="s">
        <v>1</v>
      </c>
    </row>
    <row r="12" spans="1:11" s="37" customFormat="1" ht="15" customHeight="1">
      <c r="A12" s="28"/>
      <c r="B12" s="205">
        <v>2014</v>
      </c>
      <c r="C12" s="255">
        <v>10096</v>
      </c>
      <c r="D12" s="581" t="s">
        <v>1</v>
      </c>
      <c r="E12" s="582">
        <v>3421</v>
      </c>
      <c r="F12" s="582">
        <v>265</v>
      </c>
      <c r="G12" s="582">
        <v>691</v>
      </c>
      <c r="H12" s="582">
        <v>3527</v>
      </c>
      <c r="I12" s="582">
        <v>2192</v>
      </c>
      <c r="J12" s="581" t="s">
        <v>1</v>
      </c>
    </row>
    <row r="13" spans="1:11" s="37" customFormat="1" ht="15" customHeight="1">
      <c r="A13" s="28"/>
      <c r="B13" s="190">
        <v>2015</v>
      </c>
      <c r="C13" s="255">
        <v>10086</v>
      </c>
      <c r="D13" s="583" t="s">
        <v>1</v>
      </c>
      <c r="E13" s="584">
        <v>3577</v>
      </c>
      <c r="F13" s="584">
        <v>251</v>
      </c>
      <c r="G13" s="584">
        <v>779</v>
      </c>
      <c r="H13" s="584">
        <v>3567</v>
      </c>
      <c r="I13" s="584">
        <v>1850</v>
      </c>
      <c r="J13" s="584">
        <v>62</v>
      </c>
    </row>
    <row r="14" spans="1:11" s="37" customFormat="1" ht="15" customHeight="1">
      <c r="A14" s="28"/>
      <c r="B14" s="205">
        <v>2016</v>
      </c>
      <c r="C14" s="255">
        <v>10273</v>
      </c>
      <c r="D14" s="583" t="s">
        <v>1</v>
      </c>
      <c r="E14" s="737">
        <v>3809</v>
      </c>
      <c r="F14" s="737">
        <v>277</v>
      </c>
      <c r="G14" s="737">
        <v>788</v>
      </c>
      <c r="H14" s="737">
        <v>3364</v>
      </c>
      <c r="I14" s="737">
        <v>2035</v>
      </c>
      <c r="J14" s="183" t="s">
        <v>1</v>
      </c>
    </row>
    <row r="15" spans="1:11" s="16" customFormat="1" ht="15" customHeight="1">
      <c r="A15" s="9"/>
      <c r="B15" s="205">
        <v>2017</v>
      </c>
      <c r="C15" s="750">
        <f t="shared" ref="C15" si="0">SUM(D15:J15)</f>
        <v>10293</v>
      </c>
      <c r="D15" s="583" t="s">
        <v>1</v>
      </c>
      <c r="E15" s="751">
        <v>3821</v>
      </c>
      <c r="F15" s="751">
        <v>221</v>
      </c>
      <c r="G15" s="751">
        <v>892</v>
      </c>
      <c r="H15" s="751">
        <v>3383</v>
      </c>
      <c r="I15" s="751">
        <v>1976</v>
      </c>
      <c r="J15" s="583" t="s">
        <v>1</v>
      </c>
    </row>
    <row r="16" spans="1:11" s="37" customFormat="1" ht="15" customHeight="1">
      <c r="A16" s="28"/>
      <c r="B16" s="205"/>
      <c r="C16" s="255"/>
      <c r="D16" s="155"/>
      <c r="E16" s="155"/>
      <c r="F16" s="155"/>
      <c r="G16" s="155"/>
      <c r="H16" s="155"/>
      <c r="I16" s="155"/>
      <c r="J16" s="155"/>
    </row>
    <row r="17" spans="1:10" s="37" customFormat="1" ht="15" customHeight="1">
      <c r="A17" s="28" t="s">
        <v>811</v>
      </c>
      <c r="B17" s="205">
        <v>2013</v>
      </c>
      <c r="C17" s="255">
        <v>1</v>
      </c>
      <c r="D17" s="182" t="s">
        <v>1</v>
      </c>
      <c r="E17" s="574">
        <v>1</v>
      </c>
      <c r="F17" s="182" t="s">
        <v>1</v>
      </c>
      <c r="G17" s="182" t="s">
        <v>1</v>
      </c>
      <c r="H17" s="182" t="s">
        <v>1</v>
      </c>
      <c r="I17" s="182" t="s">
        <v>1</v>
      </c>
      <c r="J17" s="182" t="s">
        <v>1</v>
      </c>
    </row>
    <row r="18" spans="1:10" s="37" customFormat="1" ht="15" customHeight="1">
      <c r="B18" s="205">
        <v>2014</v>
      </c>
      <c r="C18" s="255">
        <v>1</v>
      </c>
      <c r="D18" s="581" t="s">
        <v>1</v>
      </c>
      <c r="E18" s="582">
        <v>1</v>
      </c>
      <c r="F18" s="581" t="s">
        <v>1</v>
      </c>
      <c r="G18" s="581" t="s">
        <v>1</v>
      </c>
      <c r="H18" s="581" t="s">
        <v>1</v>
      </c>
      <c r="I18" s="581" t="s">
        <v>1</v>
      </c>
      <c r="J18" s="581" t="s">
        <v>1</v>
      </c>
    </row>
    <row r="19" spans="1:10" s="37" customFormat="1" ht="15" customHeight="1">
      <c r="B19" s="205">
        <v>2015</v>
      </c>
      <c r="C19" s="255">
        <v>112</v>
      </c>
      <c r="D19" s="583" t="s">
        <v>1</v>
      </c>
      <c r="E19" s="584">
        <v>40</v>
      </c>
      <c r="F19" s="583" t="s">
        <v>1</v>
      </c>
      <c r="G19" s="583" t="s">
        <v>1</v>
      </c>
      <c r="H19" s="584">
        <v>17</v>
      </c>
      <c r="I19" s="583" t="s">
        <v>1</v>
      </c>
      <c r="J19" s="584">
        <v>55</v>
      </c>
    </row>
    <row r="20" spans="1:10" s="37" customFormat="1" ht="15" customHeight="1">
      <c r="A20" s="28"/>
      <c r="B20" s="205">
        <v>2016</v>
      </c>
      <c r="C20" s="257">
        <v>104</v>
      </c>
      <c r="D20" s="583" t="s">
        <v>1</v>
      </c>
      <c r="E20" s="737">
        <v>21</v>
      </c>
      <c r="F20" s="583" t="s">
        <v>1</v>
      </c>
      <c r="G20" s="583" t="s">
        <v>1</v>
      </c>
      <c r="H20" s="737">
        <v>42</v>
      </c>
      <c r="I20" s="737">
        <v>41</v>
      </c>
      <c r="J20" s="183" t="s">
        <v>1</v>
      </c>
    </row>
    <row r="21" spans="1:10" s="37" customFormat="1" ht="15" customHeight="1">
      <c r="A21" s="28"/>
      <c r="B21" s="205">
        <v>2017</v>
      </c>
      <c r="C21" s="750">
        <f>SUM(D21:J21)</f>
        <v>108</v>
      </c>
      <c r="D21" s="583" t="s">
        <v>1</v>
      </c>
      <c r="E21" s="751">
        <v>43</v>
      </c>
      <c r="F21" s="583" t="s">
        <v>1</v>
      </c>
      <c r="G21" s="583" t="s">
        <v>1</v>
      </c>
      <c r="H21" s="751">
        <v>21</v>
      </c>
      <c r="I21" s="583" t="s">
        <v>1</v>
      </c>
      <c r="J21" s="751">
        <v>44</v>
      </c>
    </row>
    <row r="22" spans="1:10" s="37" customFormat="1" ht="15" customHeight="1">
      <c r="A22" s="28"/>
      <c r="B22" s="205"/>
      <c r="C22" s="255"/>
      <c r="D22" s="574"/>
      <c r="E22" s="574"/>
      <c r="F22" s="574"/>
      <c r="G22" s="155"/>
      <c r="H22" s="574"/>
      <c r="I22" s="155"/>
      <c r="J22" s="155"/>
    </row>
    <row r="23" spans="1:10" s="37" customFormat="1" ht="15" customHeight="1">
      <c r="A23" s="259" t="s">
        <v>816</v>
      </c>
      <c r="B23" s="205">
        <v>2013</v>
      </c>
      <c r="C23" s="255">
        <v>6854</v>
      </c>
      <c r="D23" s="574">
        <v>163</v>
      </c>
      <c r="E23" s="574">
        <v>848</v>
      </c>
      <c r="F23" s="574">
        <v>396</v>
      </c>
      <c r="G23" s="182" t="s">
        <v>1</v>
      </c>
      <c r="H23" s="574">
        <v>1889</v>
      </c>
      <c r="I23" s="574">
        <v>3546</v>
      </c>
      <c r="J23" s="574">
        <v>12</v>
      </c>
    </row>
    <row r="24" spans="1:10" s="37" customFormat="1" ht="15" customHeight="1">
      <c r="A24" s="28"/>
      <c r="B24" s="205">
        <v>2014</v>
      </c>
      <c r="C24" s="255">
        <v>8243</v>
      </c>
      <c r="D24" s="582">
        <v>193</v>
      </c>
      <c r="E24" s="582">
        <v>1015</v>
      </c>
      <c r="F24" s="582">
        <v>366</v>
      </c>
      <c r="G24" s="582">
        <v>346</v>
      </c>
      <c r="H24" s="582">
        <v>2573</v>
      </c>
      <c r="I24" s="582">
        <v>3750</v>
      </c>
      <c r="J24" s="581" t="s">
        <v>1</v>
      </c>
    </row>
    <row r="25" spans="1:10" s="37" customFormat="1" ht="15" customHeight="1">
      <c r="A25" s="28"/>
      <c r="B25" s="205">
        <v>2015</v>
      </c>
      <c r="C25" s="255">
        <v>8578</v>
      </c>
      <c r="D25" s="584">
        <v>171</v>
      </c>
      <c r="E25" s="584">
        <v>1135</v>
      </c>
      <c r="F25" s="584">
        <v>410</v>
      </c>
      <c r="G25" s="584">
        <v>500</v>
      </c>
      <c r="H25" s="584">
        <v>2763</v>
      </c>
      <c r="I25" s="584">
        <v>3587</v>
      </c>
      <c r="J25" s="584">
        <v>12</v>
      </c>
    </row>
    <row r="26" spans="1:10" s="37" customFormat="1" ht="15" customHeight="1">
      <c r="A26" s="28"/>
      <c r="B26" s="205">
        <v>2016</v>
      </c>
      <c r="C26" s="255">
        <v>9849</v>
      </c>
      <c r="D26" s="737">
        <v>196</v>
      </c>
      <c r="E26" s="737">
        <v>1409</v>
      </c>
      <c r="F26" s="737">
        <v>490</v>
      </c>
      <c r="G26" s="737">
        <v>528</v>
      </c>
      <c r="H26" s="737">
        <v>3767</v>
      </c>
      <c r="I26" s="737">
        <v>3439</v>
      </c>
      <c r="J26" s="737">
        <v>20</v>
      </c>
    </row>
    <row r="27" spans="1:10" s="37" customFormat="1" ht="15" customHeight="1">
      <c r="A27" s="28"/>
      <c r="B27" s="205">
        <v>2017</v>
      </c>
      <c r="C27" s="750">
        <f t="shared" ref="C27" si="1">SUM(D27:J27)</f>
        <v>11989</v>
      </c>
      <c r="D27" s="751">
        <v>212</v>
      </c>
      <c r="E27" s="751">
        <v>2628</v>
      </c>
      <c r="F27" s="751">
        <v>540</v>
      </c>
      <c r="G27" s="751">
        <v>541</v>
      </c>
      <c r="H27" s="751">
        <v>4432</v>
      </c>
      <c r="I27" s="751">
        <v>3607</v>
      </c>
      <c r="J27" s="751">
        <v>29</v>
      </c>
    </row>
    <row r="28" spans="1:10" s="37" customFormat="1" ht="15" customHeight="1">
      <c r="A28" s="28"/>
      <c r="B28" s="205"/>
      <c r="C28" s="255"/>
      <c r="D28" s="574"/>
      <c r="E28" s="574"/>
      <c r="F28" s="574"/>
      <c r="G28" s="574"/>
      <c r="H28" s="574"/>
      <c r="I28" s="155"/>
      <c r="J28" s="155"/>
    </row>
    <row r="29" spans="1:10" s="37" customFormat="1" ht="15" customHeight="1">
      <c r="A29" s="28" t="s">
        <v>572</v>
      </c>
      <c r="B29" s="205">
        <v>2013</v>
      </c>
      <c r="C29" s="255">
        <v>399</v>
      </c>
      <c r="D29" s="182" t="s">
        <v>1</v>
      </c>
      <c r="E29" s="574">
        <v>54</v>
      </c>
      <c r="F29" s="574">
        <v>26</v>
      </c>
      <c r="G29" s="574">
        <v>11</v>
      </c>
      <c r="H29" s="574">
        <v>288</v>
      </c>
      <c r="I29" s="574">
        <v>20</v>
      </c>
      <c r="J29" s="182" t="s">
        <v>1</v>
      </c>
    </row>
    <row r="30" spans="1:10" s="37" customFormat="1" ht="15" customHeight="1">
      <c r="A30" s="28"/>
      <c r="B30" s="205">
        <v>2014</v>
      </c>
      <c r="C30" s="255">
        <v>410</v>
      </c>
      <c r="D30" s="582">
        <v>5</v>
      </c>
      <c r="E30" s="582">
        <v>54</v>
      </c>
      <c r="F30" s="582">
        <v>25</v>
      </c>
      <c r="G30" s="582">
        <v>11</v>
      </c>
      <c r="H30" s="582">
        <v>292</v>
      </c>
      <c r="I30" s="582">
        <v>23</v>
      </c>
      <c r="J30" s="581" t="s">
        <v>1</v>
      </c>
    </row>
    <row r="31" spans="1:10" s="37" customFormat="1" ht="15" customHeight="1">
      <c r="A31" s="28"/>
      <c r="B31" s="205">
        <v>2015</v>
      </c>
      <c r="C31" s="255">
        <v>352</v>
      </c>
      <c r="D31" s="584">
        <v>7</v>
      </c>
      <c r="E31" s="584">
        <v>54</v>
      </c>
      <c r="F31" s="584">
        <v>8</v>
      </c>
      <c r="G31" s="583" t="s">
        <v>1</v>
      </c>
      <c r="H31" s="584">
        <v>269</v>
      </c>
      <c r="I31" s="584">
        <v>14</v>
      </c>
      <c r="J31" s="581" t="s">
        <v>1</v>
      </c>
    </row>
    <row r="32" spans="1:10" s="37" customFormat="1" ht="15" customHeight="1">
      <c r="A32" s="28"/>
      <c r="B32" s="205">
        <v>2016</v>
      </c>
      <c r="C32" s="255">
        <v>222</v>
      </c>
      <c r="D32" s="737">
        <v>7</v>
      </c>
      <c r="E32" s="737">
        <v>48</v>
      </c>
      <c r="F32" s="737">
        <v>7</v>
      </c>
      <c r="G32" s="583" t="s">
        <v>1</v>
      </c>
      <c r="H32" s="737">
        <v>146</v>
      </c>
      <c r="I32" s="737">
        <v>14</v>
      </c>
      <c r="J32" s="581" t="s">
        <v>1</v>
      </c>
    </row>
    <row r="33" spans="1:10" s="37" customFormat="1" ht="15" customHeight="1">
      <c r="A33" s="28"/>
      <c r="B33" s="205">
        <v>2017</v>
      </c>
      <c r="C33" s="750">
        <f t="shared" ref="C33" si="2">SUM(D33:J33)</f>
        <v>113</v>
      </c>
      <c r="D33" s="751">
        <v>1</v>
      </c>
      <c r="E33" s="751">
        <v>19</v>
      </c>
      <c r="F33" s="751">
        <v>2</v>
      </c>
      <c r="G33" s="583" t="s">
        <v>1</v>
      </c>
      <c r="H33" s="751">
        <v>66</v>
      </c>
      <c r="I33" s="751">
        <v>25</v>
      </c>
      <c r="J33" s="583" t="s">
        <v>1</v>
      </c>
    </row>
    <row r="34" spans="1:10" s="37" customFormat="1" ht="15" customHeight="1">
      <c r="A34" s="28"/>
      <c r="B34" s="205"/>
      <c r="C34" s="255"/>
      <c r="D34" s="574"/>
      <c r="E34" s="574"/>
      <c r="F34" s="574"/>
      <c r="G34" s="155"/>
      <c r="H34" s="574"/>
      <c r="I34" s="155"/>
      <c r="J34" s="155"/>
    </row>
    <row r="35" spans="1:10" s="37" customFormat="1" ht="15" customHeight="1">
      <c r="A35" s="28" t="s">
        <v>573</v>
      </c>
      <c r="B35" s="205">
        <v>2013</v>
      </c>
      <c r="C35" s="255">
        <v>559</v>
      </c>
      <c r="D35" s="574">
        <v>4</v>
      </c>
      <c r="E35" s="574">
        <v>35</v>
      </c>
      <c r="F35" s="574">
        <v>33</v>
      </c>
      <c r="G35" s="574">
        <v>27</v>
      </c>
      <c r="H35" s="574">
        <v>400</v>
      </c>
      <c r="I35" s="574">
        <v>60</v>
      </c>
      <c r="J35" s="182" t="s">
        <v>1</v>
      </c>
    </row>
    <row r="36" spans="1:10" s="37" customFormat="1" ht="15" customHeight="1">
      <c r="A36" s="28"/>
      <c r="B36" s="205">
        <v>2014</v>
      </c>
      <c r="C36" s="255">
        <v>606</v>
      </c>
      <c r="D36" s="582">
        <v>3</v>
      </c>
      <c r="E36" s="582">
        <v>39</v>
      </c>
      <c r="F36" s="582">
        <v>40</v>
      </c>
      <c r="G36" s="582">
        <v>31</v>
      </c>
      <c r="H36" s="582">
        <v>417</v>
      </c>
      <c r="I36" s="582">
        <v>76</v>
      </c>
      <c r="J36" s="581" t="s">
        <v>1</v>
      </c>
    </row>
    <row r="37" spans="1:10" s="37" customFormat="1" ht="15" customHeight="1">
      <c r="A37" s="28"/>
      <c r="B37" s="205">
        <v>2015</v>
      </c>
      <c r="C37" s="255">
        <v>596</v>
      </c>
      <c r="D37" s="584">
        <v>2</v>
      </c>
      <c r="E37" s="584">
        <v>23</v>
      </c>
      <c r="F37" s="584">
        <v>43</v>
      </c>
      <c r="G37" s="583" t="s">
        <v>1</v>
      </c>
      <c r="H37" s="584">
        <v>408</v>
      </c>
      <c r="I37" s="584">
        <v>120</v>
      </c>
      <c r="J37" s="583" t="s">
        <v>1</v>
      </c>
    </row>
    <row r="38" spans="1:10" s="37" customFormat="1" ht="15" customHeight="1">
      <c r="A38" s="28"/>
      <c r="B38" s="205">
        <v>2016</v>
      </c>
      <c r="C38" s="255">
        <v>627</v>
      </c>
      <c r="D38" s="737">
        <v>4</v>
      </c>
      <c r="E38" s="737">
        <v>28</v>
      </c>
      <c r="F38" s="737">
        <v>46</v>
      </c>
      <c r="G38" s="583" t="s">
        <v>1</v>
      </c>
      <c r="H38" s="737">
        <v>410</v>
      </c>
      <c r="I38" s="737">
        <v>139</v>
      </c>
      <c r="J38" s="583" t="s">
        <v>1</v>
      </c>
    </row>
    <row r="39" spans="1:10" s="37" customFormat="1" ht="15" customHeight="1">
      <c r="A39" s="28"/>
      <c r="B39" s="205">
        <v>2017</v>
      </c>
      <c r="C39" s="750">
        <f t="shared" ref="C39" si="3">SUM(D39:J39)</f>
        <v>850</v>
      </c>
      <c r="D39" s="751">
        <v>2</v>
      </c>
      <c r="E39" s="751">
        <v>146</v>
      </c>
      <c r="F39" s="751">
        <v>52</v>
      </c>
      <c r="G39" s="751">
        <v>44</v>
      </c>
      <c r="H39" s="751">
        <v>457</v>
      </c>
      <c r="I39" s="751">
        <v>149</v>
      </c>
      <c r="J39" s="752" t="s">
        <v>1</v>
      </c>
    </row>
    <row r="40" spans="1:10" s="37" customFormat="1" ht="15" customHeight="1">
      <c r="A40" s="28"/>
      <c r="B40" s="205"/>
      <c r="C40" s="255"/>
      <c r="D40" s="574"/>
      <c r="E40" s="574"/>
      <c r="F40" s="574"/>
      <c r="G40" s="155"/>
      <c r="H40" s="574"/>
      <c r="I40" s="574"/>
      <c r="J40" s="574"/>
    </row>
    <row r="41" spans="1:10" s="37" customFormat="1" ht="15" customHeight="1">
      <c r="A41" s="28" t="s">
        <v>574</v>
      </c>
      <c r="B41" s="205">
        <v>2013</v>
      </c>
      <c r="C41" s="255">
        <v>2085</v>
      </c>
      <c r="D41" s="574">
        <v>141</v>
      </c>
      <c r="E41" s="574">
        <v>166</v>
      </c>
      <c r="F41" s="574">
        <v>21</v>
      </c>
      <c r="G41" s="574">
        <v>2</v>
      </c>
      <c r="H41" s="574">
        <v>1418</v>
      </c>
      <c r="I41" s="574">
        <v>337</v>
      </c>
      <c r="J41" s="182" t="s">
        <v>1</v>
      </c>
    </row>
    <row r="42" spans="1:10" s="37" customFormat="1" ht="15" customHeight="1">
      <c r="A42" s="28"/>
      <c r="B42" s="205">
        <v>2014</v>
      </c>
      <c r="C42" s="255">
        <v>2442</v>
      </c>
      <c r="D42" s="582">
        <v>197</v>
      </c>
      <c r="E42" s="581" t="s">
        <v>1</v>
      </c>
      <c r="F42" s="581" t="s">
        <v>1</v>
      </c>
      <c r="G42" s="582">
        <v>4</v>
      </c>
      <c r="H42" s="582">
        <v>1609</v>
      </c>
      <c r="I42" s="582">
        <v>632</v>
      </c>
      <c r="J42" s="581" t="s">
        <v>1</v>
      </c>
    </row>
    <row r="43" spans="1:10" s="37" customFormat="1" ht="15" customHeight="1">
      <c r="A43" s="28"/>
      <c r="B43" s="205">
        <v>2015</v>
      </c>
      <c r="C43" s="255">
        <v>2497</v>
      </c>
      <c r="D43" s="584">
        <v>204</v>
      </c>
      <c r="E43" s="584">
        <v>34</v>
      </c>
      <c r="F43" s="581" t="s">
        <v>1</v>
      </c>
      <c r="G43" s="584">
        <v>5</v>
      </c>
      <c r="H43" s="584">
        <v>1579</v>
      </c>
      <c r="I43" s="584">
        <v>675</v>
      </c>
      <c r="J43" s="581" t="s">
        <v>1</v>
      </c>
    </row>
    <row r="44" spans="1:10" s="37" customFormat="1" ht="15" customHeight="1">
      <c r="A44" s="28"/>
      <c r="B44" s="205">
        <v>2016</v>
      </c>
      <c r="C44" s="255">
        <v>2655</v>
      </c>
      <c r="D44" s="737">
        <v>209</v>
      </c>
      <c r="E44" s="737">
        <v>45</v>
      </c>
      <c r="F44" s="581" t="s">
        <v>1</v>
      </c>
      <c r="G44" s="581" t="s">
        <v>1</v>
      </c>
      <c r="H44" s="737">
        <v>1790</v>
      </c>
      <c r="I44" s="737">
        <v>611</v>
      </c>
      <c r="J44" s="581" t="s">
        <v>1</v>
      </c>
    </row>
    <row r="45" spans="1:10" s="37" customFormat="1" ht="15" customHeight="1">
      <c r="A45" s="28"/>
      <c r="B45" s="205">
        <v>2017</v>
      </c>
      <c r="C45" s="750">
        <f t="shared" ref="C45" si="4">SUM(D45:J45)</f>
        <v>2242</v>
      </c>
      <c r="D45" s="751">
        <v>224</v>
      </c>
      <c r="E45" s="751">
        <v>74</v>
      </c>
      <c r="F45" s="751">
        <v>2</v>
      </c>
      <c r="G45" s="751">
        <v>11</v>
      </c>
      <c r="H45" s="751">
        <v>1394</v>
      </c>
      <c r="I45" s="751">
        <v>530</v>
      </c>
      <c r="J45" s="751">
        <v>7</v>
      </c>
    </row>
    <row r="46" spans="1:10" s="37" customFormat="1" ht="15" customHeight="1">
      <c r="A46" s="28"/>
      <c r="B46" s="205"/>
      <c r="C46" s="255"/>
      <c r="D46" s="574"/>
      <c r="E46" s="574"/>
      <c r="F46" s="574"/>
      <c r="G46" s="155"/>
      <c r="H46" s="574"/>
      <c r="I46" s="574"/>
      <c r="J46" s="574"/>
    </row>
    <row r="47" spans="1:10" s="37" customFormat="1" ht="15" customHeight="1">
      <c r="A47" s="28" t="s">
        <v>575</v>
      </c>
      <c r="B47" s="205">
        <v>2013</v>
      </c>
      <c r="C47" s="255">
        <v>7482</v>
      </c>
      <c r="D47" s="182" t="s">
        <v>1</v>
      </c>
      <c r="E47" s="574">
        <v>182</v>
      </c>
      <c r="F47" s="574">
        <v>76</v>
      </c>
      <c r="G47" s="574">
        <v>78</v>
      </c>
      <c r="H47" s="574">
        <v>5873</v>
      </c>
      <c r="I47" s="574">
        <v>1187</v>
      </c>
      <c r="J47" s="574">
        <v>86</v>
      </c>
    </row>
    <row r="48" spans="1:10" s="37" customFormat="1" ht="15" customHeight="1">
      <c r="A48" s="28"/>
      <c r="B48" s="205">
        <v>2014</v>
      </c>
      <c r="C48" s="255">
        <v>7636</v>
      </c>
      <c r="D48" s="581" t="s">
        <v>1</v>
      </c>
      <c r="E48" s="582">
        <v>173</v>
      </c>
      <c r="F48" s="582">
        <v>87</v>
      </c>
      <c r="G48" s="582">
        <v>85</v>
      </c>
      <c r="H48" s="582">
        <v>5944</v>
      </c>
      <c r="I48" s="582">
        <v>1260</v>
      </c>
      <c r="J48" s="582">
        <v>87</v>
      </c>
    </row>
    <row r="49" spans="1:10" s="37" customFormat="1" ht="15" customHeight="1">
      <c r="A49" s="28"/>
      <c r="B49" s="205">
        <v>2015</v>
      </c>
      <c r="C49" s="255">
        <v>7731</v>
      </c>
      <c r="D49" s="581" t="s">
        <v>1</v>
      </c>
      <c r="E49" s="584">
        <v>188</v>
      </c>
      <c r="F49" s="584">
        <v>85</v>
      </c>
      <c r="G49" s="584">
        <v>90</v>
      </c>
      <c r="H49" s="584">
        <v>5971</v>
      </c>
      <c r="I49" s="584">
        <v>1308</v>
      </c>
      <c r="J49" s="584">
        <v>89</v>
      </c>
    </row>
    <row r="50" spans="1:10" s="37" customFormat="1" ht="15" customHeight="1">
      <c r="A50" s="28"/>
      <c r="B50" s="205">
        <v>2016</v>
      </c>
      <c r="C50" s="255">
        <v>7443</v>
      </c>
      <c r="D50" s="581" t="s">
        <v>1</v>
      </c>
      <c r="E50" s="737">
        <v>210</v>
      </c>
      <c r="F50" s="737">
        <v>87</v>
      </c>
      <c r="G50" s="183" t="s">
        <v>1</v>
      </c>
      <c r="H50" s="737">
        <v>5885</v>
      </c>
      <c r="I50" s="737">
        <v>1202</v>
      </c>
      <c r="J50" s="737">
        <v>59</v>
      </c>
    </row>
    <row r="51" spans="1:10" s="37" customFormat="1" ht="15" customHeight="1">
      <c r="A51" s="28"/>
      <c r="B51" s="205">
        <v>2017</v>
      </c>
      <c r="C51" s="750">
        <f t="shared" ref="C51" si="5">SUM(D51:J51)</f>
        <v>7199</v>
      </c>
      <c r="D51" s="581" t="s">
        <v>1</v>
      </c>
      <c r="E51" s="751">
        <v>192</v>
      </c>
      <c r="F51" s="751">
        <v>79</v>
      </c>
      <c r="G51" s="751">
        <v>150</v>
      </c>
      <c r="H51" s="751">
        <v>5606</v>
      </c>
      <c r="I51" s="751">
        <v>1128</v>
      </c>
      <c r="J51" s="751">
        <v>44</v>
      </c>
    </row>
    <row r="52" spans="1:10" s="37" customFormat="1" ht="15" customHeight="1">
      <c r="A52" s="28"/>
      <c r="B52" s="205"/>
      <c r="C52" s="255"/>
      <c r="D52" s="574"/>
      <c r="E52" s="574"/>
      <c r="F52" s="574"/>
      <c r="G52" s="155"/>
      <c r="H52" s="574"/>
      <c r="I52" s="155"/>
      <c r="J52" s="155"/>
    </row>
    <row r="53" spans="1:10" s="37" customFormat="1" ht="15" customHeight="1">
      <c r="A53" s="28" t="s">
        <v>576</v>
      </c>
      <c r="B53" s="205">
        <v>2013</v>
      </c>
      <c r="C53" s="255">
        <v>281</v>
      </c>
      <c r="D53" s="182" t="s">
        <v>1</v>
      </c>
      <c r="E53" s="574">
        <v>31</v>
      </c>
      <c r="F53" s="182" t="s">
        <v>1</v>
      </c>
      <c r="G53" s="574">
        <v>9</v>
      </c>
      <c r="H53" s="574">
        <v>20</v>
      </c>
      <c r="I53" s="574">
        <v>221</v>
      </c>
      <c r="J53" s="182" t="s">
        <v>1</v>
      </c>
    </row>
    <row r="54" spans="1:10" s="37" customFormat="1" ht="15" customHeight="1">
      <c r="A54" s="28"/>
      <c r="B54" s="205">
        <v>2014</v>
      </c>
      <c r="C54" s="255">
        <v>262</v>
      </c>
      <c r="D54" s="581" t="s">
        <v>1</v>
      </c>
      <c r="E54" s="582">
        <v>31</v>
      </c>
      <c r="F54" s="581" t="s">
        <v>1</v>
      </c>
      <c r="G54" s="582">
        <v>8</v>
      </c>
      <c r="H54" s="581" t="s">
        <v>1</v>
      </c>
      <c r="I54" s="582">
        <v>223</v>
      </c>
      <c r="J54" s="581" t="s">
        <v>1</v>
      </c>
    </row>
    <row r="55" spans="1:10" s="37" customFormat="1" ht="15" customHeight="1">
      <c r="A55" s="28"/>
      <c r="B55" s="205">
        <v>2015</v>
      </c>
      <c r="C55" s="255">
        <v>272</v>
      </c>
      <c r="D55" s="581" t="s">
        <v>1</v>
      </c>
      <c r="E55" s="584">
        <v>31</v>
      </c>
      <c r="F55" s="581" t="s">
        <v>1</v>
      </c>
      <c r="G55" s="584">
        <v>8</v>
      </c>
      <c r="H55" s="581" t="s">
        <v>1</v>
      </c>
      <c r="I55" s="584">
        <v>233</v>
      </c>
      <c r="J55" s="581" t="s">
        <v>1</v>
      </c>
    </row>
    <row r="56" spans="1:10" s="37" customFormat="1" ht="15" customHeight="1">
      <c r="A56" s="28"/>
      <c r="B56" s="205">
        <v>2016</v>
      </c>
      <c r="C56" s="255">
        <v>267</v>
      </c>
      <c r="D56" s="581" t="s">
        <v>1</v>
      </c>
      <c r="E56" s="737">
        <v>36</v>
      </c>
      <c r="F56" s="581" t="s">
        <v>1</v>
      </c>
      <c r="G56" s="737">
        <v>8</v>
      </c>
      <c r="H56" s="581" t="s">
        <v>1</v>
      </c>
      <c r="I56" s="737">
        <v>223</v>
      </c>
      <c r="J56" s="581" t="s">
        <v>1</v>
      </c>
    </row>
    <row r="57" spans="1:10" s="37" customFormat="1" ht="15" customHeight="1">
      <c r="A57" s="28"/>
      <c r="B57" s="205">
        <v>2017</v>
      </c>
      <c r="C57" s="750">
        <f t="shared" ref="C57" si="6">SUM(D57:J57)</f>
        <v>316</v>
      </c>
      <c r="D57" s="751">
        <v>2</v>
      </c>
      <c r="E57" s="751">
        <v>42</v>
      </c>
      <c r="F57" s="581" t="s">
        <v>1</v>
      </c>
      <c r="G57" s="751">
        <v>12</v>
      </c>
      <c r="H57" s="581" t="s">
        <v>1</v>
      </c>
      <c r="I57" s="581" t="s">
        <v>1</v>
      </c>
      <c r="J57" s="751">
        <v>260</v>
      </c>
    </row>
    <row r="58" spans="1:10" s="37" customFormat="1" ht="15" customHeight="1">
      <c r="A58" s="28"/>
      <c r="B58" s="205"/>
      <c r="C58" s="255"/>
      <c r="D58" s="574"/>
      <c r="E58" s="574"/>
      <c r="F58" s="155"/>
      <c r="G58" s="155"/>
      <c r="H58" s="574"/>
      <c r="I58" s="155"/>
      <c r="J58" s="155"/>
    </row>
    <row r="59" spans="1:10" s="37" customFormat="1" ht="15" customHeight="1">
      <c r="A59" s="28" t="s">
        <v>577</v>
      </c>
      <c r="B59" s="205">
        <v>2013</v>
      </c>
      <c r="C59" s="255">
        <v>66</v>
      </c>
      <c r="D59" s="182" t="s">
        <v>1</v>
      </c>
      <c r="E59" s="574">
        <v>54</v>
      </c>
      <c r="F59" s="574">
        <v>1</v>
      </c>
      <c r="G59" s="182" t="s">
        <v>1</v>
      </c>
      <c r="H59" s="574">
        <v>10</v>
      </c>
      <c r="I59" s="574">
        <v>1</v>
      </c>
      <c r="J59" s="182" t="s">
        <v>1</v>
      </c>
    </row>
    <row r="60" spans="1:10" s="37" customFormat="1" ht="15" customHeight="1">
      <c r="B60" s="205">
        <v>2014</v>
      </c>
      <c r="C60" s="255">
        <v>86</v>
      </c>
      <c r="D60" s="582">
        <v>1</v>
      </c>
      <c r="E60" s="582">
        <v>58</v>
      </c>
      <c r="F60" s="582">
        <v>5</v>
      </c>
      <c r="G60" s="582">
        <v>5</v>
      </c>
      <c r="H60" s="582">
        <v>11</v>
      </c>
      <c r="I60" s="582">
        <v>6</v>
      </c>
      <c r="J60" s="581" t="s">
        <v>1</v>
      </c>
    </row>
    <row r="61" spans="1:10" s="37" customFormat="1" ht="15" customHeight="1">
      <c r="B61" s="205">
        <v>2015</v>
      </c>
      <c r="C61" s="255">
        <v>165</v>
      </c>
      <c r="D61" s="584">
        <v>1</v>
      </c>
      <c r="E61" s="584">
        <v>66</v>
      </c>
      <c r="F61" s="584">
        <v>5</v>
      </c>
      <c r="G61" s="584">
        <v>5</v>
      </c>
      <c r="H61" s="584">
        <v>82</v>
      </c>
      <c r="I61" s="584">
        <v>6</v>
      </c>
      <c r="J61" s="581" t="s">
        <v>1</v>
      </c>
    </row>
    <row r="62" spans="1:10" s="37" customFormat="1" ht="15" customHeight="1">
      <c r="B62" s="205">
        <v>2016</v>
      </c>
      <c r="C62" s="255">
        <v>6</v>
      </c>
      <c r="D62" s="183" t="s">
        <v>1</v>
      </c>
      <c r="E62" s="737">
        <v>5</v>
      </c>
      <c r="F62" s="183" t="s">
        <v>1</v>
      </c>
      <c r="G62" s="183" t="s">
        <v>1</v>
      </c>
      <c r="H62" s="183" t="s">
        <v>1</v>
      </c>
      <c r="I62" s="737">
        <v>1</v>
      </c>
      <c r="J62" s="581" t="s">
        <v>1</v>
      </c>
    </row>
    <row r="63" spans="1:10" s="37" customFormat="1" ht="15" customHeight="1">
      <c r="A63" s="28"/>
      <c r="B63" s="205">
        <v>2017</v>
      </c>
      <c r="C63" s="750">
        <f t="shared" ref="C63" si="7">SUM(D63:J63)</f>
        <v>57</v>
      </c>
      <c r="D63" s="183" t="s">
        <v>1</v>
      </c>
      <c r="E63" s="751">
        <v>57</v>
      </c>
      <c r="F63" s="183" t="s">
        <v>1</v>
      </c>
      <c r="G63" s="183" t="s">
        <v>1</v>
      </c>
      <c r="H63" s="183" t="s">
        <v>1</v>
      </c>
      <c r="I63" s="183" t="s">
        <v>1</v>
      </c>
      <c r="J63" s="183" t="s">
        <v>1</v>
      </c>
    </row>
    <row r="64" spans="1:10" s="37" customFormat="1" ht="15" customHeight="1">
      <c r="A64" s="28"/>
      <c r="B64" s="205"/>
      <c r="C64" s="255"/>
      <c r="D64" s="574"/>
      <c r="E64" s="574"/>
      <c r="F64" s="574"/>
      <c r="G64" s="155"/>
      <c r="H64" s="574"/>
      <c r="I64" s="155"/>
      <c r="J64" s="155"/>
    </row>
    <row r="65" spans="1:10" s="37" customFormat="1" ht="15" customHeight="1">
      <c r="A65" s="28" t="s">
        <v>578</v>
      </c>
      <c r="B65" s="205">
        <v>2013</v>
      </c>
      <c r="C65" s="255">
        <v>451</v>
      </c>
      <c r="D65" s="574">
        <v>132</v>
      </c>
      <c r="E65" s="574">
        <v>11</v>
      </c>
      <c r="F65" s="182" t="s">
        <v>1</v>
      </c>
      <c r="G65" s="574">
        <v>7</v>
      </c>
      <c r="H65" s="574">
        <v>281</v>
      </c>
      <c r="I65" s="574">
        <v>20</v>
      </c>
      <c r="J65" s="182" t="s">
        <v>1</v>
      </c>
    </row>
    <row r="66" spans="1:10" s="37" customFormat="1" ht="15" customHeight="1">
      <c r="A66" s="28"/>
      <c r="B66" s="205">
        <v>2014</v>
      </c>
      <c r="C66" s="255">
        <v>515</v>
      </c>
      <c r="D66" s="582">
        <v>111</v>
      </c>
      <c r="E66" s="581" t="s">
        <v>1</v>
      </c>
      <c r="F66" s="581" t="s">
        <v>1</v>
      </c>
      <c r="G66" s="581" t="s">
        <v>1</v>
      </c>
      <c r="H66" s="582">
        <v>404</v>
      </c>
      <c r="I66" s="581" t="s">
        <v>1</v>
      </c>
      <c r="J66" s="581" t="s">
        <v>1</v>
      </c>
    </row>
    <row r="67" spans="1:10" s="37" customFormat="1" ht="15" customHeight="1">
      <c r="A67" s="28"/>
      <c r="B67" s="205">
        <v>2015</v>
      </c>
      <c r="C67" s="255">
        <v>283</v>
      </c>
      <c r="D67" s="584">
        <v>3</v>
      </c>
      <c r="E67" s="581" t="s">
        <v>1</v>
      </c>
      <c r="F67" s="581" t="s">
        <v>1</v>
      </c>
      <c r="G67" s="581" t="s">
        <v>1</v>
      </c>
      <c r="H67" s="584">
        <v>278</v>
      </c>
      <c r="I67" s="584">
        <v>2</v>
      </c>
      <c r="J67" s="581" t="s">
        <v>1</v>
      </c>
    </row>
    <row r="68" spans="1:10" s="37" customFormat="1" ht="15" customHeight="1">
      <c r="A68" s="28"/>
      <c r="B68" s="205">
        <v>2016</v>
      </c>
      <c r="C68" s="255">
        <v>602</v>
      </c>
      <c r="D68" s="737">
        <v>5</v>
      </c>
      <c r="E68" s="737">
        <v>315</v>
      </c>
      <c r="F68" s="581" t="s">
        <v>1</v>
      </c>
      <c r="G68" s="737">
        <v>46</v>
      </c>
      <c r="H68" s="737">
        <v>233</v>
      </c>
      <c r="I68" s="737">
        <v>3</v>
      </c>
      <c r="J68" s="581" t="s">
        <v>1</v>
      </c>
    </row>
    <row r="69" spans="1:10" s="37" customFormat="1" ht="15" customHeight="1">
      <c r="A69" s="28"/>
      <c r="B69" s="205">
        <v>2017</v>
      </c>
      <c r="C69" s="750">
        <f t="shared" ref="C69" si="8">SUM(D69:J69)</f>
        <v>470</v>
      </c>
      <c r="D69" s="751">
        <v>5</v>
      </c>
      <c r="E69" s="751">
        <v>287</v>
      </c>
      <c r="F69" s="581" t="s">
        <v>1</v>
      </c>
      <c r="G69" s="751">
        <v>42</v>
      </c>
      <c r="H69" s="751">
        <v>127</v>
      </c>
      <c r="I69" s="751">
        <v>9</v>
      </c>
      <c r="J69" s="581" t="s">
        <v>1</v>
      </c>
    </row>
    <row r="70" spans="1:10" s="37" customFormat="1" ht="15" customHeight="1">
      <c r="A70" s="28"/>
      <c r="B70" s="205"/>
      <c r="C70" s="255"/>
      <c r="D70" s="574"/>
      <c r="E70" s="574"/>
      <c r="F70" s="574"/>
      <c r="G70" s="155"/>
      <c r="H70" s="574"/>
      <c r="I70" s="155"/>
      <c r="J70" s="155"/>
    </row>
    <row r="71" spans="1:10" s="37" customFormat="1" ht="15" customHeight="1">
      <c r="A71" s="28" t="s">
        <v>579</v>
      </c>
      <c r="B71" s="205">
        <v>2013</v>
      </c>
      <c r="C71" s="255">
        <v>14730</v>
      </c>
      <c r="D71" s="574">
        <v>127</v>
      </c>
      <c r="E71" s="574">
        <v>476</v>
      </c>
      <c r="F71" s="574">
        <v>101</v>
      </c>
      <c r="G71" s="574">
        <v>94</v>
      </c>
      <c r="H71" s="574">
        <v>7116</v>
      </c>
      <c r="I71" s="574">
        <v>6816</v>
      </c>
      <c r="J71" s="182" t="s">
        <v>1</v>
      </c>
    </row>
    <row r="72" spans="1:10" s="37" customFormat="1" ht="15" customHeight="1">
      <c r="A72" s="28"/>
      <c r="B72" s="205">
        <v>2014</v>
      </c>
      <c r="C72" s="255">
        <v>10869</v>
      </c>
      <c r="D72" s="582">
        <v>125</v>
      </c>
      <c r="E72" s="582">
        <v>489</v>
      </c>
      <c r="F72" s="582">
        <v>55</v>
      </c>
      <c r="G72" s="582">
        <v>81</v>
      </c>
      <c r="H72" s="582">
        <v>6559</v>
      </c>
      <c r="I72" s="582">
        <v>3560</v>
      </c>
      <c r="J72" s="581" t="s">
        <v>1</v>
      </c>
    </row>
    <row r="73" spans="1:10" s="37" customFormat="1" ht="15" customHeight="1">
      <c r="A73" s="28"/>
      <c r="B73" s="205">
        <v>2015</v>
      </c>
      <c r="C73" s="255">
        <v>9692</v>
      </c>
      <c r="D73" s="584">
        <v>123</v>
      </c>
      <c r="E73" s="584">
        <v>436</v>
      </c>
      <c r="F73" s="584">
        <v>43</v>
      </c>
      <c r="G73" s="584">
        <v>74</v>
      </c>
      <c r="H73" s="584">
        <v>5712</v>
      </c>
      <c r="I73" s="584">
        <v>3304</v>
      </c>
      <c r="J73" s="581" t="s">
        <v>1</v>
      </c>
    </row>
    <row r="74" spans="1:10" s="37" customFormat="1" ht="15" customHeight="1">
      <c r="A74" s="28"/>
      <c r="B74" s="205">
        <v>2016</v>
      </c>
      <c r="C74" s="255">
        <v>8534</v>
      </c>
      <c r="D74" s="737">
        <v>112</v>
      </c>
      <c r="E74" s="737">
        <v>423</v>
      </c>
      <c r="F74" s="737">
        <v>25</v>
      </c>
      <c r="G74" s="737">
        <v>63</v>
      </c>
      <c r="H74" s="737">
        <v>4974</v>
      </c>
      <c r="I74" s="737">
        <v>2937</v>
      </c>
      <c r="J74" s="581" t="s">
        <v>1</v>
      </c>
    </row>
    <row r="75" spans="1:10" s="37" customFormat="1" ht="15" customHeight="1">
      <c r="A75" s="28"/>
      <c r="B75" s="205">
        <v>2017</v>
      </c>
      <c r="C75" s="576">
        <v>7314</v>
      </c>
      <c r="D75" s="574">
        <v>89</v>
      </c>
      <c r="E75" s="574">
        <v>362</v>
      </c>
      <c r="F75" s="574">
        <v>14</v>
      </c>
      <c r="G75" s="155">
        <v>58</v>
      </c>
      <c r="H75" s="155">
        <v>4174</v>
      </c>
      <c r="I75" s="155">
        <v>2617</v>
      </c>
      <c r="J75" s="581" t="s">
        <v>1</v>
      </c>
    </row>
    <row r="76" spans="1:10" s="37" customFormat="1" ht="15" customHeight="1">
      <c r="A76" s="28"/>
      <c r="B76" s="205"/>
      <c r="C76" s="255"/>
      <c r="D76" s="574"/>
      <c r="E76" s="574"/>
      <c r="F76" s="574"/>
      <c r="G76" s="155"/>
      <c r="H76" s="155"/>
      <c r="I76" s="155"/>
      <c r="J76" s="155"/>
    </row>
    <row r="77" spans="1:10" s="37" customFormat="1" ht="15" customHeight="1">
      <c r="A77" s="28" t="s">
        <v>580</v>
      </c>
      <c r="B77" s="205">
        <v>2013</v>
      </c>
      <c r="C77" s="255">
        <v>298</v>
      </c>
      <c r="D77" s="574">
        <v>12</v>
      </c>
      <c r="E77" s="182" t="s">
        <v>1</v>
      </c>
      <c r="F77" s="182" t="s">
        <v>1</v>
      </c>
      <c r="G77" s="182" t="s">
        <v>1</v>
      </c>
      <c r="H77" s="574">
        <v>286</v>
      </c>
      <c r="I77" s="182" t="s">
        <v>1</v>
      </c>
      <c r="J77" s="182" t="s">
        <v>1</v>
      </c>
    </row>
    <row r="78" spans="1:10" s="37" customFormat="1" ht="15" customHeight="1">
      <c r="A78" s="28"/>
      <c r="B78" s="205">
        <v>2014</v>
      </c>
      <c r="C78" s="255">
        <v>316</v>
      </c>
      <c r="D78" s="582">
        <v>14</v>
      </c>
      <c r="E78" s="581" t="s">
        <v>1</v>
      </c>
      <c r="F78" s="581" t="s">
        <v>1</v>
      </c>
      <c r="G78" s="581" t="s">
        <v>1</v>
      </c>
      <c r="H78" s="582">
        <v>302</v>
      </c>
      <c r="I78" s="581" t="s">
        <v>1</v>
      </c>
      <c r="J78" s="581" t="s">
        <v>1</v>
      </c>
    </row>
    <row r="79" spans="1:10" s="37" customFormat="1" ht="15" customHeight="1">
      <c r="A79" s="28"/>
      <c r="B79" s="205">
        <v>2015</v>
      </c>
      <c r="C79" s="255">
        <v>309</v>
      </c>
      <c r="D79" s="581" t="s">
        <v>1</v>
      </c>
      <c r="E79" s="581" t="s">
        <v>1</v>
      </c>
      <c r="F79" s="581" t="s">
        <v>1</v>
      </c>
      <c r="G79" s="581" t="s">
        <v>1</v>
      </c>
      <c r="H79" s="584">
        <v>309</v>
      </c>
      <c r="I79" s="581" t="s">
        <v>1</v>
      </c>
      <c r="J79" s="581" t="s">
        <v>1</v>
      </c>
    </row>
    <row r="80" spans="1:10" s="37" customFormat="1" ht="15" customHeight="1">
      <c r="A80" s="28"/>
      <c r="B80" s="205">
        <v>2016</v>
      </c>
      <c r="C80" s="255">
        <v>307</v>
      </c>
      <c r="D80" s="581" t="s">
        <v>1</v>
      </c>
      <c r="E80" s="581" t="s">
        <v>1</v>
      </c>
      <c r="F80" s="581" t="s">
        <v>1</v>
      </c>
      <c r="G80" s="581" t="s">
        <v>1</v>
      </c>
      <c r="H80" s="737">
        <v>307</v>
      </c>
      <c r="I80" s="581" t="s">
        <v>1</v>
      </c>
      <c r="J80" s="581" t="s">
        <v>1</v>
      </c>
    </row>
    <row r="81" spans="1:10" s="37" customFormat="1" ht="15" customHeight="1">
      <c r="A81" s="28"/>
      <c r="B81" s="205">
        <v>2017</v>
      </c>
      <c r="C81" s="750">
        <f t="shared" ref="C81" si="9">SUM(D81:J81)</f>
        <v>404</v>
      </c>
      <c r="D81" s="751">
        <v>25</v>
      </c>
      <c r="E81" s="581" t="s">
        <v>1</v>
      </c>
      <c r="F81" s="581" t="s">
        <v>1</v>
      </c>
      <c r="G81" s="581" t="s">
        <v>1</v>
      </c>
      <c r="H81" s="751">
        <v>379</v>
      </c>
      <c r="I81" s="581" t="s">
        <v>1</v>
      </c>
      <c r="J81" s="581" t="s">
        <v>1</v>
      </c>
    </row>
    <row r="82" spans="1:10" s="37" customFormat="1" ht="15" customHeight="1">
      <c r="A82" s="28"/>
      <c r="B82" s="205"/>
      <c r="C82" s="255"/>
      <c r="D82" s="574"/>
      <c r="E82" s="574"/>
      <c r="F82" s="574"/>
      <c r="G82" s="155"/>
      <c r="H82" s="574"/>
      <c r="I82" s="155"/>
      <c r="J82" s="155"/>
    </row>
    <row r="83" spans="1:10" s="37" customFormat="1" ht="15" customHeight="1">
      <c r="A83" s="259" t="s">
        <v>817</v>
      </c>
      <c r="B83" s="205">
        <v>2013</v>
      </c>
      <c r="C83" s="255">
        <v>28068</v>
      </c>
      <c r="D83" s="574">
        <v>86</v>
      </c>
      <c r="E83" s="574">
        <v>470</v>
      </c>
      <c r="F83" s="574">
        <v>85</v>
      </c>
      <c r="G83" s="574">
        <v>13</v>
      </c>
      <c r="H83" s="574">
        <v>9088</v>
      </c>
      <c r="I83" s="574">
        <v>18326</v>
      </c>
      <c r="J83" s="182" t="s">
        <v>1</v>
      </c>
    </row>
    <row r="84" spans="1:10" s="37" customFormat="1" ht="15" customHeight="1">
      <c r="A84" s="28"/>
      <c r="B84" s="205">
        <v>2014</v>
      </c>
      <c r="C84" s="255">
        <v>11780</v>
      </c>
      <c r="D84" s="582">
        <v>54</v>
      </c>
      <c r="E84" s="582">
        <v>302</v>
      </c>
      <c r="F84" s="582">
        <v>57</v>
      </c>
      <c r="G84" s="582">
        <v>21</v>
      </c>
      <c r="H84" s="582">
        <v>7479</v>
      </c>
      <c r="I84" s="582">
        <v>3867</v>
      </c>
      <c r="J84" s="581" t="s">
        <v>1</v>
      </c>
    </row>
    <row r="85" spans="1:10" s="37" customFormat="1" ht="15" customHeight="1">
      <c r="A85" s="28"/>
      <c r="B85" s="205">
        <v>2015</v>
      </c>
      <c r="C85" s="255">
        <v>23949</v>
      </c>
      <c r="D85" s="584">
        <v>21</v>
      </c>
      <c r="E85" s="584">
        <v>234</v>
      </c>
      <c r="F85" s="584">
        <v>52</v>
      </c>
      <c r="G85" s="583" t="s">
        <v>1</v>
      </c>
      <c r="H85" s="584">
        <v>8317</v>
      </c>
      <c r="I85" s="584">
        <v>15325</v>
      </c>
      <c r="J85" s="581" t="s">
        <v>1</v>
      </c>
    </row>
    <row r="86" spans="1:10" s="37" customFormat="1" ht="15" customHeight="1">
      <c r="A86" s="28"/>
      <c r="B86" s="205">
        <v>2016</v>
      </c>
      <c r="C86" s="255">
        <v>16227</v>
      </c>
      <c r="D86" s="737">
        <v>4</v>
      </c>
      <c r="E86" s="737">
        <v>876</v>
      </c>
      <c r="F86" s="737">
        <v>68</v>
      </c>
      <c r="G86" s="737">
        <v>26</v>
      </c>
      <c r="H86" s="737">
        <v>7944</v>
      </c>
      <c r="I86" s="737">
        <v>7309</v>
      </c>
      <c r="J86" s="581" t="s">
        <v>1</v>
      </c>
    </row>
    <row r="87" spans="1:10" s="37" customFormat="1" ht="15" customHeight="1">
      <c r="A87" s="28"/>
      <c r="B87" s="205">
        <v>2017</v>
      </c>
      <c r="C87" s="750">
        <f t="shared" ref="C87" si="10">SUM(D87:J87)</f>
        <v>13855</v>
      </c>
      <c r="D87" s="751">
        <v>2</v>
      </c>
      <c r="E87" s="751">
        <v>1354</v>
      </c>
      <c r="F87" s="751">
        <v>54</v>
      </c>
      <c r="G87" s="751">
        <v>30</v>
      </c>
      <c r="H87" s="751">
        <v>7679</v>
      </c>
      <c r="I87" s="751">
        <v>4736</v>
      </c>
      <c r="J87" s="581" t="s">
        <v>1</v>
      </c>
    </row>
    <row r="88" spans="1:10" s="37" customFormat="1" ht="15" customHeight="1">
      <c r="A88" s="28"/>
      <c r="B88" s="205"/>
      <c r="C88" s="255"/>
      <c r="D88" s="574"/>
      <c r="E88" s="574"/>
      <c r="F88" s="574"/>
      <c r="G88" s="574"/>
      <c r="H88" s="574"/>
      <c r="I88" s="574"/>
      <c r="J88" s="574"/>
    </row>
    <row r="89" spans="1:10" s="37" customFormat="1" ht="15" customHeight="1">
      <c r="A89" s="28" t="s">
        <v>812</v>
      </c>
      <c r="B89" s="205">
        <v>2013</v>
      </c>
      <c r="C89" s="255">
        <v>432</v>
      </c>
      <c r="D89" s="574">
        <v>75</v>
      </c>
      <c r="E89" s="574">
        <v>49</v>
      </c>
      <c r="F89" s="574">
        <v>43</v>
      </c>
      <c r="G89" s="574">
        <v>11</v>
      </c>
      <c r="H89" s="574">
        <v>170</v>
      </c>
      <c r="I89" s="574">
        <v>63</v>
      </c>
      <c r="J89" s="574">
        <v>21</v>
      </c>
    </row>
    <row r="90" spans="1:10" s="37" customFormat="1" ht="15" customHeight="1">
      <c r="B90" s="205">
        <v>2014</v>
      </c>
      <c r="C90" s="255">
        <v>607</v>
      </c>
      <c r="D90" s="582">
        <v>4</v>
      </c>
      <c r="E90" s="582">
        <v>55</v>
      </c>
      <c r="F90" s="582">
        <v>42</v>
      </c>
      <c r="G90" s="582">
        <v>11</v>
      </c>
      <c r="H90" s="582">
        <v>318</v>
      </c>
      <c r="I90" s="582">
        <v>141</v>
      </c>
      <c r="J90" s="582">
        <v>36</v>
      </c>
    </row>
    <row r="91" spans="1:10" s="37" customFormat="1" ht="15" customHeight="1">
      <c r="B91" s="205">
        <v>2015</v>
      </c>
      <c r="C91" s="255">
        <v>788</v>
      </c>
      <c r="D91" s="584">
        <v>22</v>
      </c>
      <c r="E91" s="584">
        <v>57</v>
      </c>
      <c r="F91" s="584">
        <v>42</v>
      </c>
      <c r="G91" s="584">
        <v>2</v>
      </c>
      <c r="H91" s="584">
        <v>361</v>
      </c>
      <c r="I91" s="584">
        <v>283</v>
      </c>
      <c r="J91" s="584">
        <v>21</v>
      </c>
    </row>
    <row r="92" spans="1:10" s="37" customFormat="1" ht="15" customHeight="1">
      <c r="B92" s="205">
        <v>2016</v>
      </c>
      <c r="C92" s="255">
        <v>217</v>
      </c>
      <c r="D92" s="737">
        <v>42</v>
      </c>
      <c r="E92" s="737">
        <v>90</v>
      </c>
      <c r="F92" s="183" t="s">
        <v>1</v>
      </c>
      <c r="G92" s="737">
        <v>3</v>
      </c>
      <c r="H92" s="737">
        <v>54</v>
      </c>
      <c r="I92" s="737">
        <v>25</v>
      </c>
      <c r="J92" s="737">
        <v>3</v>
      </c>
    </row>
    <row r="93" spans="1:10" s="37" customFormat="1" ht="15" customHeight="1">
      <c r="A93" s="28"/>
      <c r="B93" s="205">
        <v>2017</v>
      </c>
      <c r="C93" s="750">
        <f t="shared" ref="C93" si="11">SUM(D93:J93)</f>
        <v>246</v>
      </c>
      <c r="D93" s="751">
        <v>19</v>
      </c>
      <c r="E93" s="751">
        <v>99</v>
      </c>
      <c r="F93" s="183" t="s">
        <v>1</v>
      </c>
      <c r="G93" s="751">
        <v>5</v>
      </c>
      <c r="H93" s="751">
        <v>40</v>
      </c>
      <c r="I93" s="751">
        <v>83</v>
      </c>
      <c r="J93" s="183" t="s">
        <v>1</v>
      </c>
    </row>
    <row r="94" spans="1:10" s="37" customFormat="1" ht="15" customHeight="1">
      <c r="A94" s="28"/>
      <c r="B94" s="205"/>
      <c r="C94" s="255"/>
      <c r="D94" s="574"/>
      <c r="E94" s="574"/>
      <c r="F94" s="574"/>
      <c r="G94" s="574"/>
      <c r="H94" s="574"/>
      <c r="I94" s="574"/>
      <c r="J94" s="155"/>
    </row>
    <row r="95" spans="1:10" s="37" customFormat="1" ht="15" customHeight="1">
      <c r="A95" s="3" t="s">
        <v>818</v>
      </c>
      <c r="B95" s="205">
        <v>2013</v>
      </c>
      <c r="C95" s="255">
        <v>4717</v>
      </c>
      <c r="D95" s="574">
        <v>39</v>
      </c>
      <c r="E95" s="574">
        <v>453</v>
      </c>
      <c r="F95" s="574">
        <v>419</v>
      </c>
      <c r="G95" s="574">
        <v>152</v>
      </c>
      <c r="H95" s="574">
        <v>2601</v>
      </c>
      <c r="I95" s="574">
        <v>1053</v>
      </c>
      <c r="J95" s="182" t="s">
        <v>1</v>
      </c>
    </row>
    <row r="96" spans="1:10" s="37" customFormat="1" ht="15" customHeight="1">
      <c r="A96" s="28"/>
      <c r="B96" s="205">
        <v>2014</v>
      </c>
      <c r="C96" s="255">
        <v>5286</v>
      </c>
      <c r="D96" s="582">
        <v>45</v>
      </c>
      <c r="E96" s="582">
        <v>462</v>
      </c>
      <c r="F96" s="582">
        <v>448</v>
      </c>
      <c r="G96" s="582">
        <v>164</v>
      </c>
      <c r="H96" s="582">
        <v>2756</v>
      </c>
      <c r="I96" s="582">
        <v>1411</v>
      </c>
      <c r="J96" s="581" t="s">
        <v>1</v>
      </c>
    </row>
    <row r="97" spans="1:10" s="37" customFormat="1" ht="15" customHeight="1">
      <c r="A97" s="28"/>
      <c r="B97" s="205">
        <v>2015</v>
      </c>
      <c r="C97" s="255">
        <v>5450</v>
      </c>
      <c r="D97" s="584">
        <v>12</v>
      </c>
      <c r="E97" s="584">
        <v>469</v>
      </c>
      <c r="F97" s="584">
        <v>414</v>
      </c>
      <c r="G97" s="584">
        <v>158</v>
      </c>
      <c r="H97" s="584">
        <v>3372</v>
      </c>
      <c r="I97" s="584">
        <v>1025</v>
      </c>
      <c r="J97" s="581" t="s">
        <v>1</v>
      </c>
    </row>
    <row r="98" spans="1:10" s="37" customFormat="1" ht="15" customHeight="1">
      <c r="A98" s="28"/>
      <c r="B98" s="205">
        <v>2016</v>
      </c>
      <c r="C98" s="255">
        <v>4237</v>
      </c>
      <c r="D98" s="737">
        <v>28</v>
      </c>
      <c r="E98" s="737">
        <v>427</v>
      </c>
      <c r="F98" s="737">
        <v>324</v>
      </c>
      <c r="G98" s="737">
        <v>129</v>
      </c>
      <c r="H98" s="737">
        <v>2461</v>
      </c>
      <c r="I98" s="737">
        <v>868</v>
      </c>
      <c r="J98" s="581" t="s">
        <v>1</v>
      </c>
    </row>
    <row r="99" spans="1:10" s="37" customFormat="1" ht="15" customHeight="1">
      <c r="A99" s="28"/>
      <c r="B99" s="205">
        <v>2017</v>
      </c>
      <c r="C99" s="750">
        <f t="shared" ref="C99" si="12">SUM(D99:J99)</f>
        <v>4137</v>
      </c>
      <c r="D99" s="751">
        <v>29</v>
      </c>
      <c r="E99" s="751">
        <v>506</v>
      </c>
      <c r="F99" s="751">
        <v>333</v>
      </c>
      <c r="G99" s="751">
        <v>134</v>
      </c>
      <c r="H99" s="751">
        <v>2474</v>
      </c>
      <c r="I99" s="751">
        <v>661</v>
      </c>
      <c r="J99" s="581" t="s">
        <v>1</v>
      </c>
    </row>
    <row r="100" spans="1:10" s="37" customFormat="1" ht="15" customHeight="1">
      <c r="A100" s="28"/>
      <c r="B100" s="205"/>
      <c r="C100" s="255"/>
      <c r="D100" s="582"/>
      <c r="E100" s="582"/>
      <c r="F100" s="582"/>
      <c r="G100" s="582"/>
      <c r="H100" s="582"/>
      <c r="I100" s="582"/>
      <c r="J100" s="581"/>
    </row>
    <row r="101" spans="1:10" s="37" customFormat="1" ht="15" customHeight="1">
      <c r="A101" s="258" t="s">
        <v>582</v>
      </c>
      <c r="B101" s="205">
        <v>2013</v>
      </c>
      <c r="C101" s="255" t="s">
        <v>1</v>
      </c>
      <c r="D101" s="582" t="s">
        <v>1</v>
      </c>
      <c r="E101" s="582" t="s">
        <v>1</v>
      </c>
      <c r="F101" s="582" t="s">
        <v>1</v>
      </c>
      <c r="G101" s="582" t="s">
        <v>1</v>
      </c>
      <c r="H101" s="582" t="s">
        <v>1</v>
      </c>
      <c r="I101" s="582" t="s">
        <v>1</v>
      </c>
      <c r="J101" s="581" t="s">
        <v>1</v>
      </c>
    </row>
    <row r="102" spans="1:10" s="37" customFormat="1" ht="15" customHeight="1">
      <c r="B102" s="205">
        <v>2014</v>
      </c>
      <c r="C102" s="255" t="s">
        <v>1</v>
      </c>
      <c r="D102" s="582" t="s">
        <v>1</v>
      </c>
      <c r="E102" s="582" t="s">
        <v>1</v>
      </c>
      <c r="F102" s="582" t="s">
        <v>1</v>
      </c>
      <c r="G102" s="582" t="s">
        <v>1</v>
      </c>
      <c r="H102" s="582" t="s">
        <v>1</v>
      </c>
      <c r="I102" s="582" t="s">
        <v>1</v>
      </c>
      <c r="J102" s="581" t="s">
        <v>1</v>
      </c>
    </row>
    <row r="103" spans="1:10" s="37" customFormat="1" ht="15" customHeight="1">
      <c r="B103" s="205">
        <v>2015</v>
      </c>
      <c r="C103" s="255" t="s">
        <v>1</v>
      </c>
      <c r="D103" s="582" t="s">
        <v>1</v>
      </c>
      <c r="E103" s="582" t="s">
        <v>1</v>
      </c>
      <c r="F103" s="582" t="s">
        <v>1</v>
      </c>
      <c r="G103" s="582" t="s">
        <v>1</v>
      </c>
      <c r="H103" s="582" t="s">
        <v>1</v>
      </c>
      <c r="I103" s="582" t="s">
        <v>1</v>
      </c>
      <c r="J103" s="581" t="s">
        <v>1</v>
      </c>
    </row>
    <row r="104" spans="1:10" s="37" customFormat="1" ht="15" customHeight="1">
      <c r="B104" s="205">
        <v>2016</v>
      </c>
      <c r="C104" s="255" t="s">
        <v>1</v>
      </c>
      <c r="D104" s="582" t="s">
        <v>1</v>
      </c>
      <c r="E104" s="582" t="s">
        <v>1</v>
      </c>
      <c r="F104" s="582" t="s">
        <v>1</v>
      </c>
      <c r="G104" s="582" t="s">
        <v>1</v>
      </c>
      <c r="H104" s="582" t="s">
        <v>1</v>
      </c>
      <c r="I104" s="582" t="s">
        <v>1</v>
      </c>
      <c r="J104" s="581" t="s">
        <v>1</v>
      </c>
    </row>
    <row r="105" spans="1:10" s="37" customFormat="1" ht="15" customHeight="1">
      <c r="B105" s="205">
        <v>2017</v>
      </c>
      <c r="C105" s="750">
        <f t="shared" ref="C105" si="13">SUM(D105:J105)</f>
        <v>2</v>
      </c>
      <c r="D105" s="582" t="s">
        <v>1</v>
      </c>
      <c r="E105" s="582" t="s">
        <v>1</v>
      </c>
      <c r="F105" s="582" t="s">
        <v>1</v>
      </c>
      <c r="G105" s="582" t="s">
        <v>1</v>
      </c>
      <c r="H105" s="751">
        <v>2</v>
      </c>
      <c r="I105" s="582" t="s">
        <v>1</v>
      </c>
      <c r="J105" s="582" t="s">
        <v>1</v>
      </c>
    </row>
    <row r="106" spans="1:10" s="37" customFormat="1" ht="15" customHeight="1">
      <c r="B106" s="205"/>
      <c r="C106" s="255"/>
      <c r="D106" s="582"/>
      <c r="E106" s="582"/>
      <c r="F106" s="582"/>
      <c r="G106" s="582"/>
      <c r="H106" s="582"/>
      <c r="I106" s="582"/>
      <c r="J106" s="581"/>
    </row>
    <row r="107" spans="1:10" s="37" customFormat="1" ht="15" customHeight="1">
      <c r="A107" s="258" t="s">
        <v>583</v>
      </c>
      <c r="B107" s="205">
        <v>2013</v>
      </c>
      <c r="C107" s="255" t="s">
        <v>1</v>
      </c>
      <c r="D107" s="582" t="s">
        <v>1</v>
      </c>
      <c r="E107" s="582" t="s">
        <v>1</v>
      </c>
      <c r="F107" s="582" t="s">
        <v>1</v>
      </c>
      <c r="G107" s="582" t="s">
        <v>1</v>
      </c>
      <c r="H107" s="582" t="s">
        <v>1</v>
      </c>
      <c r="I107" s="582" t="s">
        <v>1</v>
      </c>
      <c r="J107" s="581" t="s">
        <v>1</v>
      </c>
    </row>
    <row r="108" spans="1:10" s="37" customFormat="1" ht="15" customHeight="1">
      <c r="A108" s="28"/>
      <c r="B108" s="205">
        <v>2014</v>
      </c>
      <c r="C108" s="255" t="s">
        <v>1</v>
      </c>
      <c r="D108" s="582" t="s">
        <v>1</v>
      </c>
      <c r="E108" s="582" t="s">
        <v>1</v>
      </c>
      <c r="F108" s="582" t="s">
        <v>1</v>
      </c>
      <c r="G108" s="582" t="s">
        <v>1</v>
      </c>
      <c r="H108" s="582" t="s">
        <v>1</v>
      </c>
      <c r="I108" s="582" t="s">
        <v>1</v>
      </c>
      <c r="J108" s="581" t="s">
        <v>1</v>
      </c>
    </row>
    <row r="109" spans="1:10" s="37" customFormat="1" ht="15" customHeight="1">
      <c r="A109" s="28"/>
      <c r="B109" s="205">
        <v>2015</v>
      </c>
      <c r="C109" s="255" t="s">
        <v>1</v>
      </c>
      <c r="D109" s="155" t="s">
        <v>1</v>
      </c>
      <c r="E109" s="155" t="s">
        <v>1</v>
      </c>
      <c r="F109" s="155" t="s">
        <v>1</v>
      </c>
      <c r="G109" s="155" t="s">
        <v>1</v>
      </c>
      <c r="H109" s="155" t="s">
        <v>1</v>
      </c>
      <c r="I109" s="155" t="s">
        <v>1</v>
      </c>
      <c r="J109" s="155" t="s">
        <v>1</v>
      </c>
    </row>
    <row r="110" spans="1:10" s="37" customFormat="1" ht="15" customHeight="1">
      <c r="A110" s="28"/>
      <c r="B110" s="205">
        <v>2016</v>
      </c>
      <c r="C110" s="255" t="s">
        <v>1</v>
      </c>
      <c r="D110" s="155" t="s">
        <v>1</v>
      </c>
      <c r="E110" s="155" t="s">
        <v>1</v>
      </c>
      <c r="F110" s="155" t="s">
        <v>1</v>
      </c>
      <c r="G110" s="155" t="s">
        <v>1</v>
      </c>
      <c r="H110" s="155" t="s">
        <v>1</v>
      </c>
      <c r="I110" s="155" t="s">
        <v>1</v>
      </c>
      <c r="J110" s="155" t="s">
        <v>1</v>
      </c>
    </row>
    <row r="111" spans="1:10" s="37" customFormat="1" ht="15" customHeight="1">
      <c r="A111" s="28"/>
      <c r="B111" s="205">
        <v>2017</v>
      </c>
      <c r="C111" s="255" t="s">
        <v>1</v>
      </c>
      <c r="D111" s="155" t="s">
        <v>1</v>
      </c>
      <c r="E111" s="155" t="s">
        <v>1</v>
      </c>
      <c r="F111" s="155" t="s">
        <v>1</v>
      </c>
      <c r="G111" s="155" t="s">
        <v>1</v>
      </c>
      <c r="H111" s="155" t="s">
        <v>1</v>
      </c>
      <c r="I111" s="155" t="s">
        <v>1</v>
      </c>
      <c r="J111" s="155" t="s">
        <v>1</v>
      </c>
    </row>
    <row r="112" spans="1:10" s="37" customFormat="1" ht="15" customHeight="1">
      <c r="A112" s="28"/>
      <c r="B112" s="205"/>
      <c r="C112" s="255"/>
      <c r="D112" s="585"/>
      <c r="E112" s="585"/>
      <c r="F112" s="585"/>
      <c r="G112" s="155"/>
      <c r="H112" s="585"/>
      <c r="I112" s="155"/>
      <c r="J112" s="585"/>
    </row>
    <row r="113" spans="1:10" s="37" customFormat="1" ht="15" customHeight="1">
      <c r="A113" s="259" t="s">
        <v>819</v>
      </c>
      <c r="B113" s="205">
        <v>2013</v>
      </c>
      <c r="C113" s="255">
        <v>7181</v>
      </c>
      <c r="D113" s="585">
        <v>73</v>
      </c>
      <c r="E113" s="574">
        <v>583</v>
      </c>
      <c r="F113" s="585">
        <v>107</v>
      </c>
      <c r="G113" s="574">
        <v>135</v>
      </c>
      <c r="H113" s="574">
        <v>3829</v>
      </c>
      <c r="I113" s="574">
        <v>2268</v>
      </c>
      <c r="J113" s="574">
        <v>186</v>
      </c>
    </row>
    <row r="114" spans="1:10" s="37" customFormat="1" ht="15" customHeight="1">
      <c r="A114" s="28"/>
      <c r="B114" s="205">
        <v>2014</v>
      </c>
      <c r="C114" s="586">
        <v>7425</v>
      </c>
      <c r="D114" s="585">
        <v>52</v>
      </c>
      <c r="E114" s="585">
        <v>660</v>
      </c>
      <c r="F114" s="585">
        <v>110</v>
      </c>
      <c r="G114" s="585">
        <v>155</v>
      </c>
      <c r="H114" s="585">
        <v>3993</v>
      </c>
      <c r="I114" s="585">
        <v>2272</v>
      </c>
      <c r="J114" s="585">
        <v>183</v>
      </c>
    </row>
    <row r="115" spans="1:10" s="37" customFormat="1" ht="15" customHeight="1">
      <c r="A115" s="28"/>
      <c r="B115" s="205">
        <v>2015</v>
      </c>
      <c r="C115" s="255">
        <v>7847</v>
      </c>
      <c r="D115" s="155">
        <v>22</v>
      </c>
      <c r="E115" s="155">
        <v>591</v>
      </c>
      <c r="F115" s="155">
        <v>124</v>
      </c>
      <c r="G115" s="155">
        <v>154</v>
      </c>
      <c r="H115" s="155">
        <v>4459</v>
      </c>
      <c r="I115" s="155">
        <v>2325</v>
      </c>
      <c r="J115" s="155">
        <v>172</v>
      </c>
    </row>
    <row r="116" spans="1:10" s="37" customFormat="1" ht="15" customHeight="1">
      <c r="A116" s="28"/>
      <c r="B116" s="205">
        <v>2016</v>
      </c>
      <c r="C116" s="255">
        <v>8428</v>
      </c>
      <c r="D116" s="641">
        <v>49</v>
      </c>
      <c r="E116" s="641">
        <v>826</v>
      </c>
      <c r="F116" s="641">
        <v>160</v>
      </c>
      <c r="G116" s="641">
        <v>179</v>
      </c>
      <c r="H116" s="641">
        <v>4568</v>
      </c>
      <c r="I116" s="641">
        <v>2460</v>
      </c>
      <c r="J116" s="641">
        <v>186</v>
      </c>
    </row>
    <row r="117" spans="1:10" s="37" customFormat="1" ht="15" customHeight="1">
      <c r="A117" s="28"/>
      <c r="B117" s="205">
        <v>2017</v>
      </c>
      <c r="C117" s="576">
        <v>7876</v>
      </c>
      <c r="D117" s="574">
        <v>19</v>
      </c>
      <c r="E117" s="574">
        <v>966</v>
      </c>
      <c r="F117" s="574">
        <v>178</v>
      </c>
      <c r="G117" s="574">
        <v>136</v>
      </c>
      <c r="H117" s="574">
        <v>4290</v>
      </c>
      <c r="I117" s="155">
        <v>2093</v>
      </c>
      <c r="J117" s="155">
        <v>194</v>
      </c>
    </row>
    <row r="118" spans="1:10" s="37" customFormat="1" ht="15" customHeight="1">
      <c r="A118" s="28"/>
      <c r="B118" s="205"/>
      <c r="C118" s="255"/>
      <c r="D118" s="574"/>
      <c r="E118" s="574"/>
      <c r="F118" s="574"/>
      <c r="G118" s="155"/>
      <c r="H118" s="574"/>
      <c r="I118" s="155"/>
      <c r="J118" s="155"/>
    </row>
    <row r="119" spans="1:10" s="37" customFormat="1" ht="15" customHeight="1">
      <c r="A119" s="41" t="s">
        <v>584</v>
      </c>
      <c r="B119" s="205">
        <v>2013</v>
      </c>
      <c r="C119" s="255">
        <v>2415</v>
      </c>
      <c r="D119" s="574">
        <v>31</v>
      </c>
      <c r="E119" s="574">
        <v>279</v>
      </c>
      <c r="F119" s="574">
        <v>42</v>
      </c>
      <c r="G119" s="574">
        <v>56</v>
      </c>
      <c r="H119" s="574">
        <v>792</v>
      </c>
      <c r="I119" s="574">
        <v>1215</v>
      </c>
      <c r="J119" s="182" t="s">
        <v>1</v>
      </c>
    </row>
    <row r="120" spans="1:10" s="37" customFormat="1" ht="15" customHeight="1">
      <c r="A120" s="41"/>
      <c r="B120" s="205">
        <v>2014</v>
      </c>
      <c r="C120" s="255">
        <v>2516</v>
      </c>
      <c r="D120" s="582">
        <v>21</v>
      </c>
      <c r="E120" s="582">
        <v>287</v>
      </c>
      <c r="F120" s="582">
        <v>44</v>
      </c>
      <c r="G120" s="582">
        <v>62</v>
      </c>
      <c r="H120" s="582">
        <v>796</v>
      </c>
      <c r="I120" s="582">
        <v>1306</v>
      </c>
      <c r="J120" s="581" t="s">
        <v>1</v>
      </c>
    </row>
    <row r="121" spans="1:10" s="37" customFormat="1" ht="15" customHeight="1">
      <c r="A121" s="41"/>
      <c r="B121" s="205">
        <v>2015</v>
      </c>
      <c r="C121" s="255">
        <v>2611</v>
      </c>
      <c r="D121" s="584">
        <v>1</v>
      </c>
      <c r="E121" s="584">
        <v>323</v>
      </c>
      <c r="F121" s="584">
        <v>44</v>
      </c>
      <c r="G121" s="584">
        <v>65</v>
      </c>
      <c r="H121" s="584">
        <v>801</v>
      </c>
      <c r="I121" s="584">
        <v>1377</v>
      </c>
      <c r="J121" s="581" t="s">
        <v>1</v>
      </c>
    </row>
    <row r="122" spans="1:10" s="37" customFormat="1" ht="15" customHeight="1">
      <c r="A122" s="41"/>
      <c r="B122" s="205">
        <v>2016</v>
      </c>
      <c r="C122" s="255">
        <v>2849</v>
      </c>
      <c r="D122" s="737">
        <v>9</v>
      </c>
      <c r="E122" s="737">
        <v>366</v>
      </c>
      <c r="F122" s="737">
        <v>64</v>
      </c>
      <c r="G122" s="737">
        <v>94</v>
      </c>
      <c r="H122" s="737">
        <v>860</v>
      </c>
      <c r="I122" s="737">
        <v>1456</v>
      </c>
      <c r="J122" s="581" t="s">
        <v>1</v>
      </c>
    </row>
    <row r="123" spans="1:10" s="37" customFormat="1" ht="15" customHeight="1">
      <c r="A123" s="41"/>
      <c r="B123" s="205">
        <v>2017</v>
      </c>
      <c r="C123" s="750">
        <f t="shared" ref="C123" si="14">SUM(D123:J123)</f>
        <v>2819</v>
      </c>
      <c r="D123" s="751">
        <v>19</v>
      </c>
      <c r="E123" s="751">
        <v>391</v>
      </c>
      <c r="F123" s="751">
        <v>74</v>
      </c>
      <c r="G123" s="751">
        <v>30</v>
      </c>
      <c r="H123" s="751">
        <v>867</v>
      </c>
      <c r="I123" s="751">
        <v>1438</v>
      </c>
      <c r="J123" s="581" t="s">
        <v>1</v>
      </c>
    </row>
    <row r="124" spans="1:10" s="37" customFormat="1" ht="15" customHeight="1">
      <c r="A124" s="41"/>
      <c r="B124" s="205"/>
      <c r="C124" s="255"/>
      <c r="D124" s="155"/>
      <c r="E124" s="155"/>
      <c r="F124" s="155"/>
      <c r="G124" s="155"/>
      <c r="H124" s="155"/>
      <c r="I124" s="155"/>
      <c r="J124" s="155"/>
    </row>
    <row r="125" spans="1:10" s="37" customFormat="1" ht="15" customHeight="1">
      <c r="A125" s="41" t="s">
        <v>585</v>
      </c>
      <c r="B125" s="205">
        <v>2013</v>
      </c>
      <c r="C125" s="255" t="s">
        <v>22</v>
      </c>
      <c r="D125" s="155" t="s">
        <v>22</v>
      </c>
      <c r="E125" s="155" t="s">
        <v>22</v>
      </c>
      <c r="F125" s="155" t="s">
        <v>22</v>
      </c>
      <c r="G125" s="155" t="s">
        <v>22</v>
      </c>
      <c r="H125" s="155" t="s">
        <v>22</v>
      </c>
      <c r="I125" s="155" t="s">
        <v>22</v>
      </c>
      <c r="J125" s="155" t="s">
        <v>22</v>
      </c>
    </row>
    <row r="126" spans="1:10" s="37" customFormat="1" ht="15" customHeight="1">
      <c r="A126" s="41"/>
      <c r="B126" s="205">
        <v>2014</v>
      </c>
      <c r="C126" s="255">
        <v>44</v>
      </c>
      <c r="D126" s="155" t="s">
        <v>1</v>
      </c>
      <c r="E126" s="155">
        <v>23</v>
      </c>
      <c r="F126" s="155" t="s">
        <v>1</v>
      </c>
      <c r="G126" s="155">
        <v>6</v>
      </c>
      <c r="H126" s="155">
        <v>15</v>
      </c>
      <c r="I126" s="155" t="s">
        <v>1</v>
      </c>
      <c r="J126" s="155" t="s">
        <v>1</v>
      </c>
    </row>
    <row r="127" spans="1:10" s="37" customFormat="1" ht="15" customHeight="1">
      <c r="A127" s="41"/>
      <c r="B127" s="205">
        <v>2015</v>
      </c>
      <c r="C127" s="255">
        <v>9</v>
      </c>
      <c r="D127" s="581" t="s">
        <v>1</v>
      </c>
      <c r="E127" s="584">
        <v>4</v>
      </c>
      <c r="F127" s="581" t="s">
        <v>1</v>
      </c>
      <c r="G127" s="584">
        <v>5</v>
      </c>
      <c r="H127" s="581" t="s">
        <v>1</v>
      </c>
      <c r="I127" s="581" t="s">
        <v>1</v>
      </c>
      <c r="J127" s="581" t="s">
        <v>1</v>
      </c>
    </row>
    <row r="128" spans="1:10" s="37" customFormat="1" ht="15" customHeight="1">
      <c r="A128" s="41"/>
      <c r="B128" s="205">
        <v>2016</v>
      </c>
      <c r="C128" s="255">
        <v>36</v>
      </c>
      <c r="D128" s="581" t="s">
        <v>1</v>
      </c>
      <c r="E128" s="737">
        <v>17</v>
      </c>
      <c r="F128" s="581" t="s">
        <v>1</v>
      </c>
      <c r="G128" s="737"/>
      <c r="H128" s="737">
        <v>19</v>
      </c>
      <c r="I128" s="581" t="s">
        <v>1</v>
      </c>
      <c r="J128" s="581" t="s">
        <v>1</v>
      </c>
    </row>
    <row r="129" spans="1:10" s="37" customFormat="1" ht="15" customHeight="1">
      <c r="A129" s="41"/>
      <c r="B129" s="205">
        <v>2017</v>
      </c>
      <c r="C129" s="750">
        <f t="shared" ref="C129" si="15">SUM(D129:J129)</f>
        <v>33</v>
      </c>
      <c r="D129" s="753" t="s">
        <v>1</v>
      </c>
      <c r="E129" s="751">
        <v>26</v>
      </c>
      <c r="F129" s="753" t="s">
        <v>1</v>
      </c>
      <c r="G129" s="753" t="s">
        <v>1</v>
      </c>
      <c r="H129" s="751">
        <v>7</v>
      </c>
      <c r="I129" s="753" t="s">
        <v>1</v>
      </c>
      <c r="J129" s="753" t="s">
        <v>1</v>
      </c>
    </row>
    <row r="130" spans="1:10" s="37" customFormat="1" ht="15" customHeight="1">
      <c r="A130" s="41"/>
      <c r="B130" s="205"/>
      <c r="C130" s="255"/>
      <c r="D130" s="574"/>
      <c r="E130" s="574"/>
      <c r="F130" s="574"/>
      <c r="G130" s="155"/>
      <c r="H130" s="574"/>
      <c r="I130" s="155"/>
      <c r="J130" s="155"/>
    </row>
    <row r="131" spans="1:10" s="37" customFormat="1" ht="15" customHeight="1">
      <c r="A131" s="41" t="s">
        <v>586</v>
      </c>
      <c r="B131" s="205">
        <v>2013</v>
      </c>
      <c r="C131" s="255">
        <v>533</v>
      </c>
      <c r="D131" s="182" t="s">
        <v>1</v>
      </c>
      <c r="E131" s="574">
        <v>37</v>
      </c>
      <c r="F131" s="574">
        <v>1</v>
      </c>
      <c r="G131" s="574">
        <v>23</v>
      </c>
      <c r="H131" s="574">
        <v>331</v>
      </c>
      <c r="I131" s="574">
        <v>10</v>
      </c>
      <c r="J131" s="574">
        <v>131</v>
      </c>
    </row>
    <row r="132" spans="1:10" s="37" customFormat="1" ht="15" customHeight="1">
      <c r="A132" s="41"/>
      <c r="B132" s="205">
        <v>2014</v>
      </c>
      <c r="C132" s="255">
        <v>513</v>
      </c>
      <c r="D132" s="581" t="s">
        <v>1</v>
      </c>
      <c r="E132" s="582">
        <v>38</v>
      </c>
      <c r="F132" s="582">
        <v>5</v>
      </c>
      <c r="G132" s="582">
        <v>24</v>
      </c>
      <c r="H132" s="582">
        <v>304</v>
      </c>
      <c r="I132" s="582">
        <v>18</v>
      </c>
      <c r="J132" s="582">
        <v>124</v>
      </c>
    </row>
    <row r="133" spans="1:10" s="37" customFormat="1" ht="15" customHeight="1">
      <c r="A133" s="41"/>
      <c r="B133" s="205">
        <v>2015</v>
      </c>
      <c r="C133" s="255">
        <v>1013</v>
      </c>
      <c r="D133" s="581" t="s">
        <v>1</v>
      </c>
      <c r="E133" s="584">
        <v>43</v>
      </c>
      <c r="F133" s="584">
        <v>22</v>
      </c>
      <c r="G133" s="584">
        <v>24</v>
      </c>
      <c r="H133" s="584">
        <v>782</v>
      </c>
      <c r="I133" s="584">
        <v>22</v>
      </c>
      <c r="J133" s="584">
        <v>120</v>
      </c>
    </row>
    <row r="134" spans="1:10" s="37" customFormat="1" ht="15" customHeight="1">
      <c r="A134" s="41"/>
      <c r="B134" s="205">
        <v>2016</v>
      </c>
      <c r="C134" s="255">
        <v>1141</v>
      </c>
      <c r="D134" s="581" t="s">
        <v>1</v>
      </c>
      <c r="E134" s="737">
        <v>45</v>
      </c>
      <c r="F134" s="737">
        <v>35</v>
      </c>
      <c r="G134" s="737">
        <v>36</v>
      </c>
      <c r="H134" s="737">
        <v>835</v>
      </c>
      <c r="I134" s="737">
        <v>59</v>
      </c>
      <c r="J134" s="737">
        <v>131</v>
      </c>
    </row>
    <row r="135" spans="1:10" s="37" customFormat="1" ht="15" customHeight="1">
      <c r="A135" s="41"/>
      <c r="B135" s="205">
        <v>2017</v>
      </c>
      <c r="C135" s="750">
        <f t="shared" ref="C135" si="16">SUM(D135:J135)</f>
        <v>1267</v>
      </c>
      <c r="D135" s="581" t="s">
        <v>1</v>
      </c>
      <c r="E135" s="751">
        <v>64</v>
      </c>
      <c r="F135" s="751">
        <v>43</v>
      </c>
      <c r="G135" s="751">
        <v>43</v>
      </c>
      <c r="H135" s="751">
        <v>901</v>
      </c>
      <c r="I135" s="751">
        <v>75</v>
      </c>
      <c r="J135" s="751">
        <v>141</v>
      </c>
    </row>
    <row r="136" spans="1:10" s="37" customFormat="1" ht="15" customHeight="1">
      <c r="A136" s="41"/>
      <c r="B136" s="205"/>
      <c r="C136" s="255"/>
      <c r="D136" s="155"/>
      <c r="E136" s="155"/>
      <c r="F136" s="155"/>
      <c r="G136" s="155"/>
      <c r="H136" s="155"/>
      <c r="I136" s="155"/>
      <c r="J136" s="574"/>
    </row>
    <row r="137" spans="1:10" ht="15" customHeight="1">
      <c r="A137" s="41" t="s">
        <v>587</v>
      </c>
      <c r="B137" s="205">
        <v>2013</v>
      </c>
      <c r="C137" s="255">
        <v>3509</v>
      </c>
      <c r="D137" s="182" t="s">
        <v>1</v>
      </c>
      <c r="E137" s="574">
        <v>107</v>
      </c>
      <c r="F137" s="574">
        <v>60</v>
      </c>
      <c r="G137" s="574">
        <v>26</v>
      </c>
      <c r="H137" s="574">
        <v>2472</v>
      </c>
      <c r="I137" s="574">
        <v>789</v>
      </c>
      <c r="J137" s="574">
        <v>55</v>
      </c>
    </row>
    <row r="138" spans="1:10" ht="15" customHeight="1">
      <c r="A138" s="41"/>
      <c r="B138" s="205">
        <v>2014</v>
      </c>
      <c r="C138" s="255">
        <v>3657</v>
      </c>
      <c r="D138" s="581" t="s">
        <v>1</v>
      </c>
      <c r="E138" s="582">
        <v>106</v>
      </c>
      <c r="F138" s="582">
        <v>55</v>
      </c>
      <c r="G138" s="582">
        <v>26</v>
      </c>
      <c r="H138" s="582">
        <v>2595</v>
      </c>
      <c r="I138" s="582">
        <v>816</v>
      </c>
      <c r="J138" s="582">
        <v>59</v>
      </c>
    </row>
    <row r="139" spans="1:10" ht="15" customHeight="1">
      <c r="A139" s="41"/>
      <c r="B139" s="205">
        <v>2015</v>
      </c>
      <c r="C139" s="255">
        <v>3591</v>
      </c>
      <c r="D139" s="581" t="s">
        <v>1</v>
      </c>
      <c r="E139" s="584">
        <v>103</v>
      </c>
      <c r="F139" s="584">
        <v>51</v>
      </c>
      <c r="G139" s="584">
        <v>29</v>
      </c>
      <c r="H139" s="584">
        <v>2585</v>
      </c>
      <c r="I139" s="584">
        <v>771</v>
      </c>
      <c r="J139" s="584">
        <v>52</v>
      </c>
    </row>
    <row r="140" spans="1:10" ht="15" customHeight="1">
      <c r="A140" s="41"/>
      <c r="B140" s="205">
        <v>2016</v>
      </c>
      <c r="C140" s="255">
        <v>3651</v>
      </c>
      <c r="D140" s="737">
        <v>2</v>
      </c>
      <c r="E140" s="737">
        <v>116</v>
      </c>
      <c r="F140" s="737">
        <v>52</v>
      </c>
      <c r="G140" s="737">
        <v>29</v>
      </c>
      <c r="H140" s="737">
        <v>2651</v>
      </c>
      <c r="I140" s="737">
        <v>746</v>
      </c>
      <c r="J140" s="737">
        <v>55</v>
      </c>
    </row>
    <row r="141" spans="1:10" ht="15" customHeight="1">
      <c r="A141" s="41"/>
      <c r="B141" s="205">
        <v>2017</v>
      </c>
      <c r="C141" s="750">
        <f t="shared" ref="C141" si="17">SUM(D141:J141)</f>
        <v>3137</v>
      </c>
      <c r="D141" s="581" t="s">
        <v>1</v>
      </c>
      <c r="E141" s="751">
        <v>225</v>
      </c>
      <c r="F141" s="751">
        <v>50</v>
      </c>
      <c r="G141" s="751">
        <v>29</v>
      </c>
      <c r="H141" s="751">
        <v>2350</v>
      </c>
      <c r="I141" s="751">
        <v>430</v>
      </c>
      <c r="J141" s="751">
        <v>53</v>
      </c>
    </row>
    <row r="142" spans="1:10" ht="15" customHeight="1">
      <c r="A142" s="41"/>
      <c r="B142" s="205"/>
      <c r="C142" s="255"/>
      <c r="D142" s="574"/>
      <c r="E142" s="574"/>
      <c r="F142" s="574"/>
      <c r="G142" s="155"/>
      <c r="H142" s="574"/>
      <c r="I142" s="155"/>
      <c r="J142" s="155"/>
    </row>
    <row r="143" spans="1:10" ht="15" customHeight="1">
      <c r="A143" s="41" t="s">
        <v>588</v>
      </c>
      <c r="B143" s="205">
        <v>2013</v>
      </c>
      <c r="C143" s="255">
        <v>607</v>
      </c>
      <c r="D143" s="574">
        <v>42</v>
      </c>
      <c r="E143" s="574">
        <v>130</v>
      </c>
      <c r="F143" s="574">
        <v>4</v>
      </c>
      <c r="G143" s="574">
        <v>23</v>
      </c>
      <c r="H143" s="574">
        <v>174</v>
      </c>
      <c r="I143" s="574">
        <v>234</v>
      </c>
      <c r="J143" s="182" t="s">
        <v>1</v>
      </c>
    </row>
    <row r="144" spans="1:10" ht="15" customHeight="1">
      <c r="A144" s="41"/>
      <c r="B144" s="205">
        <v>2014</v>
      </c>
      <c r="C144" s="255">
        <v>559</v>
      </c>
      <c r="D144" s="582">
        <v>31</v>
      </c>
      <c r="E144" s="582">
        <v>172</v>
      </c>
      <c r="F144" s="582">
        <v>6</v>
      </c>
      <c r="G144" s="582">
        <v>29</v>
      </c>
      <c r="H144" s="582">
        <v>207</v>
      </c>
      <c r="I144" s="582">
        <v>114</v>
      </c>
      <c r="J144" s="581" t="s">
        <v>1</v>
      </c>
    </row>
    <row r="145" spans="1:10" ht="15" customHeight="1">
      <c r="A145" s="41"/>
      <c r="B145" s="205">
        <v>2015</v>
      </c>
      <c r="C145" s="255">
        <v>472</v>
      </c>
      <c r="D145" s="584">
        <v>10</v>
      </c>
      <c r="E145" s="584">
        <v>94</v>
      </c>
      <c r="F145" s="584">
        <v>7</v>
      </c>
      <c r="G145" s="584">
        <v>24</v>
      </c>
      <c r="H145" s="584">
        <v>199</v>
      </c>
      <c r="I145" s="584">
        <v>138</v>
      </c>
      <c r="J145" s="581" t="s">
        <v>1</v>
      </c>
    </row>
    <row r="146" spans="1:10" ht="15" customHeight="1">
      <c r="A146" s="41"/>
      <c r="B146" s="205">
        <v>2016</v>
      </c>
      <c r="C146" s="257">
        <v>544</v>
      </c>
      <c r="D146" s="737">
        <v>13</v>
      </c>
      <c r="E146" s="737">
        <v>245</v>
      </c>
      <c r="F146" s="737">
        <v>9</v>
      </c>
      <c r="G146" s="737">
        <v>12</v>
      </c>
      <c r="H146" s="737">
        <v>82</v>
      </c>
      <c r="I146" s="737">
        <v>183</v>
      </c>
      <c r="J146" s="581" t="s">
        <v>1</v>
      </c>
    </row>
    <row r="147" spans="1:10" ht="15" customHeight="1">
      <c r="A147" s="41"/>
      <c r="B147" s="205">
        <v>2017</v>
      </c>
      <c r="C147" s="750">
        <f t="shared" ref="C147" si="18">SUM(D147:J147)</f>
        <v>423</v>
      </c>
      <c r="D147" s="581" t="s">
        <v>1</v>
      </c>
      <c r="E147" s="751">
        <v>222</v>
      </c>
      <c r="F147" s="751">
        <v>11</v>
      </c>
      <c r="G147" s="751">
        <v>26</v>
      </c>
      <c r="H147" s="751">
        <v>29</v>
      </c>
      <c r="I147" s="751">
        <v>135</v>
      </c>
      <c r="J147" s="581" t="s">
        <v>1</v>
      </c>
    </row>
    <row r="148" spans="1:10" ht="15" customHeight="1">
      <c r="A148" s="41"/>
      <c r="B148" s="205"/>
      <c r="C148" s="255"/>
      <c r="D148" s="155"/>
      <c r="E148" s="155"/>
      <c r="F148" s="155"/>
      <c r="G148" s="155"/>
      <c r="H148" s="155"/>
      <c r="I148" s="155"/>
      <c r="J148" s="155"/>
    </row>
    <row r="149" spans="1:10" ht="15" customHeight="1">
      <c r="A149" s="41" t="s">
        <v>589</v>
      </c>
      <c r="B149" s="205">
        <v>2013</v>
      </c>
      <c r="C149" s="255">
        <v>117</v>
      </c>
      <c r="D149" s="182" t="s">
        <v>1</v>
      </c>
      <c r="E149" s="574">
        <v>30</v>
      </c>
      <c r="F149" s="182" t="s">
        <v>1</v>
      </c>
      <c r="G149" s="574">
        <v>7</v>
      </c>
      <c r="H149" s="574">
        <v>60</v>
      </c>
      <c r="I149" s="574">
        <v>20</v>
      </c>
      <c r="J149" s="182" t="s">
        <v>1</v>
      </c>
    </row>
    <row r="150" spans="1:10" ht="15" customHeight="1">
      <c r="B150" s="205">
        <v>2014</v>
      </c>
      <c r="C150" s="255">
        <v>136</v>
      </c>
      <c r="D150" s="581" t="s">
        <v>1</v>
      </c>
      <c r="E150" s="582">
        <v>34</v>
      </c>
      <c r="F150" s="581" t="s">
        <v>1</v>
      </c>
      <c r="G150" s="582">
        <v>8</v>
      </c>
      <c r="H150" s="582">
        <v>76</v>
      </c>
      <c r="I150" s="582">
        <v>18</v>
      </c>
      <c r="J150" s="581" t="s">
        <v>1</v>
      </c>
    </row>
    <row r="151" spans="1:10" ht="15" customHeight="1">
      <c r="B151" s="205">
        <v>2015</v>
      </c>
      <c r="C151" s="255">
        <v>151</v>
      </c>
      <c r="D151" s="584">
        <v>11</v>
      </c>
      <c r="E151" s="584">
        <v>24</v>
      </c>
      <c r="F151" s="581" t="s">
        <v>1</v>
      </c>
      <c r="G151" s="584">
        <v>7</v>
      </c>
      <c r="H151" s="584">
        <v>92</v>
      </c>
      <c r="I151" s="584">
        <v>17</v>
      </c>
      <c r="J151" s="581" t="s">
        <v>1</v>
      </c>
    </row>
    <row r="152" spans="1:10" ht="15" customHeight="1">
      <c r="B152" s="205">
        <v>2016</v>
      </c>
      <c r="C152" s="255">
        <v>207</v>
      </c>
      <c r="D152" s="737">
        <v>25</v>
      </c>
      <c r="E152" s="737">
        <v>37</v>
      </c>
      <c r="F152" s="581" t="s">
        <v>1</v>
      </c>
      <c r="G152" s="737">
        <v>8</v>
      </c>
      <c r="H152" s="737">
        <v>121</v>
      </c>
      <c r="I152" s="737">
        <v>16</v>
      </c>
      <c r="J152" s="581" t="s">
        <v>1</v>
      </c>
    </row>
    <row r="153" spans="1:10" ht="15" customHeight="1">
      <c r="B153" s="205">
        <v>2017</v>
      </c>
      <c r="C153" s="750">
        <f t="shared" ref="C153" si="19">SUM(D153:J153)</f>
        <v>197</v>
      </c>
      <c r="D153" s="581" t="s">
        <v>1</v>
      </c>
      <c r="E153" s="751">
        <v>38</v>
      </c>
      <c r="F153" s="581" t="s">
        <v>1</v>
      </c>
      <c r="G153" s="751">
        <v>8</v>
      </c>
      <c r="H153" s="751">
        <v>136</v>
      </c>
      <c r="I153" s="751">
        <v>15</v>
      </c>
      <c r="J153" s="581" t="s">
        <v>1</v>
      </c>
    </row>
    <row r="154" spans="1:10" ht="15" customHeight="1">
      <c r="B154" s="205"/>
      <c r="C154" s="255"/>
      <c r="D154" s="155"/>
      <c r="E154" s="155"/>
      <c r="F154" s="155"/>
      <c r="G154" s="155"/>
      <c r="H154" s="155"/>
      <c r="I154" s="155"/>
      <c r="J154" s="155"/>
    </row>
    <row r="155" spans="1:10" ht="15" customHeight="1">
      <c r="A155" s="28" t="s">
        <v>590</v>
      </c>
      <c r="B155" s="205">
        <v>2013</v>
      </c>
      <c r="C155" s="255" t="s">
        <v>22</v>
      </c>
      <c r="D155" s="155" t="s">
        <v>22</v>
      </c>
      <c r="E155" s="155" t="s">
        <v>22</v>
      </c>
      <c r="F155" s="155" t="s">
        <v>22</v>
      </c>
      <c r="G155" s="155" t="s">
        <v>22</v>
      </c>
      <c r="H155" s="155" t="s">
        <v>22</v>
      </c>
      <c r="I155" s="155" t="s">
        <v>22</v>
      </c>
      <c r="J155" s="155" t="s">
        <v>22</v>
      </c>
    </row>
    <row r="156" spans="1:10" ht="15" customHeight="1">
      <c r="B156" s="205">
        <v>2014</v>
      </c>
      <c r="C156" s="255">
        <v>81</v>
      </c>
      <c r="D156" s="155" t="s">
        <v>1</v>
      </c>
      <c r="E156" s="155">
        <v>3</v>
      </c>
      <c r="F156" s="155">
        <v>23</v>
      </c>
      <c r="G156" s="155" t="s">
        <v>1</v>
      </c>
      <c r="H156" s="155">
        <v>33</v>
      </c>
      <c r="I156" s="155">
        <v>22</v>
      </c>
      <c r="J156" s="155" t="s">
        <v>1</v>
      </c>
    </row>
    <row r="157" spans="1:10" ht="15" customHeight="1">
      <c r="B157" s="205">
        <v>2015</v>
      </c>
      <c r="C157" s="255">
        <v>81</v>
      </c>
      <c r="D157" s="155" t="s">
        <v>1</v>
      </c>
      <c r="E157" s="584">
        <v>3</v>
      </c>
      <c r="F157" s="584">
        <v>23</v>
      </c>
      <c r="G157" s="155" t="s">
        <v>1</v>
      </c>
      <c r="H157" s="584">
        <v>33</v>
      </c>
      <c r="I157" s="584">
        <v>22</v>
      </c>
      <c r="J157" s="155" t="s">
        <v>1</v>
      </c>
    </row>
    <row r="158" spans="1:10" ht="15" customHeight="1">
      <c r="B158" s="205">
        <v>2016</v>
      </c>
      <c r="C158" s="255">
        <v>81</v>
      </c>
      <c r="D158" s="155" t="s">
        <v>1</v>
      </c>
      <c r="E158" s="737">
        <v>3</v>
      </c>
      <c r="F158" s="737">
        <v>23</v>
      </c>
      <c r="G158" s="155" t="s">
        <v>1</v>
      </c>
      <c r="H158" s="737">
        <v>33</v>
      </c>
      <c r="I158" s="737">
        <v>22</v>
      </c>
      <c r="J158" s="155" t="s">
        <v>1</v>
      </c>
    </row>
    <row r="159" spans="1:10" ht="15" customHeight="1">
      <c r="B159" s="205">
        <v>2017</v>
      </c>
      <c r="C159" s="750">
        <f t="shared" ref="C159" si="20">SUM(D159:J159)</f>
        <v>79</v>
      </c>
      <c r="D159" s="155" t="s">
        <v>1</v>
      </c>
      <c r="E159" s="751">
        <v>3</v>
      </c>
      <c r="F159" s="751">
        <v>23</v>
      </c>
      <c r="G159" s="155" t="s">
        <v>1</v>
      </c>
      <c r="H159" s="751">
        <v>33</v>
      </c>
      <c r="I159" s="751">
        <v>20</v>
      </c>
      <c r="J159" s="155" t="s">
        <v>1</v>
      </c>
    </row>
    <row r="160" spans="1:10" ht="15" customHeight="1">
      <c r="B160" s="205"/>
      <c r="C160" s="255"/>
      <c r="D160" s="574"/>
      <c r="E160" s="155"/>
      <c r="F160" s="155"/>
      <c r="G160" s="155"/>
      <c r="H160" s="155"/>
      <c r="I160" s="155"/>
      <c r="J160" s="155"/>
    </row>
    <row r="161" spans="1:10" s="37" customFormat="1" ht="15" customHeight="1">
      <c r="A161" s="28" t="s">
        <v>591</v>
      </c>
      <c r="B161" s="205">
        <v>2013</v>
      </c>
      <c r="C161" s="255">
        <v>258</v>
      </c>
      <c r="D161" s="574">
        <v>15</v>
      </c>
      <c r="E161" s="574">
        <v>22</v>
      </c>
      <c r="F161" s="182" t="s">
        <v>1</v>
      </c>
      <c r="G161" s="574">
        <v>12</v>
      </c>
      <c r="H161" s="574">
        <v>185</v>
      </c>
      <c r="I161" s="574">
        <v>24</v>
      </c>
      <c r="J161" s="182" t="s">
        <v>1</v>
      </c>
    </row>
    <row r="162" spans="1:10" s="37" customFormat="1" ht="15" customHeight="1">
      <c r="B162" s="205">
        <v>2014</v>
      </c>
      <c r="C162" s="255">
        <v>243</v>
      </c>
      <c r="D162" s="581" t="s">
        <v>1</v>
      </c>
      <c r="E162" s="582">
        <v>18</v>
      </c>
      <c r="F162" s="582">
        <v>6</v>
      </c>
      <c r="G162" s="582">
        <v>2</v>
      </c>
      <c r="H162" s="582">
        <v>213</v>
      </c>
      <c r="I162" s="582">
        <v>4</v>
      </c>
      <c r="J162" s="581" t="s">
        <v>1</v>
      </c>
    </row>
    <row r="163" spans="1:10" s="37" customFormat="1" ht="15" customHeight="1">
      <c r="B163" s="205">
        <v>2015</v>
      </c>
      <c r="C163" s="255">
        <v>92</v>
      </c>
      <c r="D163" s="581" t="s">
        <v>1</v>
      </c>
      <c r="E163" s="584">
        <v>76</v>
      </c>
      <c r="F163" s="583" t="s">
        <v>1</v>
      </c>
      <c r="G163" s="584">
        <v>6</v>
      </c>
      <c r="H163" s="584">
        <v>10</v>
      </c>
      <c r="I163" s="581" t="s">
        <v>1</v>
      </c>
      <c r="J163" s="581" t="s">
        <v>1</v>
      </c>
    </row>
    <row r="164" spans="1:10" s="37" customFormat="1" ht="15" customHeight="1">
      <c r="B164" s="205">
        <v>2016</v>
      </c>
      <c r="C164" s="255">
        <v>241</v>
      </c>
      <c r="D164" s="581" t="s">
        <v>1</v>
      </c>
      <c r="E164" s="737">
        <v>27</v>
      </c>
      <c r="F164" s="737">
        <v>2</v>
      </c>
      <c r="G164" s="737">
        <v>3</v>
      </c>
      <c r="H164" s="737">
        <v>205</v>
      </c>
      <c r="I164" s="737">
        <v>4</v>
      </c>
      <c r="J164" s="581" t="s">
        <v>1</v>
      </c>
    </row>
    <row r="165" spans="1:10" s="37" customFormat="1" ht="15" customHeight="1">
      <c r="A165" s="28"/>
      <c r="B165" s="205">
        <v>2017</v>
      </c>
      <c r="C165" s="750">
        <f t="shared" ref="C165" si="21">SUM(D165:J165)</f>
        <v>577</v>
      </c>
      <c r="D165" s="751">
        <v>1</v>
      </c>
      <c r="E165" s="751">
        <v>76</v>
      </c>
      <c r="F165" s="753" t="s">
        <v>1</v>
      </c>
      <c r="G165" s="751">
        <v>4</v>
      </c>
      <c r="H165" s="751">
        <v>177</v>
      </c>
      <c r="I165" s="751">
        <v>319</v>
      </c>
      <c r="J165" s="581" t="s">
        <v>1</v>
      </c>
    </row>
    <row r="166" spans="1:10" s="37" customFormat="1" ht="15" customHeight="1">
      <c r="A166" s="28"/>
      <c r="B166" s="205"/>
      <c r="C166" s="255"/>
      <c r="D166" s="574"/>
      <c r="E166" s="574"/>
      <c r="F166" s="574"/>
      <c r="G166" s="574"/>
      <c r="H166" s="574"/>
      <c r="I166" s="155"/>
      <c r="J166" s="155"/>
    </row>
    <row r="167" spans="1:10" s="37" customFormat="1" ht="15" customHeight="1">
      <c r="A167" s="28" t="s">
        <v>592</v>
      </c>
      <c r="B167" s="205">
        <v>2013</v>
      </c>
      <c r="C167" s="255">
        <v>1828</v>
      </c>
      <c r="D167" s="574">
        <v>5</v>
      </c>
      <c r="E167" s="574">
        <v>177</v>
      </c>
      <c r="F167" s="574">
        <v>20</v>
      </c>
      <c r="G167" s="574">
        <v>74</v>
      </c>
      <c r="H167" s="574">
        <v>372</v>
      </c>
      <c r="I167" s="574">
        <v>1180</v>
      </c>
      <c r="J167" s="182" t="s">
        <v>1</v>
      </c>
    </row>
    <row r="168" spans="1:10" s="37" customFormat="1" ht="15" customHeight="1">
      <c r="A168" s="28"/>
      <c r="B168" s="205">
        <v>2014</v>
      </c>
      <c r="C168" s="255">
        <v>1863</v>
      </c>
      <c r="D168" s="582">
        <v>2</v>
      </c>
      <c r="E168" s="582">
        <v>192</v>
      </c>
      <c r="F168" s="582">
        <v>29</v>
      </c>
      <c r="G168" s="582">
        <v>88</v>
      </c>
      <c r="H168" s="582">
        <v>372</v>
      </c>
      <c r="I168" s="582">
        <v>1180</v>
      </c>
      <c r="J168" s="581" t="s">
        <v>1</v>
      </c>
    </row>
    <row r="169" spans="1:10" s="37" customFormat="1" ht="15" customHeight="1">
      <c r="A169" s="28"/>
      <c r="B169" s="205">
        <v>2015</v>
      </c>
      <c r="C169" s="255">
        <v>1910</v>
      </c>
      <c r="D169" s="584">
        <v>2</v>
      </c>
      <c r="E169" s="584">
        <v>227</v>
      </c>
      <c r="F169" s="584">
        <v>34</v>
      </c>
      <c r="G169" s="584">
        <v>95</v>
      </c>
      <c r="H169" s="584">
        <v>385</v>
      </c>
      <c r="I169" s="584">
        <v>1167</v>
      </c>
      <c r="J169" s="581" t="s">
        <v>1</v>
      </c>
    </row>
    <row r="170" spans="1:10" s="37" customFormat="1" ht="15" customHeight="1">
      <c r="A170" s="28"/>
      <c r="B170" s="205">
        <v>2016</v>
      </c>
      <c r="C170" s="255">
        <v>1950</v>
      </c>
      <c r="D170" s="737">
        <v>2</v>
      </c>
      <c r="E170" s="737">
        <v>278</v>
      </c>
      <c r="F170" s="737">
        <v>26</v>
      </c>
      <c r="G170" s="737">
        <v>100</v>
      </c>
      <c r="H170" s="737">
        <v>388</v>
      </c>
      <c r="I170" s="737">
        <v>1156</v>
      </c>
      <c r="J170" s="581" t="s">
        <v>1</v>
      </c>
    </row>
    <row r="171" spans="1:10" s="37" customFormat="1" ht="15" customHeight="1">
      <c r="A171" s="28"/>
      <c r="B171" s="205">
        <v>2017</v>
      </c>
      <c r="C171" s="750">
        <f t="shared" ref="C171" si="22">SUM(D171:J171)</f>
        <v>2006</v>
      </c>
      <c r="D171" s="751">
        <v>2</v>
      </c>
      <c r="E171" s="751">
        <v>334</v>
      </c>
      <c r="F171" s="751">
        <v>34</v>
      </c>
      <c r="G171" s="751">
        <v>100</v>
      </c>
      <c r="H171" s="751">
        <v>388</v>
      </c>
      <c r="I171" s="751">
        <v>1148</v>
      </c>
      <c r="J171" s="581" t="s">
        <v>1</v>
      </c>
    </row>
    <row r="172" spans="1:10" s="37" customFormat="1" ht="15" customHeight="1">
      <c r="A172" s="28"/>
      <c r="B172" s="205"/>
      <c r="C172" s="255"/>
      <c r="D172" s="574"/>
      <c r="E172" s="574"/>
      <c r="F172" s="574"/>
      <c r="G172" s="155"/>
      <c r="H172" s="574"/>
      <c r="I172" s="574"/>
      <c r="J172" s="574"/>
    </row>
    <row r="173" spans="1:10" s="37" customFormat="1" ht="15" customHeight="1">
      <c r="A173" s="28" t="s">
        <v>593</v>
      </c>
      <c r="B173" s="205">
        <v>2013</v>
      </c>
      <c r="C173" s="255">
        <v>4506</v>
      </c>
      <c r="D173" s="574">
        <v>232</v>
      </c>
      <c r="E173" s="574">
        <v>342</v>
      </c>
      <c r="F173" s="574">
        <v>100</v>
      </c>
      <c r="G173" s="574">
        <v>67</v>
      </c>
      <c r="H173" s="574">
        <v>1060</v>
      </c>
      <c r="I173" s="574">
        <v>2389</v>
      </c>
      <c r="J173" s="574">
        <v>316</v>
      </c>
    </row>
    <row r="174" spans="1:10" s="37" customFormat="1" ht="15" customHeight="1">
      <c r="A174" s="28"/>
      <c r="B174" s="205">
        <v>2014</v>
      </c>
      <c r="C174" s="255">
        <v>6220</v>
      </c>
      <c r="D174" s="582">
        <v>371</v>
      </c>
      <c r="E174" s="582">
        <v>398</v>
      </c>
      <c r="F174" s="582">
        <v>117</v>
      </c>
      <c r="G174" s="582">
        <v>101</v>
      </c>
      <c r="H174" s="582">
        <v>1329</v>
      </c>
      <c r="I174" s="582">
        <v>3684</v>
      </c>
      <c r="J174" s="582">
        <v>220</v>
      </c>
    </row>
    <row r="175" spans="1:10" s="37" customFormat="1" ht="15" customHeight="1">
      <c r="A175" s="28"/>
      <c r="B175" s="205">
        <v>2015</v>
      </c>
      <c r="C175" s="255">
        <v>6455</v>
      </c>
      <c r="D175" s="584">
        <v>309</v>
      </c>
      <c r="E175" s="584">
        <v>437</v>
      </c>
      <c r="F175" s="584">
        <v>95</v>
      </c>
      <c r="G175" s="584">
        <v>73</v>
      </c>
      <c r="H175" s="584">
        <v>1181</v>
      </c>
      <c r="I175" s="584">
        <v>4060</v>
      </c>
      <c r="J175" s="584">
        <v>300</v>
      </c>
    </row>
    <row r="176" spans="1:10" s="37" customFormat="1" ht="15" customHeight="1">
      <c r="A176" s="28"/>
      <c r="B176" s="205">
        <v>2016</v>
      </c>
      <c r="C176" s="255">
        <v>6929</v>
      </c>
      <c r="D176" s="737">
        <v>250</v>
      </c>
      <c r="E176" s="737">
        <v>454</v>
      </c>
      <c r="F176" s="737">
        <v>102</v>
      </c>
      <c r="G176" s="737">
        <v>93</v>
      </c>
      <c r="H176" s="737">
        <v>1413</v>
      </c>
      <c r="I176" s="737">
        <v>4262</v>
      </c>
      <c r="J176" s="737">
        <v>355</v>
      </c>
    </row>
    <row r="177" spans="1:10" s="37" customFormat="1" ht="15" customHeight="1">
      <c r="A177" s="28"/>
      <c r="B177" s="205">
        <v>2017</v>
      </c>
      <c r="C177" s="750">
        <f t="shared" ref="C177" si="23">SUM(D177:J177)</f>
        <v>7133</v>
      </c>
      <c r="D177" s="751">
        <v>4</v>
      </c>
      <c r="E177" s="751">
        <v>432</v>
      </c>
      <c r="F177" s="751">
        <v>73</v>
      </c>
      <c r="G177" s="751">
        <v>65</v>
      </c>
      <c r="H177" s="751">
        <v>1577</v>
      </c>
      <c r="I177" s="751">
        <v>4622</v>
      </c>
      <c r="J177" s="751">
        <v>360</v>
      </c>
    </row>
    <row r="178" spans="1:10" s="37" customFormat="1" ht="15" customHeight="1">
      <c r="A178" s="28"/>
      <c r="B178" s="205"/>
      <c r="C178" s="255"/>
      <c r="D178" s="574"/>
      <c r="E178" s="574"/>
      <c r="F178" s="574"/>
      <c r="G178" s="155"/>
      <c r="H178" s="574"/>
      <c r="I178" s="155"/>
      <c r="J178" s="155"/>
    </row>
    <row r="179" spans="1:10" s="37" customFormat="1" ht="15" customHeight="1">
      <c r="A179" s="28" t="s">
        <v>594</v>
      </c>
      <c r="B179" s="205">
        <v>2013</v>
      </c>
      <c r="C179" s="255">
        <v>623</v>
      </c>
      <c r="D179" s="574">
        <v>6</v>
      </c>
      <c r="E179" s="574">
        <v>82</v>
      </c>
      <c r="F179" s="574">
        <v>13</v>
      </c>
      <c r="G179" s="574">
        <v>13</v>
      </c>
      <c r="H179" s="574">
        <v>224</v>
      </c>
      <c r="I179" s="574">
        <v>285</v>
      </c>
      <c r="J179" s="182" t="s">
        <v>1</v>
      </c>
    </row>
    <row r="180" spans="1:10" s="37" customFormat="1" ht="15" customHeight="1">
      <c r="A180" s="28"/>
      <c r="B180" s="205">
        <v>2014</v>
      </c>
      <c r="C180" s="255">
        <v>613</v>
      </c>
      <c r="D180" s="581" t="s">
        <v>1</v>
      </c>
      <c r="E180" s="582">
        <v>85</v>
      </c>
      <c r="F180" s="582">
        <v>16</v>
      </c>
      <c r="G180" s="582">
        <v>15</v>
      </c>
      <c r="H180" s="582">
        <v>218</v>
      </c>
      <c r="I180" s="582">
        <v>279</v>
      </c>
      <c r="J180" s="581" t="s">
        <v>1</v>
      </c>
    </row>
    <row r="181" spans="1:10" s="37" customFormat="1" ht="15" customHeight="1">
      <c r="A181" s="28"/>
      <c r="B181" s="205">
        <v>2015</v>
      </c>
      <c r="C181" s="255">
        <v>582</v>
      </c>
      <c r="D181" s="584">
        <v>2</v>
      </c>
      <c r="E181" s="584">
        <v>68</v>
      </c>
      <c r="F181" s="584">
        <v>12</v>
      </c>
      <c r="G181" s="584">
        <v>16</v>
      </c>
      <c r="H181" s="584">
        <v>208</v>
      </c>
      <c r="I181" s="584">
        <v>276</v>
      </c>
      <c r="J181" s="581" t="s">
        <v>1</v>
      </c>
    </row>
    <row r="182" spans="1:10" s="37" customFormat="1" ht="15" customHeight="1">
      <c r="A182" s="28"/>
      <c r="B182" s="205">
        <v>2016</v>
      </c>
      <c r="C182" s="255">
        <v>635</v>
      </c>
      <c r="D182" s="183" t="s">
        <v>1</v>
      </c>
      <c r="E182" s="737">
        <v>116</v>
      </c>
      <c r="F182" s="737">
        <v>12</v>
      </c>
      <c r="G182" s="737">
        <v>27</v>
      </c>
      <c r="H182" s="737">
        <v>202</v>
      </c>
      <c r="I182" s="737">
        <v>278</v>
      </c>
      <c r="J182" s="581" t="s">
        <v>1</v>
      </c>
    </row>
    <row r="183" spans="1:10" s="37" customFormat="1" ht="15" customHeight="1">
      <c r="A183" s="28"/>
      <c r="B183" s="205">
        <v>2017</v>
      </c>
      <c r="C183" s="750">
        <f t="shared" ref="C183" si="24">SUM(D183:J183)</f>
        <v>637</v>
      </c>
      <c r="D183" s="183" t="s">
        <v>1</v>
      </c>
      <c r="E183" s="751">
        <v>118</v>
      </c>
      <c r="F183" s="751">
        <v>14</v>
      </c>
      <c r="G183" s="751">
        <v>28</v>
      </c>
      <c r="H183" s="751">
        <v>202</v>
      </c>
      <c r="I183" s="751">
        <v>275</v>
      </c>
      <c r="J183" s="183" t="s">
        <v>1</v>
      </c>
    </row>
    <row r="184" spans="1:10" s="37" customFormat="1" ht="15" customHeight="1">
      <c r="A184" s="28"/>
      <c r="B184" s="205"/>
      <c r="C184" s="255"/>
      <c r="D184" s="574"/>
      <c r="E184" s="574"/>
      <c r="F184" s="574"/>
      <c r="G184" s="574"/>
      <c r="H184" s="574"/>
      <c r="I184" s="574"/>
      <c r="J184" s="574"/>
    </row>
    <row r="185" spans="1:10" ht="15" customHeight="1">
      <c r="A185" s="28" t="s">
        <v>595</v>
      </c>
      <c r="B185" s="205">
        <v>2013</v>
      </c>
      <c r="C185" s="255">
        <v>749</v>
      </c>
      <c r="D185" s="574">
        <v>30</v>
      </c>
      <c r="E185" s="574">
        <v>243</v>
      </c>
      <c r="F185" s="574">
        <v>12</v>
      </c>
      <c r="G185" s="574">
        <v>16</v>
      </c>
      <c r="H185" s="574">
        <v>443</v>
      </c>
      <c r="I185" s="574">
        <v>5</v>
      </c>
      <c r="J185" s="182" t="s">
        <v>1</v>
      </c>
    </row>
    <row r="186" spans="1:10" ht="15" customHeight="1">
      <c r="B186" s="205">
        <v>2014</v>
      </c>
      <c r="C186" s="255">
        <v>569</v>
      </c>
      <c r="D186" s="582">
        <v>22</v>
      </c>
      <c r="E186" s="582">
        <v>101</v>
      </c>
      <c r="F186" s="582">
        <v>11</v>
      </c>
      <c r="G186" s="582">
        <v>9</v>
      </c>
      <c r="H186" s="582">
        <v>421</v>
      </c>
      <c r="I186" s="582">
        <v>5</v>
      </c>
      <c r="J186" s="581" t="s">
        <v>1</v>
      </c>
    </row>
    <row r="187" spans="1:10" ht="15" customHeight="1">
      <c r="B187" s="205">
        <v>2015</v>
      </c>
      <c r="C187" s="255">
        <v>639</v>
      </c>
      <c r="D187" s="583" t="s">
        <v>1</v>
      </c>
      <c r="E187" s="584">
        <v>170</v>
      </c>
      <c r="F187" s="584">
        <v>12</v>
      </c>
      <c r="G187" s="584">
        <v>16</v>
      </c>
      <c r="H187" s="584">
        <v>436</v>
      </c>
      <c r="I187" s="584">
        <v>5</v>
      </c>
      <c r="J187" s="581" t="s">
        <v>1</v>
      </c>
    </row>
    <row r="188" spans="1:10" ht="15" customHeight="1">
      <c r="B188" s="205">
        <v>2016</v>
      </c>
      <c r="C188" s="255">
        <v>444</v>
      </c>
      <c r="D188" s="583" t="s">
        <v>1</v>
      </c>
      <c r="E188" s="737">
        <v>170</v>
      </c>
      <c r="F188" s="737">
        <v>11</v>
      </c>
      <c r="G188" s="183" t="s">
        <v>1</v>
      </c>
      <c r="H188" s="737">
        <v>259</v>
      </c>
      <c r="I188" s="737">
        <v>4</v>
      </c>
      <c r="J188" s="581" t="s">
        <v>1</v>
      </c>
    </row>
    <row r="189" spans="1:10" ht="15" customHeight="1">
      <c r="B189" s="205">
        <v>2017</v>
      </c>
      <c r="C189" s="750">
        <f t="shared" ref="C189" si="25">SUM(D189:J189)</f>
        <v>413</v>
      </c>
      <c r="D189" s="583" t="s">
        <v>1</v>
      </c>
      <c r="E189" s="751">
        <v>176</v>
      </c>
      <c r="F189" s="751">
        <v>3</v>
      </c>
      <c r="G189" s="751">
        <v>11</v>
      </c>
      <c r="H189" s="751">
        <v>220</v>
      </c>
      <c r="I189" s="751">
        <v>3</v>
      </c>
      <c r="J189" s="583" t="s">
        <v>1</v>
      </c>
    </row>
    <row r="190" spans="1:10" ht="15" customHeight="1">
      <c r="B190" s="205"/>
      <c r="C190" s="255"/>
      <c r="D190" s="155"/>
      <c r="E190" s="155"/>
      <c r="F190" s="155"/>
      <c r="G190" s="155"/>
      <c r="H190" s="155"/>
      <c r="I190" s="155"/>
      <c r="J190" s="155"/>
    </row>
    <row r="191" spans="1:10" ht="15" customHeight="1">
      <c r="A191" s="28" t="s">
        <v>813</v>
      </c>
      <c r="B191" s="205">
        <v>2013</v>
      </c>
      <c r="C191" s="255">
        <v>3</v>
      </c>
      <c r="D191" s="574">
        <v>3</v>
      </c>
      <c r="E191" s="182" t="s">
        <v>1</v>
      </c>
      <c r="F191" s="182" t="s">
        <v>1</v>
      </c>
      <c r="G191" s="182" t="s">
        <v>1</v>
      </c>
      <c r="H191" s="182" t="s">
        <v>1</v>
      </c>
      <c r="I191" s="182" t="s">
        <v>1</v>
      </c>
      <c r="J191" s="182" t="s">
        <v>1</v>
      </c>
    </row>
    <row r="192" spans="1:10" ht="15" customHeight="1">
      <c r="B192" s="205">
        <v>2014</v>
      </c>
      <c r="C192" s="255">
        <v>9</v>
      </c>
      <c r="D192" s="582">
        <v>9</v>
      </c>
      <c r="E192" s="581" t="s">
        <v>1</v>
      </c>
      <c r="F192" s="581" t="s">
        <v>1</v>
      </c>
      <c r="G192" s="581" t="s">
        <v>1</v>
      </c>
      <c r="H192" s="581" t="s">
        <v>1</v>
      </c>
      <c r="I192" s="581" t="s">
        <v>1</v>
      </c>
      <c r="J192" s="581" t="s">
        <v>1</v>
      </c>
    </row>
    <row r="193" spans="1:10" ht="15" customHeight="1">
      <c r="B193" s="205">
        <v>2015</v>
      </c>
      <c r="C193" s="255">
        <v>5</v>
      </c>
      <c r="D193" s="155">
        <v>5</v>
      </c>
      <c r="E193" s="581" t="s">
        <v>1</v>
      </c>
      <c r="F193" s="581" t="s">
        <v>1</v>
      </c>
      <c r="G193" s="581" t="s">
        <v>1</v>
      </c>
      <c r="H193" s="581" t="s">
        <v>1</v>
      </c>
      <c r="I193" s="581" t="s">
        <v>1</v>
      </c>
      <c r="J193" s="581" t="s">
        <v>1</v>
      </c>
    </row>
    <row r="194" spans="1:10" ht="15" customHeight="1">
      <c r="B194" s="205">
        <v>2016</v>
      </c>
      <c r="C194" s="255">
        <v>11</v>
      </c>
      <c r="D194" s="155">
        <v>11</v>
      </c>
      <c r="E194" s="581" t="s">
        <v>1</v>
      </c>
      <c r="F194" s="581" t="s">
        <v>1</v>
      </c>
      <c r="G194" s="581" t="s">
        <v>1</v>
      </c>
      <c r="H194" s="581" t="s">
        <v>1</v>
      </c>
      <c r="I194" s="581" t="s">
        <v>1</v>
      </c>
      <c r="J194" s="581" t="s">
        <v>1</v>
      </c>
    </row>
    <row r="195" spans="1:10" ht="15" customHeight="1">
      <c r="B195" s="205">
        <v>2017</v>
      </c>
      <c r="C195" s="750">
        <f t="shared" ref="C195" si="26">SUM(D195:J195)</f>
        <v>5</v>
      </c>
      <c r="D195" s="751">
        <v>5</v>
      </c>
      <c r="E195" s="581" t="s">
        <v>1</v>
      </c>
      <c r="F195" s="581" t="s">
        <v>1</v>
      </c>
      <c r="G195" s="581" t="s">
        <v>1</v>
      </c>
      <c r="H195" s="581" t="s">
        <v>1</v>
      </c>
      <c r="I195" s="581" t="s">
        <v>1</v>
      </c>
      <c r="J195" s="581" t="s">
        <v>1</v>
      </c>
    </row>
    <row r="196" spans="1:10" ht="15" customHeight="1">
      <c r="B196" s="205"/>
      <c r="C196" s="255"/>
      <c r="D196" s="155"/>
      <c r="E196" s="155"/>
      <c r="F196" s="155"/>
      <c r="G196" s="155"/>
      <c r="H196" s="155"/>
      <c r="I196" s="155"/>
      <c r="J196" s="155"/>
    </row>
    <row r="197" spans="1:10" ht="15" customHeight="1">
      <c r="A197" s="28" t="s">
        <v>597</v>
      </c>
      <c r="B197" s="205">
        <v>2013</v>
      </c>
      <c r="C197" s="255" t="s">
        <v>22</v>
      </c>
      <c r="D197" s="155" t="s">
        <v>22</v>
      </c>
      <c r="E197" s="155" t="s">
        <v>22</v>
      </c>
      <c r="F197" s="155" t="s">
        <v>22</v>
      </c>
      <c r="G197" s="155" t="s">
        <v>22</v>
      </c>
      <c r="H197" s="155" t="s">
        <v>22</v>
      </c>
      <c r="I197" s="155" t="s">
        <v>22</v>
      </c>
      <c r="J197" s="155" t="s">
        <v>22</v>
      </c>
    </row>
    <row r="198" spans="1:10" ht="15" customHeight="1">
      <c r="B198" s="205">
        <v>2014</v>
      </c>
      <c r="C198" s="255">
        <v>11</v>
      </c>
      <c r="D198" s="155" t="s">
        <v>1</v>
      </c>
      <c r="E198" s="155">
        <v>2</v>
      </c>
      <c r="F198" s="155">
        <v>2</v>
      </c>
      <c r="G198" s="155">
        <v>3</v>
      </c>
      <c r="H198" s="155">
        <v>4</v>
      </c>
      <c r="I198" s="155" t="s">
        <v>1</v>
      </c>
      <c r="J198" s="155" t="s">
        <v>1</v>
      </c>
    </row>
    <row r="199" spans="1:10" ht="15" customHeight="1">
      <c r="B199" s="205">
        <v>2015</v>
      </c>
      <c r="C199" s="255">
        <v>14</v>
      </c>
      <c r="D199" s="155" t="s">
        <v>1</v>
      </c>
      <c r="E199" s="584">
        <v>3</v>
      </c>
      <c r="F199" s="584">
        <v>2</v>
      </c>
      <c r="G199" s="584">
        <v>3</v>
      </c>
      <c r="H199" s="584">
        <v>6</v>
      </c>
      <c r="I199" s="155" t="s">
        <v>1</v>
      </c>
      <c r="J199" s="155" t="s">
        <v>1</v>
      </c>
    </row>
    <row r="200" spans="1:10" ht="15" customHeight="1">
      <c r="B200" s="205">
        <v>2016</v>
      </c>
      <c r="C200" s="255">
        <v>14</v>
      </c>
      <c r="D200" s="155" t="s">
        <v>1</v>
      </c>
      <c r="E200" s="737">
        <v>3</v>
      </c>
      <c r="F200" s="737">
        <v>2</v>
      </c>
      <c r="G200" s="737">
        <v>3</v>
      </c>
      <c r="H200" s="737">
        <v>6</v>
      </c>
      <c r="I200" s="155" t="s">
        <v>1</v>
      </c>
      <c r="J200" s="155" t="s">
        <v>1</v>
      </c>
    </row>
    <row r="201" spans="1:10" ht="15" customHeight="1">
      <c r="B201" s="205">
        <v>2017</v>
      </c>
      <c r="C201" s="750">
        <f t="shared" ref="C201" si="27">SUM(D201:J201)</f>
        <v>12</v>
      </c>
      <c r="D201" s="155" t="s">
        <v>1</v>
      </c>
      <c r="E201" s="751">
        <v>3</v>
      </c>
      <c r="F201" s="751">
        <v>2</v>
      </c>
      <c r="G201" s="751">
        <v>2</v>
      </c>
      <c r="H201" s="751">
        <v>5</v>
      </c>
      <c r="I201" s="155" t="s">
        <v>1</v>
      </c>
      <c r="J201" s="155" t="s">
        <v>1</v>
      </c>
    </row>
    <row r="202" spans="1:10" ht="15" customHeight="1">
      <c r="B202" s="205"/>
      <c r="C202" s="255"/>
      <c r="D202" s="574"/>
      <c r="E202" s="574"/>
      <c r="F202" s="574"/>
      <c r="G202" s="574"/>
      <c r="H202" s="574"/>
      <c r="I202" s="574"/>
      <c r="J202" s="574"/>
    </row>
    <row r="203" spans="1:10" ht="15" customHeight="1">
      <c r="A203" s="28" t="s">
        <v>598</v>
      </c>
      <c r="B203" s="205">
        <v>2013</v>
      </c>
      <c r="C203" s="255">
        <v>1194</v>
      </c>
      <c r="D203" s="574">
        <v>11</v>
      </c>
      <c r="E203" s="574">
        <v>264</v>
      </c>
      <c r="F203" s="574">
        <v>33</v>
      </c>
      <c r="G203" s="574">
        <v>33</v>
      </c>
      <c r="H203" s="574">
        <v>493</v>
      </c>
      <c r="I203" s="574">
        <v>264</v>
      </c>
      <c r="J203" s="574">
        <v>96</v>
      </c>
    </row>
    <row r="204" spans="1:10" ht="15" customHeight="1">
      <c r="B204" s="205">
        <v>2014</v>
      </c>
      <c r="C204" s="255">
        <v>867</v>
      </c>
      <c r="D204" s="581" t="s">
        <v>1</v>
      </c>
      <c r="E204" s="582">
        <v>269</v>
      </c>
      <c r="F204" s="582">
        <v>29</v>
      </c>
      <c r="G204" s="582">
        <v>23</v>
      </c>
      <c r="H204" s="582">
        <v>254</v>
      </c>
      <c r="I204" s="582">
        <v>202</v>
      </c>
      <c r="J204" s="582">
        <v>90</v>
      </c>
    </row>
    <row r="205" spans="1:10" ht="15" customHeight="1">
      <c r="B205" s="205">
        <v>2015</v>
      </c>
      <c r="C205" s="255">
        <v>926</v>
      </c>
      <c r="D205" s="581" t="s">
        <v>1</v>
      </c>
      <c r="E205" s="584">
        <v>338</v>
      </c>
      <c r="F205" s="584">
        <v>35</v>
      </c>
      <c r="G205" s="584">
        <v>29</v>
      </c>
      <c r="H205" s="584">
        <v>251</v>
      </c>
      <c r="I205" s="584">
        <v>192</v>
      </c>
      <c r="J205" s="584">
        <v>81</v>
      </c>
    </row>
    <row r="206" spans="1:10" ht="15" customHeight="1">
      <c r="B206" s="205">
        <v>2016</v>
      </c>
      <c r="C206" s="255">
        <v>1004</v>
      </c>
      <c r="D206" s="581" t="s">
        <v>1</v>
      </c>
      <c r="E206" s="737">
        <v>477</v>
      </c>
      <c r="F206" s="737">
        <v>32</v>
      </c>
      <c r="G206" s="737">
        <v>28</v>
      </c>
      <c r="H206" s="737">
        <v>242</v>
      </c>
      <c r="I206" s="737">
        <v>160</v>
      </c>
      <c r="J206" s="737">
        <v>65</v>
      </c>
    </row>
    <row r="207" spans="1:10" ht="15" customHeight="1">
      <c r="B207" s="205">
        <v>2017</v>
      </c>
      <c r="C207" s="750">
        <f t="shared" ref="C207" si="28">SUM(D207:J207)</f>
        <v>1007</v>
      </c>
      <c r="D207" s="581" t="s">
        <v>1</v>
      </c>
      <c r="E207" s="751">
        <v>569</v>
      </c>
      <c r="F207" s="751">
        <v>14</v>
      </c>
      <c r="G207" s="751">
        <v>32</v>
      </c>
      <c r="H207" s="751">
        <v>265</v>
      </c>
      <c r="I207" s="751">
        <v>97</v>
      </c>
      <c r="J207" s="751">
        <v>30</v>
      </c>
    </row>
    <row r="208" spans="1:10" ht="15" customHeight="1">
      <c r="B208" s="205"/>
      <c r="C208" s="255"/>
      <c r="D208" s="574"/>
      <c r="E208" s="574"/>
      <c r="F208" s="574"/>
      <c r="G208" s="574"/>
      <c r="H208" s="574"/>
      <c r="I208" s="574"/>
      <c r="J208" s="574"/>
    </row>
    <row r="209" spans="1:10" ht="15" customHeight="1">
      <c r="A209" s="28" t="s">
        <v>599</v>
      </c>
      <c r="B209" s="205">
        <v>2013</v>
      </c>
      <c r="C209" s="255">
        <v>2051</v>
      </c>
      <c r="D209" s="574">
        <v>65</v>
      </c>
      <c r="E209" s="574">
        <v>234</v>
      </c>
      <c r="F209" s="574">
        <v>125</v>
      </c>
      <c r="G209" s="574">
        <v>38</v>
      </c>
      <c r="H209" s="574">
        <v>875</v>
      </c>
      <c r="I209" s="574">
        <v>689</v>
      </c>
      <c r="J209" s="574">
        <v>25</v>
      </c>
    </row>
    <row r="210" spans="1:10" ht="15" customHeight="1">
      <c r="B210" s="205">
        <v>2014</v>
      </c>
      <c r="C210" s="255">
        <v>2263</v>
      </c>
      <c r="D210" s="582">
        <v>105</v>
      </c>
      <c r="E210" s="582">
        <v>234</v>
      </c>
      <c r="F210" s="582">
        <v>97</v>
      </c>
      <c r="G210" s="582">
        <v>38</v>
      </c>
      <c r="H210" s="582">
        <v>1075</v>
      </c>
      <c r="I210" s="582">
        <v>689</v>
      </c>
      <c r="J210" s="582">
        <v>25</v>
      </c>
    </row>
    <row r="211" spans="1:10" ht="15" customHeight="1">
      <c r="B211" s="205">
        <v>2015</v>
      </c>
      <c r="C211" s="255">
        <v>2349</v>
      </c>
      <c r="D211" s="584">
        <v>111</v>
      </c>
      <c r="E211" s="584">
        <v>223</v>
      </c>
      <c r="F211" s="584">
        <v>94</v>
      </c>
      <c r="G211" s="584">
        <v>36</v>
      </c>
      <c r="H211" s="584">
        <v>1117</v>
      </c>
      <c r="I211" s="584">
        <v>745</v>
      </c>
      <c r="J211" s="584">
        <v>23</v>
      </c>
    </row>
    <row r="212" spans="1:10" ht="15" customHeight="1">
      <c r="B212" s="205">
        <v>2016</v>
      </c>
      <c r="C212" s="255">
        <v>2131</v>
      </c>
      <c r="D212" s="737">
        <v>15</v>
      </c>
      <c r="E212" s="737">
        <v>216</v>
      </c>
      <c r="F212" s="737">
        <v>86</v>
      </c>
      <c r="G212" s="737">
        <v>30</v>
      </c>
      <c r="H212" s="737">
        <v>1069</v>
      </c>
      <c r="I212" s="737">
        <v>692</v>
      </c>
      <c r="J212" s="737">
        <v>23</v>
      </c>
    </row>
    <row r="213" spans="1:10" ht="15" customHeight="1">
      <c r="B213" s="205">
        <v>2017</v>
      </c>
      <c r="C213" s="750">
        <f t="shared" ref="C213" si="29">SUM(D213:J213)</f>
        <v>2435</v>
      </c>
      <c r="D213" s="751">
        <v>10</v>
      </c>
      <c r="E213" s="751">
        <v>284</v>
      </c>
      <c r="F213" s="751">
        <v>84</v>
      </c>
      <c r="G213" s="751">
        <v>33</v>
      </c>
      <c r="H213" s="751">
        <v>1317</v>
      </c>
      <c r="I213" s="751">
        <v>683</v>
      </c>
      <c r="J213" s="751">
        <v>24</v>
      </c>
    </row>
    <row r="214" spans="1:10" ht="15" customHeight="1">
      <c r="B214" s="205"/>
      <c r="C214" s="255"/>
      <c r="D214" s="574"/>
      <c r="E214" s="574"/>
      <c r="F214" s="155"/>
      <c r="G214" s="155"/>
      <c r="H214" s="574"/>
      <c r="I214" s="155"/>
      <c r="J214" s="155"/>
    </row>
    <row r="215" spans="1:10" ht="15" customHeight="1">
      <c r="A215" s="28" t="s">
        <v>909</v>
      </c>
      <c r="B215" s="205">
        <v>2013</v>
      </c>
      <c r="C215" s="255">
        <v>790</v>
      </c>
      <c r="D215" s="182" t="s">
        <v>1</v>
      </c>
      <c r="E215" s="574">
        <v>91</v>
      </c>
      <c r="F215" s="574">
        <v>23</v>
      </c>
      <c r="G215" s="574">
        <v>16</v>
      </c>
      <c r="H215" s="574">
        <v>280</v>
      </c>
      <c r="I215" s="574">
        <v>380</v>
      </c>
      <c r="J215" s="182" t="s">
        <v>1</v>
      </c>
    </row>
    <row r="216" spans="1:10" ht="15" customHeight="1">
      <c r="B216" s="205">
        <v>2014</v>
      </c>
      <c r="C216" s="255">
        <v>787</v>
      </c>
      <c r="D216" s="582">
        <v>2</v>
      </c>
      <c r="E216" s="582">
        <v>119</v>
      </c>
      <c r="F216" s="582">
        <v>23</v>
      </c>
      <c r="G216" s="582">
        <v>16</v>
      </c>
      <c r="H216" s="582">
        <v>251</v>
      </c>
      <c r="I216" s="582">
        <v>376</v>
      </c>
      <c r="J216" s="581" t="s">
        <v>1</v>
      </c>
    </row>
    <row r="217" spans="1:10" ht="15" customHeight="1">
      <c r="B217" s="205">
        <v>2015</v>
      </c>
      <c r="C217" s="255">
        <v>663</v>
      </c>
      <c r="D217" s="584">
        <v>11</v>
      </c>
      <c r="E217" s="584">
        <v>74</v>
      </c>
      <c r="F217" s="584">
        <v>16</v>
      </c>
      <c r="G217" s="584">
        <v>14</v>
      </c>
      <c r="H217" s="584">
        <v>214</v>
      </c>
      <c r="I217" s="584">
        <v>334</v>
      </c>
      <c r="J217" s="581" t="s">
        <v>1</v>
      </c>
    </row>
    <row r="218" spans="1:10" ht="15" customHeight="1">
      <c r="B218" s="205">
        <v>2016</v>
      </c>
      <c r="C218" s="255">
        <v>750</v>
      </c>
      <c r="D218" s="737">
        <v>17</v>
      </c>
      <c r="E218" s="737">
        <v>78</v>
      </c>
      <c r="F218" s="737">
        <v>11</v>
      </c>
      <c r="G218" s="737">
        <v>15</v>
      </c>
      <c r="H218" s="737">
        <v>309</v>
      </c>
      <c r="I218" s="737">
        <v>320</v>
      </c>
      <c r="J218" s="581" t="s">
        <v>1</v>
      </c>
    </row>
    <row r="219" spans="1:10" ht="15" customHeight="1">
      <c r="B219" s="205">
        <v>2017</v>
      </c>
      <c r="C219" s="750">
        <f t="shared" ref="C219" si="30">SUM(D219:J219)</f>
        <v>714</v>
      </c>
      <c r="D219" s="751">
        <v>1</v>
      </c>
      <c r="E219" s="751">
        <v>87</v>
      </c>
      <c r="F219" s="751">
        <v>10</v>
      </c>
      <c r="G219" s="751">
        <v>15</v>
      </c>
      <c r="H219" s="751">
        <v>288</v>
      </c>
      <c r="I219" s="751">
        <v>313</v>
      </c>
      <c r="J219" s="581" t="s">
        <v>1</v>
      </c>
    </row>
    <row r="220" spans="1:10" ht="15" customHeight="1">
      <c r="B220" s="205"/>
      <c r="C220" s="255"/>
      <c r="D220" s="574"/>
      <c r="E220" s="574"/>
      <c r="F220" s="574"/>
      <c r="G220" s="574"/>
      <c r="H220" s="574"/>
      <c r="I220" s="574"/>
      <c r="J220" s="574"/>
    </row>
    <row r="221" spans="1:10" ht="15" customHeight="1">
      <c r="A221" s="28" t="s">
        <v>600</v>
      </c>
      <c r="B221" s="205">
        <v>2013</v>
      </c>
      <c r="C221" s="255">
        <v>731</v>
      </c>
      <c r="D221" s="574" t="s">
        <v>1</v>
      </c>
      <c r="E221" s="574">
        <v>97</v>
      </c>
      <c r="F221" s="574">
        <v>108</v>
      </c>
      <c r="G221" s="574">
        <v>49</v>
      </c>
      <c r="H221" s="574">
        <v>223</v>
      </c>
      <c r="I221" s="574">
        <v>254</v>
      </c>
      <c r="J221" s="182" t="s">
        <v>1</v>
      </c>
    </row>
    <row r="222" spans="1:10" ht="15" customHeight="1">
      <c r="B222" s="205">
        <v>2014</v>
      </c>
      <c r="C222" s="255">
        <v>628</v>
      </c>
      <c r="D222" s="582">
        <v>6</v>
      </c>
      <c r="E222" s="582">
        <v>95</v>
      </c>
      <c r="F222" s="582">
        <v>44</v>
      </c>
      <c r="G222" s="582">
        <v>44</v>
      </c>
      <c r="H222" s="582">
        <v>193</v>
      </c>
      <c r="I222" s="582">
        <v>246</v>
      </c>
      <c r="J222" s="581" t="s">
        <v>1</v>
      </c>
    </row>
    <row r="223" spans="1:10" ht="15" customHeight="1">
      <c r="B223" s="205">
        <v>2015</v>
      </c>
      <c r="C223" s="255">
        <v>553</v>
      </c>
      <c r="D223" s="584">
        <v>5</v>
      </c>
      <c r="E223" s="584">
        <v>108</v>
      </c>
      <c r="F223" s="584">
        <v>17</v>
      </c>
      <c r="G223" s="584">
        <v>49</v>
      </c>
      <c r="H223" s="584">
        <v>210</v>
      </c>
      <c r="I223" s="584">
        <v>164</v>
      </c>
      <c r="J223" s="581" t="s">
        <v>1</v>
      </c>
    </row>
    <row r="224" spans="1:10" ht="15" customHeight="1">
      <c r="B224" s="205">
        <v>2016</v>
      </c>
      <c r="C224" s="255">
        <v>480</v>
      </c>
      <c r="D224" s="737">
        <v>4</v>
      </c>
      <c r="E224" s="737">
        <v>116</v>
      </c>
      <c r="F224" s="737">
        <v>11</v>
      </c>
      <c r="G224" s="737">
        <v>40</v>
      </c>
      <c r="H224" s="737">
        <v>190</v>
      </c>
      <c r="I224" s="737">
        <v>119</v>
      </c>
      <c r="J224" s="581" t="s">
        <v>1</v>
      </c>
    </row>
    <row r="225" spans="1:10" ht="15" customHeight="1">
      <c r="B225" s="205">
        <v>2017</v>
      </c>
      <c r="C225" s="750">
        <f t="shared" ref="C225" si="31">SUM(D225:J225)</f>
        <v>519</v>
      </c>
      <c r="D225" s="751">
        <v>20</v>
      </c>
      <c r="E225" s="751">
        <v>114</v>
      </c>
      <c r="F225" s="751">
        <v>10</v>
      </c>
      <c r="G225" s="751">
        <v>31</v>
      </c>
      <c r="H225" s="751">
        <v>187</v>
      </c>
      <c r="I225" s="751">
        <v>119</v>
      </c>
      <c r="J225" s="751">
        <v>38</v>
      </c>
    </row>
    <row r="226" spans="1:10" ht="15" customHeight="1">
      <c r="B226" s="205"/>
      <c r="C226" s="255"/>
      <c r="D226" s="574"/>
      <c r="E226" s="574"/>
      <c r="F226" s="574"/>
      <c r="G226" s="574"/>
      <c r="H226" s="574"/>
      <c r="I226" s="574"/>
      <c r="J226" s="155"/>
    </row>
    <row r="227" spans="1:10" ht="15" customHeight="1">
      <c r="A227" s="28" t="s">
        <v>601</v>
      </c>
      <c r="B227" s="205">
        <v>2013</v>
      </c>
      <c r="C227" s="255">
        <v>6497</v>
      </c>
      <c r="D227" s="574">
        <v>890</v>
      </c>
      <c r="E227" s="574">
        <v>297</v>
      </c>
      <c r="F227" s="574">
        <v>96</v>
      </c>
      <c r="G227" s="574">
        <v>81</v>
      </c>
      <c r="H227" s="574">
        <v>2343</v>
      </c>
      <c r="I227" s="574">
        <v>2790</v>
      </c>
      <c r="J227" s="182" t="s">
        <v>1</v>
      </c>
    </row>
    <row r="228" spans="1:10" ht="15" customHeight="1">
      <c r="B228" s="205">
        <v>2014</v>
      </c>
      <c r="C228" s="255">
        <v>6728</v>
      </c>
      <c r="D228" s="582">
        <v>911</v>
      </c>
      <c r="E228" s="582">
        <v>306</v>
      </c>
      <c r="F228" s="582">
        <v>101</v>
      </c>
      <c r="G228" s="582">
        <v>82</v>
      </c>
      <c r="H228" s="582">
        <v>2546</v>
      </c>
      <c r="I228" s="582">
        <v>2782</v>
      </c>
      <c r="J228" s="581" t="s">
        <v>1</v>
      </c>
    </row>
    <row r="229" spans="1:10" ht="15" customHeight="1">
      <c r="B229" s="205">
        <v>2015</v>
      </c>
      <c r="C229" s="255">
        <v>6999</v>
      </c>
      <c r="D229" s="584">
        <v>937</v>
      </c>
      <c r="E229" s="584">
        <v>316</v>
      </c>
      <c r="F229" s="584">
        <v>103</v>
      </c>
      <c r="G229" s="584">
        <v>84</v>
      </c>
      <c r="H229" s="584">
        <v>2749</v>
      </c>
      <c r="I229" s="584">
        <v>2810</v>
      </c>
      <c r="J229" s="581" t="s">
        <v>1</v>
      </c>
    </row>
    <row r="230" spans="1:10" ht="15" customHeight="1">
      <c r="B230" s="205">
        <v>2016</v>
      </c>
      <c r="C230" s="255">
        <v>4677</v>
      </c>
      <c r="D230" s="737">
        <v>962</v>
      </c>
      <c r="E230" s="737">
        <v>331</v>
      </c>
      <c r="F230" s="737">
        <v>108</v>
      </c>
      <c r="G230" s="737">
        <v>87</v>
      </c>
      <c r="H230" s="737">
        <v>2998</v>
      </c>
      <c r="I230" s="737">
        <v>191</v>
      </c>
      <c r="J230" s="581" t="s">
        <v>1</v>
      </c>
    </row>
    <row r="231" spans="1:10" ht="15" customHeight="1">
      <c r="B231" s="205">
        <v>2017</v>
      </c>
      <c r="C231" s="750">
        <f t="shared" ref="C231" si="32">SUM(D231:J231)</f>
        <v>4666</v>
      </c>
      <c r="D231" s="751">
        <v>983</v>
      </c>
      <c r="E231" s="751">
        <v>347</v>
      </c>
      <c r="F231" s="751">
        <v>104</v>
      </c>
      <c r="G231" s="751">
        <v>89</v>
      </c>
      <c r="H231" s="751">
        <v>2962</v>
      </c>
      <c r="I231" s="751">
        <v>181</v>
      </c>
      <c r="J231" s="581" t="s">
        <v>1</v>
      </c>
    </row>
    <row r="232" spans="1:10" ht="15" customHeight="1">
      <c r="B232" s="205"/>
      <c r="C232" s="255"/>
      <c r="D232" s="574"/>
      <c r="E232" s="574"/>
      <c r="F232" s="574"/>
      <c r="G232" s="155"/>
      <c r="H232" s="574"/>
      <c r="I232" s="155"/>
      <c r="J232" s="574"/>
    </row>
    <row r="233" spans="1:10" ht="15" customHeight="1">
      <c r="A233" s="28" t="s">
        <v>602</v>
      </c>
      <c r="B233" s="205">
        <v>2013</v>
      </c>
      <c r="C233" s="255">
        <v>758</v>
      </c>
      <c r="D233" s="182" t="s">
        <v>1</v>
      </c>
      <c r="E233" s="574">
        <v>141</v>
      </c>
      <c r="F233" s="574">
        <v>6</v>
      </c>
      <c r="G233" s="574">
        <v>59</v>
      </c>
      <c r="H233" s="574">
        <v>412</v>
      </c>
      <c r="I233" s="574">
        <v>131</v>
      </c>
      <c r="J233" s="574">
        <v>9</v>
      </c>
    </row>
    <row r="234" spans="1:10" ht="15" customHeight="1">
      <c r="B234" s="205">
        <v>2014</v>
      </c>
      <c r="C234" s="255">
        <v>754</v>
      </c>
      <c r="D234" s="581" t="s">
        <v>1</v>
      </c>
      <c r="E234" s="582">
        <v>226</v>
      </c>
      <c r="F234" s="581" t="s">
        <v>1</v>
      </c>
      <c r="G234" s="582">
        <v>59</v>
      </c>
      <c r="H234" s="582">
        <v>362</v>
      </c>
      <c r="I234" s="582">
        <v>107</v>
      </c>
      <c r="J234" s="581" t="s">
        <v>1</v>
      </c>
    </row>
    <row r="235" spans="1:10" ht="15" customHeight="1">
      <c r="B235" s="205">
        <v>2015</v>
      </c>
      <c r="C235" s="255">
        <v>703</v>
      </c>
      <c r="D235" s="584">
        <v>6</v>
      </c>
      <c r="E235" s="584">
        <v>183</v>
      </c>
      <c r="F235" s="584">
        <v>3</v>
      </c>
      <c r="G235" s="584">
        <v>44</v>
      </c>
      <c r="H235" s="584">
        <v>360</v>
      </c>
      <c r="I235" s="584">
        <v>107</v>
      </c>
      <c r="J235" s="581" t="s">
        <v>1</v>
      </c>
    </row>
    <row r="236" spans="1:10" ht="15" customHeight="1">
      <c r="B236" s="205">
        <v>2016</v>
      </c>
      <c r="C236" s="255">
        <v>702</v>
      </c>
      <c r="D236" s="737">
        <v>12</v>
      </c>
      <c r="E236" s="737">
        <v>138</v>
      </c>
      <c r="F236" s="183" t="s">
        <v>1</v>
      </c>
      <c r="G236" s="737">
        <v>30</v>
      </c>
      <c r="H236" s="737">
        <v>417</v>
      </c>
      <c r="I236" s="737">
        <v>105</v>
      </c>
      <c r="J236" s="581" t="s">
        <v>1</v>
      </c>
    </row>
    <row r="237" spans="1:10" ht="15" customHeight="1">
      <c r="B237" s="205">
        <v>2017</v>
      </c>
      <c r="C237" s="750">
        <f t="shared" ref="C237" si="33">SUM(D237:J237)</f>
        <v>614</v>
      </c>
      <c r="D237" s="751">
        <v>19</v>
      </c>
      <c r="E237" s="751">
        <v>126</v>
      </c>
      <c r="F237" s="751">
        <v>1</v>
      </c>
      <c r="G237" s="751">
        <v>26</v>
      </c>
      <c r="H237" s="751">
        <v>365</v>
      </c>
      <c r="I237" s="751">
        <v>77</v>
      </c>
      <c r="J237" s="581" t="s">
        <v>1</v>
      </c>
    </row>
    <row r="238" spans="1:10" ht="15" customHeight="1">
      <c r="B238" s="205"/>
      <c r="C238" s="255"/>
      <c r="D238" s="574"/>
      <c r="E238" s="574"/>
      <c r="F238" s="574"/>
      <c r="G238" s="155"/>
      <c r="H238" s="574"/>
      <c r="I238" s="155"/>
      <c r="J238" s="155"/>
    </row>
    <row r="239" spans="1:10" ht="15" customHeight="1">
      <c r="A239" s="28" t="s">
        <v>603</v>
      </c>
      <c r="B239" s="205">
        <v>2013</v>
      </c>
      <c r="C239" s="255">
        <v>3042</v>
      </c>
      <c r="D239" s="574">
        <v>65</v>
      </c>
      <c r="E239" s="574">
        <v>245</v>
      </c>
      <c r="F239" s="574">
        <v>9</v>
      </c>
      <c r="G239" s="182" t="s">
        <v>1</v>
      </c>
      <c r="H239" s="574">
        <v>2329</v>
      </c>
      <c r="I239" s="574">
        <v>394</v>
      </c>
      <c r="J239" s="182" t="s">
        <v>1</v>
      </c>
    </row>
    <row r="240" spans="1:10" ht="15" customHeight="1">
      <c r="B240" s="205">
        <v>2014</v>
      </c>
      <c r="C240" s="255">
        <v>2705</v>
      </c>
      <c r="D240" s="582">
        <v>59</v>
      </c>
      <c r="E240" s="582">
        <v>241</v>
      </c>
      <c r="F240" s="582">
        <v>13</v>
      </c>
      <c r="G240" s="581" t="s">
        <v>1</v>
      </c>
      <c r="H240" s="582">
        <v>2011</v>
      </c>
      <c r="I240" s="582">
        <v>381</v>
      </c>
      <c r="J240" s="581" t="s">
        <v>1</v>
      </c>
    </row>
    <row r="241" spans="1:10" ht="15" customHeight="1">
      <c r="B241" s="205">
        <v>2015</v>
      </c>
      <c r="C241" s="255">
        <v>2585</v>
      </c>
      <c r="D241" s="584">
        <v>51</v>
      </c>
      <c r="E241" s="584">
        <v>225</v>
      </c>
      <c r="F241" s="584">
        <v>16</v>
      </c>
      <c r="G241" s="584">
        <v>36</v>
      </c>
      <c r="H241" s="584">
        <v>1883</v>
      </c>
      <c r="I241" s="584">
        <v>374</v>
      </c>
      <c r="J241" s="581" t="s">
        <v>1</v>
      </c>
    </row>
    <row r="242" spans="1:10" ht="15" customHeight="1">
      <c r="B242" s="205">
        <v>2016</v>
      </c>
      <c r="C242" s="255">
        <v>2287</v>
      </c>
      <c r="D242" s="737">
        <v>48</v>
      </c>
      <c r="E242" s="737">
        <v>257</v>
      </c>
      <c r="F242" s="737">
        <v>7</v>
      </c>
      <c r="G242" s="183" t="s">
        <v>1</v>
      </c>
      <c r="H242" s="737">
        <v>1609</v>
      </c>
      <c r="I242" s="737">
        <v>366</v>
      </c>
      <c r="J242" s="581" t="s">
        <v>1</v>
      </c>
    </row>
    <row r="243" spans="1:10" ht="15" customHeight="1">
      <c r="B243" s="205">
        <v>2017</v>
      </c>
      <c r="C243" s="750">
        <f t="shared" ref="C243" si="34">SUM(D243:J243)</f>
        <v>2105</v>
      </c>
      <c r="D243" s="751">
        <v>49</v>
      </c>
      <c r="E243" s="751">
        <v>260</v>
      </c>
      <c r="F243" s="751">
        <v>10</v>
      </c>
      <c r="G243" s="751">
        <v>43</v>
      </c>
      <c r="H243" s="751">
        <v>1379</v>
      </c>
      <c r="I243" s="751">
        <v>364</v>
      </c>
      <c r="J243" s="581" t="s">
        <v>1</v>
      </c>
    </row>
    <row r="244" spans="1:10" ht="15" customHeight="1">
      <c r="B244" s="205"/>
      <c r="C244" s="255"/>
      <c r="D244" s="574"/>
      <c r="E244" s="574"/>
      <c r="F244" s="574"/>
      <c r="G244" s="574"/>
      <c r="H244" s="574"/>
      <c r="I244" s="574"/>
      <c r="J244" s="574"/>
    </row>
    <row r="245" spans="1:10" ht="15" customHeight="1">
      <c r="A245" s="28" t="s">
        <v>604</v>
      </c>
      <c r="B245" s="205">
        <v>2013</v>
      </c>
      <c r="C245" s="255">
        <v>1794</v>
      </c>
      <c r="D245" s="182" t="s">
        <v>1</v>
      </c>
      <c r="E245" s="574">
        <v>160</v>
      </c>
      <c r="F245" s="574">
        <v>39</v>
      </c>
      <c r="G245" s="574">
        <v>32</v>
      </c>
      <c r="H245" s="574">
        <v>1145</v>
      </c>
      <c r="I245" s="574">
        <v>404</v>
      </c>
      <c r="J245" s="574">
        <v>14</v>
      </c>
    </row>
    <row r="246" spans="1:10" ht="15" customHeight="1">
      <c r="B246" s="205">
        <v>2014</v>
      </c>
      <c r="C246" s="255">
        <v>1699</v>
      </c>
      <c r="D246" s="582">
        <v>2</v>
      </c>
      <c r="E246" s="582">
        <v>153</v>
      </c>
      <c r="F246" s="582">
        <v>33</v>
      </c>
      <c r="G246" s="582">
        <v>40</v>
      </c>
      <c r="H246" s="582">
        <v>971</v>
      </c>
      <c r="I246" s="582">
        <v>481</v>
      </c>
      <c r="J246" s="582">
        <v>19</v>
      </c>
    </row>
    <row r="247" spans="1:10" ht="15" customHeight="1">
      <c r="B247" s="205">
        <v>2015</v>
      </c>
      <c r="C247" s="255">
        <v>1510</v>
      </c>
      <c r="D247" s="583" t="s">
        <v>1</v>
      </c>
      <c r="E247" s="584">
        <v>172</v>
      </c>
      <c r="F247" s="584">
        <v>29</v>
      </c>
      <c r="G247" s="584">
        <v>42</v>
      </c>
      <c r="H247" s="584">
        <v>990</v>
      </c>
      <c r="I247" s="584">
        <v>268</v>
      </c>
      <c r="J247" s="584">
        <v>9</v>
      </c>
    </row>
    <row r="248" spans="1:10" ht="15" customHeight="1">
      <c r="B248" s="205">
        <v>2016</v>
      </c>
      <c r="C248" s="255">
        <v>1156</v>
      </c>
      <c r="D248" s="583" t="s">
        <v>1</v>
      </c>
      <c r="E248" s="737">
        <v>176</v>
      </c>
      <c r="F248" s="737">
        <v>16</v>
      </c>
      <c r="G248" s="737">
        <v>42</v>
      </c>
      <c r="H248" s="737">
        <v>750</v>
      </c>
      <c r="I248" s="737">
        <v>157</v>
      </c>
      <c r="J248" s="737">
        <v>15</v>
      </c>
    </row>
    <row r="249" spans="1:10" ht="15" customHeight="1">
      <c r="B249" s="205">
        <v>2017</v>
      </c>
      <c r="C249" s="750">
        <f t="shared" ref="C249" si="35">SUM(D249:J249)</f>
        <v>1206</v>
      </c>
      <c r="D249" s="583" t="s">
        <v>1</v>
      </c>
      <c r="E249" s="751">
        <v>188</v>
      </c>
      <c r="F249" s="751">
        <v>14</v>
      </c>
      <c r="G249" s="751">
        <v>43</v>
      </c>
      <c r="H249" s="751">
        <v>752</v>
      </c>
      <c r="I249" s="751">
        <v>201</v>
      </c>
      <c r="J249" s="751">
        <v>8</v>
      </c>
    </row>
    <row r="250" spans="1:10" ht="15" customHeight="1">
      <c r="B250" s="205"/>
      <c r="C250" s="255"/>
      <c r="D250" s="574"/>
      <c r="E250" s="155"/>
      <c r="F250" s="574"/>
      <c r="G250" s="155"/>
      <c r="H250" s="574"/>
      <c r="I250" s="155"/>
      <c r="J250" s="155"/>
    </row>
    <row r="251" spans="1:10" ht="15" customHeight="1">
      <c r="A251" s="28" t="s">
        <v>605</v>
      </c>
      <c r="B251" s="205">
        <v>2013</v>
      </c>
      <c r="C251" s="255">
        <v>395</v>
      </c>
      <c r="D251" s="182" t="s">
        <v>1</v>
      </c>
      <c r="E251" s="182" t="s">
        <v>1</v>
      </c>
      <c r="F251" s="574">
        <v>5</v>
      </c>
      <c r="G251" s="182" t="s">
        <v>1</v>
      </c>
      <c r="H251" s="182" t="s">
        <v>1</v>
      </c>
      <c r="I251" s="574">
        <v>390</v>
      </c>
      <c r="J251" s="182" t="s">
        <v>1</v>
      </c>
    </row>
    <row r="252" spans="1:10" ht="15" customHeight="1">
      <c r="B252" s="205">
        <v>2014</v>
      </c>
      <c r="C252" s="255">
        <v>607</v>
      </c>
      <c r="D252" s="581" t="s">
        <v>1</v>
      </c>
      <c r="E252" s="581" t="s">
        <v>1</v>
      </c>
      <c r="F252" s="582">
        <v>7</v>
      </c>
      <c r="G252" s="581" t="s">
        <v>1</v>
      </c>
      <c r="H252" s="581" t="s">
        <v>1</v>
      </c>
      <c r="I252" s="582">
        <v>600</v>
      </c>
      <c r="J252" s="581" t="s">
        <v>1</v>
      </c>
    </row>
    <row r="253" spans="1:10" ht="15" customHeight="1">
      <c r="B253" s="205">
        <v>2015</v>
      </c>
      <c r="C253" s="255">
        <v>519</v>
      </c>
      <c r="D253" s="581" t="s">
        <v>1</v>
      </c>
      <c r="E253" s="581" t="s">
        <v>1</v>
      </c>
      <c r="F253" s="584">
        <v>5</v>
      </c>
      <c r="G253" s="581" t="s">
        <v>1</v>
      </c>
      <c r="H253" s="581" t="s">
        <v>1</v>
      </c>
      <c r="I253" s="584">
        <v>514</v>
      </c>
      <c r="J253" s="581" t="s">
        <v>1</v>
      </c>
    </row>
    <row r="254" spans="1:10" ht="15" customHeight="1">
      <c r="B254" s="205">
        <v>2016</v>
      </c>
      <c r="C254" s="255">
        <v>535</v>
      </c>
      <c r="D254" s="581" t="s">
        <v>1</v>
      </c>
      <c r="E254" s="581" t="s">
        <v>1</v>
      </c>
      <c r="F254" s="737">
        <v>6</v>
      </c>
      <c r="G254" s="581" t="s">
        <v>1</v>
      </c>
      <c r="H254" s="581" t="s">
        <v>1</v>
      </c>
      <c r="I254" s="737">
        <v>529</v>
      </c>
      <c r="J254" s="581" t="s">
        <v>1</v>
      </c>
    </row>
    <row r="255" spans="1:10" ht="15" customHeight="1">
      <c r="B255" s="205">
        <v>2017</v>
      </c>
      <c r="C255" s="750">
        <f t="shared" ref="C255" si="36">SUM(D255:J255)</f>
        <v>535</v>
      </c>
      <c r="D255" s="581" t="s">
        <v>1</v>
      </c>
      <c r="E255" s="581" t="s">
        <v>1</v>
      </c>
      <c r="F255" s="751">
        <v>6</v>
      </c>
      <c r="G255" s="581" t="s">
        <v>1</v>
      </c>
      <c r="H255" s="581" t="s">
        <v>1</v>
      </c>
      <c r="I255" s="751">
        <v>529</v>
      </c>
      <c r="J255" s="581" t="s">
        <v>1</v>
      </c>
    </row>
    <row r="256" spans="1:10" ht="15" customHeight="1">
      <c r="B256" s="205"/>
      <c r="C256" s="255"/>
      <c r="D256" s="155"/>
      <c r="E256" s="155"/>
      <c r="F256" s="155"/>
      <c r="G256" s="155"/>
      <c r="H256" s="155"/>
      <c r="I256" s="155"/>
      <c r="J256" s="155"/>
    </row>
    <row r="257" spans="1:10" ht="15" customHeight="1">
      <c r="A257" s="28" t="s">
        <v>606</v>
      </c>
      <c r="B257" s="205">
        <v>2013</v>
      </c>
      <c r="C257" s="255" t="s">
        <v>22</v>
      </c>
      <c r="D257" s="155" t="s">
        <v>22</v>
      </c>
      <c r="E257" s="155" t="s">
        <v>22</v>
      </c>
      <c r="F257" s="155" t="s">
        <v>22</v>
      </c>
      <c r="G257" s="155" t="s">
        <v>22</v>
      </c>
      <c r="H257" s="155" t="s">
        <v>22</v>
      </c>
      <c r="I257" s="155" t="s">
        <v>22</v>
      </c>
      <c r="J257" s="155" t="s">
        <v>22</v>
      </c>
    </row>
    <row r="258" spans="1:10" ht="15" customHeight="1">
      <c r="B258" s="205">
        <v>2014</v>
      </c>
      <c r="C258" s="255">
        <v>313</v>
      </c>
      <c r="D258" s="155">
        <v>12</v>
      </c>
      <c r="E258" s="155">
        <v>30</v>
      </c>
      <c r="F258" s="155">
        <v>27</v>
      </c>
      <c r="G258" s="155">
        <v>21</v>
      </c>
      <c r="H258" s="155">
        <v>170</v>
      </c>
      <c r="I258" s="155">
        <v>53</v>
      </c>
      <c r="J258" s="155" t="s">
        <v>1</v>
      </c>
    </row>
    <row r="259" spans="1:10" ht="15" customHeight="1">
      <c r="B259" s="205">
        <v>2015</v>
      </c>
      <c r="C259" s="255">
        <v>385</v>
      </c>
      <c r="D259" s="584">
        <v>23</v>
      </c>
      <c r="E259" s="584">
        <v>47</v>
      </c>
      <c r="F259" s="584">
        <v>33</v>
      </c>
      <c r="G259" s="584">
        <v>25</v>
      </c>
      <c r="H259" s="584">
        <v>197</v>
      </c>
      <c r="I259" s="584">
        <v>60</v>
      </c>
      <c r="J259" s="155" t="s">
        <v>1</v>
      </c>
    </row>
    <row r="260" spans="1:10" ht="15" customHeight="1">
      <c r="B260" s="205">
        <v>2016</v>
      </c>
      <c r="C260" s="255">
        <v>406</v>
      </c>
      <c r="D260" s="737">
        <v>42</v>
      </c>
      <c r="E260" s="737">
        <v>58</v>
      </c>
      <c r="F260" s="737">
        <v>38</v>
      </c>
      <c r="G260" s="737">
        <v>29</v>
      </c>
      <c r="H260" s="737">
        <v>191</v>
      </c>
      <c r="I260" s="737">
        <v>48</v>
      </c>
      <c r="J260" s="581" t="s">
        <v>1</v>
      </c>
    </row>
    <row r="261" spans="1:10" ht="15" customHeight="1">
      <c r="B261" s="205">
        <v>2017</v>
      </c>
      <c r="C261" s="750">
        <f t="shared" ref="C261" si="37">SUM(D261:J261)</f>
        <v>454</v>
      </c>
      <c r="D261" s="751">
        <v>47</v>
      </c>
      <c r="E261" s="751">
        <v>57</v>
      </c>
      <c r="F261" s="751">
        <v>38</v>
      </c>
      <c r="G261" s="751">
        <v>28</v>
      </c>
      <c r="H261" s="751">
        <v>234</v>
      </c>
      <c r="I261" s="751">
        <v>50</v>
      </c>
      <c r="J261" s="581" t="s">
        <v>1</v>
      </c>
    </row>
    <row r="262" spans="1:10" ht="15" customHeight="1">
      <c r="B262" s="205"/>
      <c r="C262" s="255"/>
      <c r="D262" s="155"/>
      <c r="E262" s="155"/>
      <c r="F262" s="155"/>
      <c r="G262" s="155"/>
      <c r="H262" s="155"/>
      <c r="I262" s="155"/>
      <c r="J262" s="155"/>
    </row>
    <row r="263" spans="1:10" ht="15" customHeight="1">
      <c r="A263" s="28" t="s">
        <v>814</v>
      </c>
      <c r="B263" s="205">
        <v>2013</v>
      </c>
      <c r="C263" s="255">
        <v>112</v>
      </c>
      <c r="D263" s="574" t="s">
        <v>1</v>
      </c>
      <c r="E263" s="574">
        <v>29</v>
      </c>
      <c r="F263" s="574">
        <v>2</v>
      </c>
      <c r="G263" s="574">
        <v>5</v>
      </c>
      <c r="H263" s="574">
        <v>63</v>
      </c>
      <c r="I263" s="574">
        <v>13</v>
      </c>
      <c r="J263" s="182" t="s">
        <v>1</v>
      </c>
    </row>
    <row r="264" spans="1:10" ht="15" customHeight="1">
      <c r="B264" s="205">
        <v>2014</v>
      </c>
      <c r="C264" s="255">
        <v>112</v>
      </c>
      <c r="D264" s="581" t="s">
        <v>1</v>
      </c>
      <c r="E264" s="582">
        <v>29</v>
      </c>
      <c r="F264" s="582">
        <v>2</v>
      </c>
      <c r="G264" s="582">
        <v>5</v>
      </c>
      <c r="H264" s="582">
        <v>63</v>
      </c>
      <c r="I264" s="582">
        <v>13</v>
      </c>
      <c r="J264" s="581" t="s">
        <v>1</v>
      </c>
    </row>
    <row r="265" spans="1:10" ht="15" customHeight="1">
      <c r="B265" s="205">
        <v>2015</v>
      </c>
      <c r="C265" s="255">
        <v>112</v>
      </c>
      <c r="D265" s="581" t="s">
        <v>1</v>
      </c>
      <c r="E265" s="584">
        <v>29</v>
      </c>
      <c r="F265" s="584">
        <v>2</v>
      </c>
      <c r="G265" s="584">
        <v>5</v>
      </c>
      <c r="H265" s="584">
        <v>63</v>
      </c>
      <c r="I265" s="584">
        <v>13</v>
      </c>
      <c r="J265" s="581" t="s">
        <v>1</v>
      </c>
    </row>
    <row r="266" spans="1:10" ht="15" customHeight="1">
      <c r="B266" s="205">
        <v>2016</v>
      </c>
      <c r="C266" s="255">
        <v>121</v>
      </c>
      <c r="D266" s="581" t="s">
        <v>1</v>
      </c>
      <c r="E266" s="737">
        <v>29</v>
      </c>
      <c r="F266" s="737">
        <v>2</v>
      </c>
      <c r="G266" s="737">
        <v>5</v>
      </c>
      <c r="H266" s="737">
        <v>72</v>
      </c>
      <c r="I266" s="737">
        <v>13</v>
      </c>
      <c r="J266" s="581" t="s">
        <v>1</v>
      </c>
    </row>
    <row r="267" spans="1:10" ht="15" customHeight="1">
      <c r="B267" s="205">
        <v>2017</v>
      </c>
      <c r="C267" s="750">
        <f t="shared" ref="C267" si="38">SUM(D267:J267)</f>
        <v>118</v>
      </c>
      <c r="D267" s="581" t="s">
        <v>1</v>
      </c>
      <c r="E267" s="751">
        <v>29</v>
      </c>
      <c r="F267" s="751">
        <v>2</v>
      </c>
      <c r="G267" s="751">
        <v>5</v>
      </c>
      <c r="H267" s="751">
        <v>69</v>
      </c>
      <c r="I267" s="751">
        <v>13</v>
      </c>
      <c r="J267" s="581" t="s">
        <v>1</v>
      </c>
    </row>
    <row r="268" spans="1:10" ht="15" customHeight="1">
      <c r="B268" s="205"/>
      <c r="C268" s="255"/>
      <c r="D268" s="574"/>
      <c r="E268" s="574"/>
      <c r="F268" s="574"/>
      <c r="G268" s="155"/>
      <c r="H268" s="574"/>
      <c r="I268" s="155"/>
      <c r="J268" s="155"/>
    </row>
    <row r="269" spans="1:10" ht="15" customHeight="1">
      <c r="A269" s="28" t="s">
        <v>608</v>
      </c>
      <c r="B269" s="205">
        <v>2013</v>
      </c>
      <c r="C269" s="255">
        <v>211</v>
      </c>
      <c r="D269" s="574">
        <v>16</v>
      </c>
      <c r="E269" s="574">
        <v>30</v>
      </c>
      <c r="F269" s="574">
        <v>10</v>
      </c>
      <c r="G269" s="574">
        <v>31</v>
      </c>
      <c r="H269" s="574">
        <v>82</v>
      </c>
      <c r="I269" s="574">
        <v>42</v>
      </c>
      <c r="J269" s="182" t="s">
        <v>1</v>
      </c>
    </row>
    <row r="270" spans="1:10" ht="15" customHeight="1">
      <c r="B270" s="205">
        <v>2014</v>
      </c>
      <c r="C270" s="255">
        <v>259</v>
      </c>
      <c r="D270" s="582">
        <v>16</v>
      </c>
      <c r="E270" s="582">
        <v>29</v>
      </c>
      <c r="F270" s="582">
        <v>16</v>
      </c>
      <c r="G270" s="582">
        <v>28</v>
      </c>
      <c r="H270" s="582">
        <v>87</v>
      </c>
      <c r="I270" s="582">
        <v>83</v>
      </c>
      <c r="J270" s="581" t="s">
        <v>1</v>
      </c>
    </row>
    <row r="271" spans="1:10" ht="15" customHeight="1">
      <c r="B271" s="205">
        <v>2015</v>
      </c>
      <c r="C271" s="255">
        <v>225</v>
      </c>
      <c r="D271" s="584">
        <v>18</v>
      </c>
      <c r="E271" s="584">
        <v>27</v>
      </c>
      <c r="F271" s="584">
        <v>18</v>
      </c>
      <c r="G271" s="584">
        <v>26</v>
      </c>
      <c r="H271" s="584">
        <v>87</v>
      </c>
      <c r="I271" s="584">
        <v>49</v>
      </c>
      <c r="J271" s="581" t="s">
        <v>1</v>
      </c>
    </row>
    <row r="272" spans="1:10" ht="15" customHeight="1">
      <c r="B272" s="205">
        <v>2016</v>
      </c>
      <c r="C272" s="255">
        <v>203</v>
      </c>
      <c r="D272" s="737">
        <v>7</v>
      </c>
      <c r="E272" s="737">
        <v>54</v>
      </c>
      <c r="F272" s="737">
        <v>15</v>
      </c>
      <c r="G272" s="737">
        <v>24</v>
      </c>
      <c r="H272" s="737">
        <v>69</v>
      </c>
      <c r="I272" s="737">
        <v>37</v>
      </c>
      <c r="J272" s="581" t="s">
        <v>1</v>
      </c>
    </row>
    <row r="273" spans="1:10" ht="15" customHeight="1">
      <c r="B273" s="205">
        <v>2017</v>
      </c>
      <c r="C273" s="750">
        <f t="shared" ref="C273" si="39">SUM(D273:J273)</f>
        <v>233</v>
      </c>
      <c r="D273" s="751">
        <v>9</v>
      </c>
      <c r="E273" s="751">
        <v>64</v>
      </c>
      <c r="F273" s="751">
        <v>19</v>
      </c>
      <c r="G273" s="751">
        <v>22</v>
      </c>
      <c r="H273" s="751">
        <v>75</v>
      </c>
      <c r="I273" s="751">
        <v>44</v>
      </c>
      <c r="J273" s="581" t="s">
        <v>1</v>
      </c>
    </row>
    <row r="274" spans="1:10" ht="15" customHeight="1">
      <c r="B274" s="205"/>
      <c r="C274" s="255"/>
      <c r="D274" s="155"/>
      <c r="E274" s="155"/>
      <c r="F274" s="155"/>
      <c r="G274" s="155"/>
      <c r="H274" s="155"/>
      <c r="I274" s="155"/>
      <c r="J274" s="155"/>
    </row>
    <row r="275" spans="1:10" ht="15" customHeight="1">
      <c r="A275" s="28" t="s">
        <v>609</v>
      </c>
      <c r="B275" s="205">
        <v>2013</v>
      </c>
      <c r="C275" s="255" t="s">
        <v>22</v>
      </c>
      <c r="D275" s="155" t="s">
        <v>22</v>
      </c>
      <c r="E275" s="155" t="s">
        <v>22</v>
      </c>
      <c r="F275" s="155" t="s">
        <v>22</v>
      </c>
      <c r="G275" s="155" t="s">
        <v>22</v>
      </c>
      <c r="H275" s="155" t="s">
        <v>22</v>
      </c>
      <c r="I275" s="155" t="s">
        <v>22</v>
      </c>
      <c r="J275" s="155" t="s">
        <v>22</v>
      </c>
    </row>
    <row r="276" spans="1:10" ht="15" customHeight="1">
      <c r="B276" s="205">
        <v>2014</v>
      </c>
      <c r="C276" s="255">
        <v>37</v>
      </c>
      <c r="D276" s="155" t="s">
        <v>1</v>
      </c>
      <c r="E276" s="155">
        <v>18</v>
      </c>
      <c r="F276" s="155" t="s">
        <v>1</v>
      </c>
      <c r="G276" s="155" t="s">
        <v>1</v>
      </c>
      <c r="H276" s="155">
        <v>2</v>
      </c>
      <c r="I276" s="155">
        <v>17</v>
      </c>
      <c r="J276" s="155" t="s">
        <v>1</v>
      </c>
    </row>
    <row r="277" spans="1:10" ht="15" customHeight="1">
      <c r="B277" s="205">
        <v>2015</v>
      </c>
      <c r="C277" s="255">
        <v>50</v>
      </c>
      <c r="D277" s="155" t="s">
        <v>1</v>
      </c>
      <c r="E277" s="584">
        <v>27</v>
      </c>
      <c r="F277" s="155" t="s">
        <v>1</v>
      </c>
      <c r="G277" s="584">
        <v>2</v>
      </c>
      <c r="H277" s="584">
        <v>3</v>
      </c>
      <c r="I277" s="584">
        <v>18</v>
      </c>
      <c r="J277" s="155" t="s">
        <v>1</v>
      </c>
    </row>
    <row r="278" spans="1:10" ht="15" customHeight="1">
      <c r="B278" s="205">
        <v>2016</v>
      </c>
      <c r="C278" s="255">
        <v>32</v>
      </c>
      <c r="D278" s="155" t="s">
        <v>1</v>
      </c>
      <c r="E278" s="737">
        <v>23</v>
      </c>
      <c r="F278" s="155" t="s">
        <v>1</v>
      </c>
      <c r="G278" s="155" t="s">
        <v>1</v>
      </c>
      <c r="H278" s="737">
        <v>4</v>
      </c>
      <c r="I278" s="737">
        <v>5</v>
      </c>
      <c r="J278" s="155" t="s">
        <v>1</v>
      </c>
    </row>
    <row r="279" spans="1:10" ht="15" customHeight="1">
      <c r="B279" s="205">
        <v>2017</v>
      </c>
      <c r="C279" s="750">
        <f t="shared" ref="C279" si="40">SUM(D279:J279)</f>
        <v>36</v>
      </c>
      <c r="D279" s="155" t="s">
        <v>1</v>
      </c>
      <c r="E279" s="751">
        <v>27</v>
      </c>
      <c r="F279" s="155" t="s">
        <v>1</v>
      </c>
      <c r="G279" s="155" t="s">
        <v>1</v>
      </c>
      <c r="H279" s="751">
        <v>5</v>
      </c>
      <c r="I279" s="751">
        <v>4</v>
      </c>
      <c r="J279" s="155" t="s">
        <v>1</v>
      </c>
    </row>
    <row r="280" spans="1:10" ht="15" customHeight="1">
      <c r="B280" s="205"/>
      <c r="C280" s="255"/>
      <c r="D280" s="574"/>
      <c r="E280" s="574"/>
      <c r="F280" s="574"/>
      <c r="G280" s="155"/>
      <c r="H280" s="574"/>
      <c r="I280" s="574"/>
      <c r="J280" s="574"/>
    </row>
    <row r="281" spans="1:10" ht="15" customHeight="1">
      <c r="A281" s="28" t="s">
        <v>610</v>
      </c>
      <c r="B281" s="205">
        <v>2013</v>
      </c>
      <c r="C281" s="255">
        <v>139</v>
      </c>
      <c r="D281" s="182" t="s">
        <v>1</v>
      </c>
      <c r="E281" s="574">
        <v>40</v>
      </c>
      <c r="F281" s="574">
        <v>6</v>
      </c>
      <c r="G281" s="574">
        <v>15</v>
      </c>
      <c r="H281" s="574">
        <v>52</v>
      </c>
      <c r="I281" s="574">
        <v>25</v>
      </c>
      <c r="J281" s="574">
        <v>1</v>
      </c>
    </row>
    <row r="282" spans="1:10" ht="15" customHeight="1">
      <c r="B282" s="205">
        <v>2014</v>
      </c>
      <c r="C282" s="255">
        <v>146</v>
      </c>
      <c r="D282" s="581" t="s">
        <v>1</v>
      </c>
      <c r="E282" s="582">
        <v>43</v>
      </c>
      <c r="F282" s="582">
        <v>5</v>
      </c>
      <c r="G282" s="582">
        <v>10</v>
      </c>
      <c r="H282" s="582">
        <v>42</v>
      </c>
      <c r="I282" s="582">
        <v>43</v>
      </c>
      <c r="J282" s="582">
        <v>3</v>
      </c>
    </row>
    <row r="283" spans="1:10" ht="15" customHeight="1">
      <c r="B283" s="205">
        <v>2015</v>
      </c>
      <c r="C283" s="255">
        <v>135</v>
      </c>
      <c r="D283" s="581" t="s">
        <v>1</v>
      </c>
      <c r="E283" s="584">
        <v>46</v>
      </c>
      <c r="F283" s="584">
        <v>5</v>
      </c>
      <c r="G283" s="584">
        <v>7</v>
      </c>
      <c r="H283" s="584">
        <v>36</v>
      </c>
      <c r="I283" s="584">
        <v>39</v>
      </c>
      <c r="J283" s="584">
        <v>2</v>
      </c>
    </row>
    <row r="284" spans="1:10" ht="15" customHeight="1">
      <c r="B284" s="205">
        <v>2016</v>
      </c>
      <c r="C284" s="255">
        <v>133</v>
      </c>
      <c r="D284" s="581" t="s">
        <v>1</v>
      </c>
      <c r="E284" s="737">
        <v>39</v>
      </c>
      <c r="F284" s="737">
        <v>3</v>
      </c>
      <c r="G284" s="737">
        <v>5</v>
      </c>
      <c r="H284" s="737">
        <v>38</v>
      </c>
      <c r="I284" s="737">
        <v>47</v>
      </c>
      <c r="J284" s="737">
        <v>1</v>
      </c>
    </row>
    <row r="285" spans="1:10" ht="15" customHeight="1">
      <c r="B285" s="205">
        <v>2017</v>
      </c>
      <c r="C285" s="750">
        <f t="shared" ref="C285" si="41">SUM(D285:J285)</f>
        <v>155</v>
      </c>
      <c r="D285" s="581" t="s">
        <v>1</v>
      </c>
      <c r="E285" s="751">
        <v>48</v>
      </c>
      <c r="F285" s="751">
        <v>5</v>
      </c>
      <c r="G285" s="751">
        <v>7</v>
      </c>
      <c r="H285" s="751">
        <v>36</v>
      </c>
      <c r="I285" s="751">
        <v>54</v>
      </c>
      <c r="J285" s="751">
        <v>5</v>
      </c>
    </row>
    <row r="286" spans="1:10" ht="15" customHeight="1">
      <c r="B286" s="205"/>
      <c r="C286" s="255"/>
      <c r="D286" s="574"/>
      <c r="E286" s="574"/>
      <c r="F286" s="574"/>
      <c r="G286" s="574"/>
      <c r="H286" s="574"/>
      <c r="I286" s="155"/>
      <c r="J286" s="574"/>
    </row>
    <row r="287" spans="1:10" ht="15" customHeight="1">
      <c r="A287" s="259" t="s">
        <v>820</v>
      </c>
      <c r="B287" s="205">
        <v>2013</v>
      </c>
      <c r="C287" s="255">
        <v>11059</v>
      </c>
      <c r="D287" s="574">
        <v>2637</v>
      </c>
      <c r="E287" s="574">
        <v>194</v>
      </c>
      <c r="F287" s="574">
        <v>210</v>
      </c>
      <c r="G287" s="574">
        <v>234</v>
      </c>
      <c r="H287" s="574">
        <v>7030</v>
      </c>
      <c r="I287" s="574">
        <v>702</v>
      </c>
      <c r="J287" s="574">
        <v>52</v>
      </c>
    </row>
    <row r="288" spans="1:10" ht="15" customHeight="1">
      <c r="B288" s="205">
        <v>2014</v>
      </c>
      <c r="C288" s="255">
        <v>11934</v>
      </c>
      <c r="D288" s="582">
        <v>2575</v>
      </c>
      <c r="E288" s="582">
        <v>207</v>
      </c>
      <c r="F288" s="582">
        <v>220</v>
      </c>
      <c r="G288" s="582">
        <v>242</v>
      </c>
      <c r="H288" s="582">
        <v>7721</v>
      </c>
      <c r="I288" s="582">
        <v>908</v>
      </c>
      <c r="J288" s="582">
        <v>61</v>
      </c>
    </row>
    <row r="289" spans="1:10" ht="15" customHeight="1">
      <c r="B289" s="205">
        <v>2015</v>
      </c>
      <c r="C289" s="255">
        <v>12152</v>
      </c>
      <c r="D289" s="584">
        <v>2526</v>
      </c>
      <c r="E289" s="584">
        <v>124</v>
      </c>
      <c r="F289" s="584">
        <v>227</v>
      </c>
      <c r="G289" s="584">
        <v>252</v>
      </c>
      <c r="H289" s="584">
        <v>8021</v>
      </c>
      <c r="I289" s="584">
        <v>932</v>
      </c>
      <c r="J289" s="584">
        <v>70</v>
      </c>
    </row>
    <row r="290" spans="1:10" ht="15" customHeight="1">
      <c r="B290" s="205">
        <v>2016</v>
      </c>
      <c r="C290" s="255">
        <v>12663</v>
      </c>
      <c r="D290" s="737">
        <v>2100</v>
      </c>
      <c r="E290" s="737">
        <v>1032</v>
      </c>
      <c r="F290" s="737">
        <v>238</v>
      </c>
      <c r="G290" s="737">
        <v>260</v>
      </c>
      <c r="H290" s="737">
        <v>8136</v>
      </c>
      <c r="I290" s="737">
        <v>832</v>
      </c>
      <c r="J290" s="737">
        <v>65</v>
      </c>
    </row>
    <row r="291" spans="1:10" ht="15" customHeight="1">
      <c r="B291" s="205">
        <v>2017</v>
      </c>
      <c r="C291" s="750">
        <f t="shared" ref="C291" si="42">SUM(D291:J291)</f>
        <v>12217</v>
      </c>
      <c r="D291" s="751">
        <v>1897</v>
      </c>
      <c r="E291" s="751">
        <v>1033</v>
      </c>
      <c r="F291" s="751">
        <v>259</v>
      </c>
      <c r="G291" s="751">
        <v>220</v>
      </c>
      <c r="H291" s="751">
        <v>8054</v>
      </c>
      <c r="I291" s="751">
        <v>692</v>
      </c>
      <c r="J291" s="751">
        <v>62</v>
      </c>
    </row>
    <row r="292" spans="1:10" ht="15" customHeight="1">
      <c r="B292" s="205"/>
      <c r="C292" s="255"/>
      <c r="D292" s="574"/>
      <c r="E292" s="574"/>
      <c r="F292" s="574"/>
      <c r="G292" s="155"/>
      <c r="H292" s="574"/>
      <c r="I292" s="574"/>
      <c r="J292" s="574"/>
    </row>
    <row r="293" spans="1:10" ht="15" customHeight="1">
      <c r="A293" s="28" t="s">
        <v>611</v>
      </c>
      <c r="B293" s="205">
        <v>2013</v>
      </c>
      <c r="C293" s="255">
        <v>3473</v>
      </c>
      <c r="D293" s="574">
        <v>120</v>
      </c>
      <c r="E293" s="574">
        <v>167</v>
      </c>
      <c r="F293" s="574">
        <v>53</v>
      </c>
      <c r="G293" s="574">
        <v>90</v>
      </c>
      <c r="H293" s="574">
        <v>1375</v>
      </c>
      <c r="I293" s="574">
        <v>1524</v>
      </c>
      <c r="J293" s="574">
        <v>144</v>
      </c>
    </row>
    <row r="294" spans="1:10" ht="15" customHeight="1">
      <c r="B294" s="205">
        <v>2014</v>
      </c>
      <c r="C294" s="255">
        <v>3056</v>
      </c>
      <c r="D294" s="582">
        <v>19</v>
      </c>
      <c r="E294" s="582">
        <v>159</v>
      </c>
      <c r="F294" s="582">
        <v>56</v>
      </c>
      <c r="G294" s="582">
        <v>154</v>
      </c>
      <c r="H294" s="582">
        <v>1416</v>
      </c>
      <c r="I294" s="582">
        <v>1125</v>
      </c>
      <c r="J294" s="582">
        <v>127</v>
      </c>
    </row>
    <row r="295" spans="1:10" ht="15" customHeight="1">
      <c r="B295" s="205">
        <v>2015</v>
      </c>
      <c r="C295" s="255">
        <v>3632</v>
      </c>
      <c r="D295" s="584">
        <v>11</v>
      </c>
      <c r="E295" s="584">
        <v>140</v>
      </c>
      <c r="F295" s="584">
        <v>35</v>
      </c>
      <c r="G295" s="584">
        <v>164</v>
      </c>
      <c r="H295" s="584">
        <v>1597</v>
      </c>
      <c r="I295" s="584">
        <v>1552</v>
      </c>
      <c r="J295" s="584">
        <v>133</v>
      </c>
    </row>
    <row r="296" spans="1:10" ht="15" customHeight="1">
      <c r="B296" s="205">
        <v>2016</v>
      </c>
      <c r="C296" s="255">
        <v>3494</v>
      </c>
      <c r="D296" s="737">
        <v>5</v>
      </c>
      <c r="E296" s="737">
        <v>154</v>
      </c>
      <c r="F296" s="737">
        <v>23</v>
      </c>
      <c r="G296" s="737">
        <v>204</v>
      </c>
      <c r="H296" s="737">
        <v>1699</v>
      </c>
      <c r="I296" s="737">
        <v>1278</v>
      </c>
      <c r="J296" s="737">
        <v>131</v>
      </c>
    </row>
    <row r="297" spans="1:10" ht="15" customHeight="1">
      <c r="B297" s="205">
        <v>2017</v>
      </c>
      <c r="C297" s="750">
        <f t="shared" ref="C297" si="43">SUM(D297:J297)</f>
        <v>2462</v>
      </c>
      <c r="D297" s="751">
        <v>23</v>
      </c>
      <c r="E297" s="751">
        <v>153</v>
      </c>
      <c r="F297" s="751">
        <v>32</v>
      </c>
      <c r="G297" s="751">
        <v>266</v>
      </c>
      <c r="H297" s="751">
        <v>1641</v>
      </c>
      <c r="I297" s="751">
        <v>204</v>
      </c>
      <c r="J297" s="751">
        <v>143</v>
      </c>
    </row>
    <row r="298" spans="1:10" ht="15" customHeight="1">
      <c r="B298" s="205"/>
      <c r="C298" s="255"/>
      <c r="D298" s="155"/>
      <c r="E298" s="574"/>
      <c r="F298" s="574"/>
      <c r="G298" s="574"/>
      <c r="H298" s="574"/>
      <c r="I298" s="155"/>
      <c r="J298" s="155"/>
    </row>
    <row r="299" spans="1:10" ht="15" customHeight="1">
      <c r="A299" s="28" t="s">
        <v>612</v>
      </c>
      <c r="B299" s="205">
        <v>2013</v>
      </c>
      <c r="C299" s="255">
        <v>536</v>
      </c>
      <c r="D299" s="182" t="s">
        <v>1</v>
      </c>
      <c r="E299" s="574">
        <v>57</v>
      </c>
      <c r="F299" s="574">
        <v>6</v>
      </c>
      <c r="G299" s="574">
        <v>20</v>
      </c>
      <c r="H299" s="574">
        <v>451</v>
      </c>
      <c r="I299" s="574">
        <v>2</v>
      </c>
      <c r="J299" s="182" t="s">
        <v>1</v>
      </c>
    </row>
    <row r="300" spans="1:10" ht="15" customHeight="1">
      <c r="B300" s="205">
        <v>2014</v>
      </c>
      <c r="C300" s="255">
        <v>502</v>
      </c>
      <c r="D300" s="582">
        <v>7</v>
      </c>
      <c r="E300" s="582">
        <v>123</v>
      </c>
      <c r="F300" s="582">
        <v>7</v>
      </c>
      <c r="G300" s="582">
        <v>30</v>
      </c>
      <c r="H300" s="582">
        <v>315</v>
      </c>
      <c r="I300" s="582">
        <v>20</v>
      </c>
      <c r="J300" s="581" t="s">
        <v>1</v>
      </c>
    </row>
    <row r="301" spans="1:10" ht="15" customHeight="1">
      <c r="B301" s="205">
        <v>2015</v>
      </c>
      <c r="C301" s="255">
        <v>745</v>
      </c>
      <c r="D301" s="584">
        <v>16</v>
      </c>
      <c r="E301" s="584">
        <v>142</v>
      </c>
      <c r="F301" s="583" t="s">
        <v>1</v>
      </c>
      <c r="G301" s="584">
        <v>35</v>
      </c>
      <c r="H301" s="584">
        <v>532</v>
      </c>
      <c r="I301" s="584">
        <v>20</v>
      </c>
      <c r="J301" s="581" t="s">
        <v>1</v>
      </c>
    </row>
    <row r="302" spans="1:10" ht="15" customHeight="1">
      <c r="B302" s="205">
        <v>2016</v>
      </c>
      <c r="C302" s="255">
        <v>372</v>
      </c>
      <c r="D302" s="183" t="s">
        <v>1</v>
      </c>
      <c r="E302" s="737">
        <v>132</v>
      </c>
      <c r="F302" s="583" t="s">
        <v>1</v>
      </c>
      <c r="G302" s="583" t="s">
        <v>1</v>
      </c>
      <c r="H302" s="737">
        <v>218</v>
      </c>
      <c r="I302" s="737">
        <v>22</v>
      </c>
      <c r="J302" s="581" t="s">
        <v>1</v>
      </c>
    </row>
    <row r="303" spans="1:10" ht="15" customHeight="1">
      <c r="B303" s="205">
        <v>2017</v>
      </c>
      <c r="C303" s="750">
        <f t="shared" ref="C303" si="44">SUM(D303:J303)</f>
        <v>421</v>
      </c>
      <c r="D303" s="183" t="s">
        <v>1</v>
      </c>
      <c r="E303" s="751">
        <v>87</v>
      </c>
      <c r="F303" s="183" t="s">
        <v>1</v>
      </c>
      <c r="G303" s="183" t="s">
        <v>1</v>
      </c>
      <c r="H303" s="751">
        <v>334</v>
      </c>
      <c r="I303" s="183" t="s">
        <v>1</v>
      </c>
      <c r="J303" s="183" t="s">
        <v>1</v>
      </c>
    </row>
    <row r="304" spans="1:10" ht="15" customHeight="1">
      <c r="B304" s="205"/>
      <c r="C304" s="255"/>
      <c r="D304" s="574"/>
      <c r="E304" s="574"/>
      <c r="F304" s="574"/>
      <c r="G304" s="155"/>
      <c r="H304" s="574"/>
      <c r="I304" s="155"/>
      <c r="J304" s="574"/>
    </row>
    <row r="305" spans="1:10" ht="15" customHeight="1">
      <c r="A305" s="28" t="s">
        <v>613</v>
      </c>
      <c r="B305" s="205">
        <v>2013</v>
      </c>
      <c r="C305" s="255">
        <v>3792</v>
      </c>
      <c r="D305" s="574">
        <v>5</v>
      </c>
      <c r="E305" s="574">
        <v>246</v>
      </c>
      <c r="F305" s="574">
        <v>14</v>
      </c>
      <c r="G305" s="574">
        <v>37</v>
      </c>
      <c r="H305" s="574">
        <v>1068</v>
      </c>
      <c r="I305" s="574">
        <v>2422</v>
      </c>
      <c r="J305" s="182" t="s">
        <v>1</v>
      </c>
    </row>
    <row r="306" spans="1:10" ht="15" customHeight="1">
      <c r="B306" s="205">
        <v>2014</v>
      </c>
      <c r="C306" s="255">
        <v>4095</v>
      </c>
      <c r="D306" s="582">
        <v>3</v>
      </c>
      <c r="E306" s="582">
        <v>268</v>
      </c>
      <c r="F306" s="582">
        <v>16</v>
      </c>
      <c r="G306" s="582">
        <v>43</v>
      </c>
      <c r="H306" s="582">
        <v>1138</v>
      </c>
      <c r="I306" s="582">
        <v>2530</v>
      </c>
      <c r="J306" s="582">
        <v>97</v>
      </c>
    </row>
    <row r="307" spans="1:10" ht="15" customHeight="1">
      <c r="B307" s="205">
        <v>2015</v>
      </c>
      <c r="C307" s="255">
        <v>4429</v>
      </c>
      <c r="D307" s="583" t="s">
        <v>1</v>
      </c>
      <c r="E307" s="584">
        <v>267</v>
      </c>
      <c r="F307" s="584">
        <v>7</v>
      </c>
      <c r="G307" s="584">
        <v>43</v>
      </c>
      <c r="H307" s="584">
        <v>1111</v>
      </c>
      <c r="I307" s="584">
        <v>2899</v>
      </c>
      <c r="J307" s="584">
        <v>102</v>
      </c>
    </row>
    <row r="308" spans="1:10" ht="15" customHeight="1">
      <c r="B308" s="205">
        <v>2016</v>
      </c>
      <c r="C308" s="255">
        <v>4174</v>
      </c>
      <c r="D308" s="583" t="s">
        <v>1</v>
      </c>
      <c r="E308" s="737">
        <v>282</v>
      </c>
      <c r="F308" s="737">
        <v>7</v>
      </c>
      <c r="G308" s="737">
        <v>46</v>
      </c>
      <c r="H308" s="737">
        <v>1081</v>
      </c>
      <c r="I308" s="737">
        <v>2702</v>
      </c>
      <c r="J308" s="737">
        <v>56</v>
      </c>
    </row>
    <row r="309" spans="1:10" ht="15" customHeight="1">
      <c r="B309" s="205">
        <v>2017</v>
      </c>
      <c r="C309" s="750">
        <f t="shared" ref="C309" si="45">SUM(D309:J309)</f>
        <v>3503</v>
      </c>
      <c r="D309" s="583" t="s">
        <v>1</v>
      </c>
      <c r="E309" s="751">
        <v>220</v>
      </c>
      <c r="F309" s="751">
        <v>6</v>
      </c>
      <c r="G309" s="751">
        <v>46</v>
      </c>
      <c r="H309" s="751">
        <v>1187</v>
      </c>
      <c r="I309" s="751">
        <v>2044</v>
      </c>
      <c r="J309" s="583" t="s">
        <v>1</v>
      </c>
    </row>
    <row r="310" spans="1:10" ht="15" customHeight="1">
      <c r="B310" s="205"/>
      <c r="C310" s="255"/>
      <c r="D310" s="574"/>
      <c r="E310" s="574"/>
      <c r="F310" s="155"/>
      <c r="G310" s="155"/>
      <c r="H310" s="574"/>
      <c r="I310" s="155"/>
      <c r="J310" s="155"/>
    </row>
    <row r="311" spans="1:10" ht="15" customHeight="1">
      <c r="A311" s="28" t="s">
        <v>614</v>
      </c>
      <c r="B311" s="205">
        <v>2013</v>
      </c>
      <c r="C311" s="255">
        <v>808</v>
      </c>
      <c r="D311" s="574">
        <v>141</v>
      </c>
      <c r="E311" s="574">
        <v>166</v>
      </c>
      <c r="F311" s="574">
        <v>9</v>
      </c>
      <c r="G311" s="574">
        <v>29</v>
      </c>
      <c r="H311" s="574">
        <v>347</v>
      </c>
      <c r="I311" s="574">
        <v>116</v>
      </c>
      <c r="J311" s="182" t="s">
        <v>1</v>
      </c>
    </row>
    <row r="312" spans="1:10" ht="15" customHeight="1">
      <c r="B312" s="205">
        <v>2014</v>
      </c>
      <c r="C312" s="255">
        <v>745</v>
      </c>
      <c r="D312" s="582">
        <v>52</v>
      </c>
      <c r="E312" s="582">
        <v>160</v>
      </c>
      <c r="F312" s="582">
        <v>11</v>
      </c>
      <c r="G312" s="582">
        <v>33</v>
      </c>
      <c r="H312" s="582">
        <v>374</v>
      </c>
      <c r="I312" s="582">
        <v>115</v>
      </c>
      <c r="J312" s="581" t="s">
        <v>1</v>
      </c>
    </row>
    <row r="313" spans="1:10" ht="15" customHeight="1">
      <c r="B313" s="205">
        <v>2015</v>
      </c>
      <c r="C313" s="255">
        <v>723</v>
      </c>
      <c r="D313" s="583" t="s">
        <v>1</v>
      </c>
      <c r="E313" s="584">
        <v>173</v>
      </c>
      <c r="F313" s="584">
        <v>3</v>
      </c>
      <c r="G313" s="583" t="s">
        <v>1</v>
      </c>
      <c r="H313" s="584">
        <v>423</v>
      </c>
      <c r="I313" s="584">
        <v>124</v>
      </c>
      <c r="J313" s="581" t="s">
        <v>1</v>
      </c>
    </row>
    <row r="314" spans="1:10" ht="15" customHeight="1">
      <c r="B314" s="205">
        <v>2016</v>
      </c>
      <c r="C314" s="255">
        <v>833</v>
      </c>
      <c r="D314" s="583" t="s">
        <v>1</v>
      </c>
      <c r="E314" s="737">
        <v>181</v>
      </c>
      <c r="F314" s="183" t="s">
        <v>1</v>
      </c>
      <c r="G314" s="737">
        <v>81</v>
      </c>
      <c r="H314" s="737">
        <v>445</v>
      </c>
      <c r="I314" s="737">
        <v>126</v>
      </c>
      <c r="J314" s="581" t="s">
        <v>1</v>
      </c>
    </row>
    <row r="315" spans="1:10" ht="15" customHeight="1">
      <c r="B315" s="205">
        <v>2017</v>
      </c>
      <c r="C315" s="750">
        <f t="shared" ref="C315" si="46">SUM(D315:J315)</f>
        <v>905</v>
      </c>
      <c r="D315" s="583" t="s">
        <v>1</v>
      </c>
      <c r="E315" s="751">
        <v>186</v>
      </c>
      <c r="F315" s="583" t="s">
        <v>1</v>
      </c>
      <c r="G315" s="751">
        <v>88</v>
      </c>
      <c r="H315" s="751">
        <v>507</v>
      </c>
      <c r="I315" s="751">
        <v>124</v>
      </c>
      <c r="J315" s="583" t="s">
        <v>1</v>
      </c>
    </row>
    <row r="316" spans="1:10" ht="15" customHeight="1">
      <c r="B316" s="205"/>
      <c r="C316" s="255"/>
      <c r="D316" s="574"/>
      <c r="E316" s="574"/>
      <c r="F316" s="574"/>
      <c r="G316" s="155"/>
      <c r="H316" s="574"/>
      <c r="I316" s="155"/>
      <c r="J316" s="155"/>
    </row>
    <row r="317" spans="1:10" ht="15" customHeight="1">
      <c r="A317" s="28" t="s">
        <v>615</v>
      </c>
      <c r="B317" s="205">
        <v>2013</v>
      </c>
      <c r="C317" s="255">
        <v>316</v>
      </c>
      <c r="D317" s="182" t="s">
        <v>1</v>
      </c>
      <c r="E317" s="574">
        <v>47</v>
      </c>
      <c r="F317" s="574">
        <v>8</v>
      </c>
      <c r="G317" s="574">
        <v>14</v>
      </c>
      <c r="H317" s="574">
        <v>160</v>
      </c>
      <c r="I317" s="574">
        <v>87</v>
      </c>
      <c r="J317" s="182" t="s">
        <v>1</v>
      </c>
    </row>
    <row r="318" spans="1:10" ht="15" customHeight="1">
      <c r="B318" s="205">
        <v>2014</v>
      </c>
      <c r="C318" s="255">
        <v>283</v>
      </c>
      <c r="D318" s="581" t="s">
        <v>1</v>
      </c>
      <c r="E318" s="582">
        <v>49</v>
      </c>
      <c r="F318" s="582">
        <v>8</v>
      </c>
      <c r="G318" s="582">
        <v>14</v>
      </c>
      <c r="H318" s="582">
        <v>126</v>
      </c>
      <c r="I318" s="582">
        <v>86</v>
      </c>
      <c r="J318" s="581" t="s">
        <v>1</v>
      </c>
    </row>
    <row r="319" spans="1:10" ht="15" customHeight="1">
      <c r="B319" s="205">
        <v>2015</v>
      </c>
      <c r="C319" s="255">
        <v>219</v>
      </c>
      <c r="D319" s="581" t="s">
        <v>1</v>
      </c>
      <c r="E319" s="584">
        <v>59</v>
      </c>
      <c r="F319" s="584">
        <v>7</v>
      </c>
      <c r="G319" s="584">
        <v>17</v>
      </c>
      <c r="H319" s="584">
        <v>122</v>
      </c>
      <c r="I319" s="584">
        <v>14</v>
      </c>
      <c r="J319" s="581" t="s">
        <v>1</v>
      </c>
    </row>
    <row r="320" spans="1:10" ht="15" customHeight="1">
      <c r="B320" s="205">
        <v>2016</v>
      </c>
      <c r="C320" s="255">
        <v>307</v>
      </c>
      <c r="D320" s="581" t="s">
        <v>1</v>
      </c>
      <c r="E320" s="737">
        <v>91</v>
      </c>
      <c r="F320" s="737">
        <v>11</v>
      </c>
      <c r="G320" s="737">
        <v>26</v>
      </c>
      <c r="H320" s="737">
        <v>166</v>
      </c>
      <c r="I320" s="737">
        <v>13</v>
      </c>
      <c r="J320" s="581" t="s">
        <v>1</v>
      </c>
    </row>
    <row r="321" spans="1:10" ht="15" customHeight="1">
      <c r="B321" s="205">
        <v>2017</v>
      </c>
      <c r="C321" s="750">
        <f t="shared" ref="C321" si="47">SUM(D321:J321)</f>
        <v>463</v>
      </c>
      <c r="D321" s="581" t="s">
        <v>1</v>
      </c>
      <c r="E321" s="751">
        <v>238</v>
      </c>
      <c r="F321" s="751">
        <v>9</v>
      </c>
      <c r="G321" s="751">
        <v>37</v>
      </c>
      <c r="H321" s="751">
        <v>171</v>
      </c>
      <c r="I321" s="751">
        <v>8</v>
      </c>
      <c r="J321" s="581" t="s">
        <v>1</v>
      </c>
    </row>
    <row r="322" spans="1:10" ht="15" customHeight="1">
      <c r="B322" s="205"/>
      <c r="C322" s="255"/>
      <c r="D322" s="574"/>
      <c r="E322" s="574"/>
      <c r="F322" s="574"/>
      <c r="G322" s="155"/>
      <c r="H322" s="574"/>
      <c r="I322" s="155"/>
      <c r="J322" s="574"/>
    </row>
    <row r="323" spans="1:10" ht="15" customHeight="1">
      <c r="A323" s="28" t="s">
        <v>616</v>
      </c>
      <c r="B323" s="205">
        <v>2013</v>
      </c>
      <c r="C323" s="255">
        <v>727</v>
      </c>
      <c r="D323" s="182" t="s">
        <v>1</v>
      </c>
      <c r="E323" s="574">
        <v>134</v>
      </c>
      <c r="F323" s="574">
        <v>20</v>
      </c>
      <c r="G323" s="574">
        <v>30</v>
      </c>
      <c r="H323" s="574">
        <v>288</v>
      </c>
      <c r="I323" s="574">
        <v>250</v>
      </c>
      <c r="J323" s="574">
        <v>5</v>
      </c>
    </row>
    <row r="324" spans="1:10" ht="15" customHeight="1">
      <c r="B324" s="205">
        <v>2014</v>
      </c>
      <c r="C324" s="255">
        <v>699</v>
      </c>
      <c r="D324" s="581" t="s">
        <v>1</v>
      </c>
      <c r="E324" s="582">
        <v>146</v>
      </c>
      <c r="F324" s="582">
        <v>11</v>
      </c>
      <c r="G324" s="582">
        <v>30</v>
      </c>
      <c r="H324" s="582">
        <v>278</v>
      </c>
      <c r="I324" s="582">
        <v>224</v>
      </c>
      <c r="J324" s="582">
        <v>10</v>
      </c>
    </row>
    <row r="325" spans="1:10" ht="15" customHeight="1">
      <c r="B325" s="205">
        <v>2015</v>
      </c>
      <c r="C325" s="255">
        <v>755</v>
      </c>
      <c r="D325" s="581" t="s">
        <v>1</v>
      </c>
      <c r="E325" s="584">
        <v>159</v>
      </c>
      <c r="F325" s="584">
        <v>12</v>
      </c>
      <c r="G325" s="584">
        <v>32</v>
      </c>
      <c r="H325" s="584">
        <v>293</v>
      </c>
      <c r="I325" s="584">
        <v>243</v>
      </c>
      <c r="J325" s="584">
        <v>16</v>
      </c>
    </row>
    <row r="326" spans="1:10" ht="15" customHeight="1">
      <c r="B326" s="205">
        <v>2016</v>
      </c>
      <c r="C326" s="255">
        <v>793</v>
      </c>
      <c r="D326" s="581" t="s">
        <v>1</v>
      </c>
      <c r="E326" s="737">
        <v>196</v>
      </c>
      <c r="F326" s="737">
        <v>15</v>
      </c>
      <c r="G326" s="737">
        <v>34</v>
      </c>
      <c r="H326" s="737">
        <v>290</v>
      </c>
      <c r="I326" s="737">
        <v>238</v>
      </c>
      <c r="J326" s="737">
        <v>20</v>
      </c>
    </row>
    <row r="327" spans="1:10" ht="15" customHeight="1">
      <c r="B327" s="205">
        <v>2017</v>
      </c>
      <c r="C327" s="750">
        <f t="shared" ref="C327" si="48">SUM(D327:J327)</f>
        <v>888</v>
      </c>
      <c r="D327" s="581" t="s">
        <v>1</v>
      </c>
      <c r="E327" s="751">
        <v>307</v>
      </c>
      <c r="F327" s="751">
        <v>9</v>
      </c>
      <c r="G327" s="751">
        <v>39</v>
      </c>
      <c r="H327" s="751">
        <v>294</v>
      </c>
      <c r="I327" s="751">
        <v>224</v>
      </c>
      <c r="J327" s="751">
        <v>15</v>
      </c>
    </row>
    <row r="328" spans="1:10" ht="15" customHeight="1">
      <c r="B328" s="205"/>
      <c r="C328" s="255"/>
      <c r="D328" s="581"/>
      <c r="E328" s="582"/>
      <c r="F328" s="582"/>
      <c r="G328" s="582"/>
      <c r="H328" s="582"/>
      <c r="I328" s="582"/>
      <c r="J328" s="582"/>
    </row>
    <row r="329" spans="1:10" ht="15" customHeight="1">
      <c r="A329" s="42" t="s">
        <v>617</v>
      </c>
      <c r="B329" s="205">
        <v>2013</v>
      </c>
      <c r="C329" s="255" t="s">
        <v>1</v>
      </c>
      <c r="D329" s="581" t="s">
        <v>1</v>
      </c>
      <c r="E329" s="582" t="s">
        <v>1</v>
      </c>
      <c r="F329" s="582" t="s">
        <v>1</v>
      </c>
      <c r="G329" s="582" t="s">
        <v>1</v>
      </c>
      <c r="H329" s="582" t="s">
        <v>1</v>
      </c>
      <c r="I329" s="582" t="s">
        <v>1</v>
      </c>
      <c r="J329" s="582" t="s">
        <v>1</v>
      </c>
    </row>
    <row r="330" spans="1:10" ht="15" customHeight="1">
      <c r="B330" s="205">
        <v>2014</v>
      </c>
      <c r="C330" s="255" t="s">
        <v>1</v>
      </c>
      <c r="D330" s="581" t="s">
        <v>1</v>
      </c>
      <c r="E330" s="582" t="s">
        <v>1</v>
      </c>
      <c r="F330" s="582" t="s">
        <v>1</v>
      </c>
      <c r="G330" s="582" t="s">
        <v>1</v>
      </c>
      <c r="H330" s="582" t="s">
        <v>1</v>
      </c>
      <c r="I330" s="582" t="s">
        <v>1</v>
      </c>
      <c r="J330" s="582" t="s">
        <v>1</v>
      </c>
    </row>
    <row r="331" spans="1:10" ht="15" customHeight="1">
      <c r="B331" s="205">
        <v>2015</v>
      </c>
      <c r="C331" s="255" t="s">
        <v>1</v>
      </c>
      <c r="D331" s="581" t="s">
        <v>1</v>
      </c>
      <c r="E331" s="582" t="s">
        <v>1</v>
      </c>
      <c r="F331" s="582" t="s">
        <v>1</v>
      </c>
      <c r="G331" s="582" t="s">
        <v>1</v>
      </c>
      <c r="H331" s="582" t="s">
        <v>1</v>
      </c>
      <c r="I331" s="582" t="s">
        <v>1</v>
      </c>
      <c r="J331" s="582" t="s">
        <v>1</v>
      </c>
    </row>
    <row r="332" spans="1:10" ht="15" customHeight="1">
      <c r="B332" s="205">
        <v>2016</v>
      </c>
      <c r="C332" s="255">
        <v>189</v>
      </c>
      <c r="D332" s="581" t="s">
        <v>1</v>
      </c>
      <c r="E332" s="737">
        <v>151</v>
      </c>
      <c r="F332" s="582" t="s">
        <v>1</v>
      </c>
      <c r="G332" s="737">
        <v>38</v>
      </c>
      <c r="H332" s="582" t="s">
        <v>1</v>
      </c>
      <c r="I332" s="582" t="s">
        <v>1</v>
      </c>
      <c r="J332" s="582" t="s">
        <v>1</v>
      </c>
    </row>
    <row r="333" spans="1:10" ht="15" customHeight="1">
      <c r="B333" s="205">
        <v>2017</v>
      </c>
      <c r="C333" s="750">
        <f t="shared" ref="C333" si="49">SUM(D333:J333)</f>
        <v>212</v>
      </c>
      <c r="D333" s="581" t="s">
        <v>1</v>
      </c>
      <c r="E333" s="751">
        <v>168</v>
      </c>
      <c r="F333" s="581" t="s">
        <v>1</v>
      </c>
      <c r="G333" s="751">
        <v>44</v>
      </c>
      <c r="H333" s="581" t="s">
        <v>1</v>
      </c>
      <c r="I333" s="581" t="s">
        <v>1</v>
      </c>
      <c r="J333" s="581" t="s">
        <v>1</v>
      </c>
    </row>
    <row r="334" spans="1:10" ht="15" customHeight="1">
      <c r="B334" s="205"/>
      <c r="C334" s="255"/>
      <c r="D334" s="574"/>
      <c r="E334" s="574"/>
      <c r="F334" s="574"/>
      <c r="G334" s="155"/>
      <c r="H334" s="574"/>
      <c r="I334" s="574"/>
      <c r="J334" s="574"/>
    </row>
    <row r="335" spans="1:10" ht="15" customHeight="1">
      <c r="A335" s="28" t="s">
        <v>618</v>
      </c>
      <c r="B335" s="205">
        <v>2013</v>
      </c>
      <c r="C335" s="255">
        <v>7311</v>
      </c>
      <c r="D335" s="574">
        <v>1985</v>
      </c>
      <c r="E335" s="574">
        <v>1060</v>
      </c>
      <c r="F335" s="574">
        <v>203</v>
      </c>
      <c r="G335" s="574">
        <v>230</v>
      </c>
      <c r="H335" s="574">
        <v>2086</v>
      </c>
      <c r="I335" s="574">
        <v>1639</v>
      </c>
      <c r="J335" s="574">
        <v>108</v>
      </c>
    </row>
    <row r="336" spans="1:10" ht="15" customHeight="1">
      <c r="B336" s="205">
        <v>2014</v>
      </c>
      <c r="C336" s="255">
        <v>6737</v>
      </c>
      <c r="D336" s="582">
        <v>1255</v>
      </c>
      <c r="E336" s="582">
        <v>1126</v>
      </c>
      <c r="F336" s="582">
        <v>226</v>
      </c>
      <c r="G336" s="582">
        <v>230</v>
      </c>
      <c r="H336" s="582">
        <v>2156</v>
      </c>
      <c r="I336" s="582">
        <v>1633</v>
      </c>
      <c r="J336" s="582">
        <v>111</v>
      </c>
    </row>
    <row r="337" spans="1:10" ht="15" customHeight="1">
      <c r="B337" s="205">
        <v>2015</v>
      </c>
      <c r="C337" s="255">
        <v>7496</v>
      </c>
      <c r="D337" s="584">
        <v>2392</v>
      </c>
      <c r="E337" s="584">
        <v>1271</v>
      </c>
      <c r="F337" s="584">
        <v>210</v>
      </c>
      <c r="G337" s="584">
        <v>207</v>
      </c>
      <c r="H337" s="584">
        <v>1785</v>
      </c>
      <c r="I337" s="584">
        <v>1523</v>
      </c>
      <c r="J337" s="584">
        <v>108</v>
      </c>
    </row>
    <row r="338" spans="1:10" ht="15" customHeight="1">
      <c r="B338" s="205">
        <v>2016</v>
      </c>
      <c r="C338" s="255">
        <v>6298</v>
      </c>
      <c r="D338" s="737">
        <v>2149</v>
      </c>
      <c r="E338" s="737">
        <v>933</v>
      </c>
      <c r="F338" s="737">
        <v>176</v>
      </c>
      <c r="G338" s="737">
        <v>112</v>
      </c>
      <c r="H338" s="737">
        <v>1447</v>
      </c>
      <c r="I338" s="737">
        <v>1327</v>
      </c>
      <c r="J338" s="737">
        <v>154</v>
      </c>
    </row>
    <row r="339" spans="1:10" ht="15" customHeight="1">
      <c r="B339" s="205">
        <v>2017</v>
      </c>
      <c r="C339" s="750">
        <f t="shared" ref="C339" si="50">SUM(D339:J339)</f>
        <v>7155</v>
      </c>
      <c r="D339" s="751">
        <v>2490</v>
      </c>
      <c r="E339" s="751">
        <v>1243</v>
      </c>
      <c r="F339" s="751">
        <v>180</v>
      </c>
      <c r="G339" s="751">
        <v>120</v>
      </c>
      <c r="H339" s="751">
        <v>1560</v>
      </c>
      <c r="I339" s="751">
        <v>1380</v>
      </c>
      <c r="J339" s="751">
        <v>182</v>
      </c>
    </row>
    <row r="340" spans="1:10" ht="15" customHeight="1">
      <c r="B340" s="205"/>
      <c r="C340" s="255"/>
      <c r="D340" s="574"/>
      <c r="E340" s="574"/>
      <c r="F340" s="574"/>
      <c r="G340" s="155"/>
      <c r="H340" s="574"/>
      <c r="I340" s="155"/>
      <c r="J340" s="155"/>
    </row>
    <row r="341" spans="1:10" ht="15" customHeight="1">
      <c r="A341" s="259" t="s">
        <v>822</v>
      </c>
      <c r="B341" s="205">
        <v>2013</v>
      </c>
      <c r="C341" s="255">
        <v>4258</v>
      </c>
      <c r="D341" s="182" t="s">
        <v>1</v>
      </c>
      <c r="E341" s="574">
        <v>479</v>
      </c>
      <c r="F341" s="574">
        <v>41</v>
      </c>
      <c r="G341" s="574">
        <v>95</v>
      </c>
      <c r="H341" s="574">
        <v>1124</v>
      </c>
      <c r="I341" s="574">
        <v>2519</v>
      </c>
      <c r="J341" s="182" t="s">
        <v>1</v>
      </c>
    </row>
    <row r="342" spans="1:10" ht="15" customHeight="1">
      <c r="B342" s="205">
        <v>2014</v>
      </c>
      <c r="C342" s="255">
        <v>4488</v>
      </c>
      <c r="D342" s="582">
        <v>250</v>
      </c>
      <c r="E342" s="582">
        <v>483</v>
      </c>
      <c r="F342" s="582">
        <v>37</v>
      </c>
      <c r="G342" s="582">
        <v>94</v>
      </c>
      <c r="H342" s="582">
        <v>1220</v>
      </c>
      <c r="I342" s="582">
        <v>2404</v>
      </c>
      <c r="J342" s="581" t="s">
        <v>1</v>
      </c>
    </row>
    <row r="343" spans="1:10" ht="15" customHeight="1">
      <c r="B343" s="205">
        <v>2015</v>
      </c>
      <c r="C343" s="255">
        <v>4722</v>
      </c>
      <c r="D343" s="584">
        <v>261</v>
      </c>
      <c r="E343" s="584">
        <v>534</v>
      </c>
      <c r="F343" s="584">
        <v>34</v>
      </c>
      <c r="G343" s="584">
        <v>94</v>
      </c>
      <c r="H343" s="584">
        <v>1220</v>
      </c>
      <c r="I343" s="584">
        <v>2579</v>
      </c>
      <c r="J343" s="581" t="s">
        <v>1</v>
      </c>
    </row>
    <row r="344" spans="1:10" ht="15" customHeight="1">
      <c r="B344" s="205">
        <v>2016</v>
      </c>
      <c r="C344" s="255">
        <v>4750</v>
      </c>
      <c r="D344" s="737">
        <v>265</v>
      </c>
      <c r="E344" s="737">
        <v>509</v>
      </c>
      <c r="F344" s="737">
        <v>34</v>
      </c>
      <c r="G344" s="737">
        <v>90</v>
      </c>
      <c r="H344" s="737">
        <v>1252</v>
      </c>
      <c r="I344" s="737">
        <v>2600</v>
      </c>
      <c r="J344" s="581" t="s">
        <v>1</v>
      </c>
    </row>
    <row r="345" spans="1:10" ht="15" customHeight="1">
      <c r="B345" s="205">
        <v>2017</v>
      </c>
      <c r="C345" s="750">
        <f t="shared" ref="C345" si="51">SUM(D345:J345)</f>
        <v>4910</v>
      </c>
      <c r="D345" s="751">
        <v>481</v>
      </c>
      <c r="E345" s="751">
        <v>465</v>
      </c>
      <c r="F345" s="751">
        <v>34</v>
      </c>
      <c r="G345" s="751">
        <v>90</v>
      </c>
      <c r="H345" s="751">
        <v>1250</v>
      </c>
      <c r="I345" s="751">
        <v>2590</v>
      </c>
      <c r="J345" s="581" t="s">
        <v>1</v>
      </c>
    </row>
    <row r="346" spans="1:10" ht="15" customHeight="1">
      <c r="B346" s="205"/>
      <c r="C346" s="255"/>
      <c r="D346" s="574"/>
      <c r="E346" s="574"/>
      <c r="F346" s="574"/>
      <c r="G346" s="574"/>
      <c r="H346" s="574"/>
      <c r="I346" s="155"/>
      <c r="J346" s="155"/>
    </row>
    <row r="347" spans="1:10" ht="15" customHeight="1">
      <c r="A347" s="28" t="s">
        <v>619</v>
      </c>
      <c r="B347" s="205">
        <v>2013</v>
      </c>
      <c r="C347" s="255">
        <v>4230</v>
      </c>
      <c r="D347" s="182" t="s">
        <v>1</v>
      </c>
      <c r="E347" s="574">
        <v>142</v>
      </c>
      <c r="F347" s="574">
        <v>199</v>
      </c>
      <c r="G347" s="574">
        <v>135</v>
      </c>
      <c r="H347" s="574">
        <v>1950</v>
      </c>
      <c r="I347" s="574">
        <v>1804</v>
      </c>
      <c r="J347" s="182" t="s">
        <v>1</v>
      </c>
    </row>
    <row r="348" spans="1:10" ht="15" customHeight="1">
      <c r="B348" s="205">
        <v>2014</v>
      </c>
      <c r="C348" s="255">
        <v>4031</v>
      </c>
      <c r="D348" s="582">
        <v>1</v>
      </c>
      <c r="E348" s="582">
        <v>134</v>
      </c>
      <c r="F348" s="582">
        <v>174</v>
      </c>
      <c r="G348" s="582">
        <v>131</v>
      </c>
      <c r="H348" s="582">
        <v>1881</v>
      </c>
      <c r="I348" s="582">
        <v>1710</v>
      </c>
      <c r="J348" s="581" t="s">
        <v>1</v>
      </c>
    </row>
    <row r="349" spans="1:10" ht="15" customHeight="1">
      <c r="B349" s="205">
        <v>2015</v>
      </c>
      <c r="C349" s="255">
        <v>3705</v>
      </c>
      <c r="D349" s="584">
        <v>3</v>
      </c>
      <c r="E349" s="584">
        <v>129</v>
      </c>
      <c r="F349" s="584">
        <v>151</v>
      </c>
      <c r="G349" s="583" t="s">
        <v>1</v>
      </c>
      <c r="H349" s="584">
        <v>1832</v>
      </c>
      <c r="I349" s="584">
        <v>1590</v>
      </c>
      <c r="J349" s="581" t="s">
        <v>1</v>
      </c>
    </row>
    <row r="350" spans="1:10" ht="15" customHeight="1">
      <c r="B350" s="205">
        <v>2016</v>
      </c>
      <c r="C350" s="255">
        <v>3659</v>
      </c>
      <c r="D350" s="737">
        <v>5</v>
      </c>
      <c r="E350" s="737">
        <v>118</v>
      </c>
      <c r="F350" s="737">
        <v>113</v>
      </c>
      <c r="G350" s="737">
        <v>126</v>
      </c>
      <c r="H350" s="737">
        <v>1767</v>
      </c>
      <c r="I350" s="737">
        <v>1530</v>
      </c>
      <c r="J350" s="581" t="s">
        <v>1</v>
      </c>
    </row>
    <row r="351" spans="1:10" ht="15" customHeight="1">
      <c r="B351" s="205">
        <v>2017</v>
      </c>
      <c r="C351" s="750">
        <f t="shared" ref="C351" si="52">SUM(D351:J351)</f>
        <v>3623</v>
      </c>
      <c r="D351" s="751">
        <v>1</v>
      </c>
      <c r="E351" s="751">
        <v>117</v>
      </c>
      <c r="F351" s="751">
        <v>115</v>
      </c>
      <c r="G351" s="751">
        <v>140</v>
      </c>
      <c r="H351" s="751">
        <v>1760</v>
      </c>
      <c r="I351" s="751">
        <v>1490</v>
      </c>
      <c r="J351" s="581" t="s">
        <v>1</v>
      </c>
    </row>
    <row r="352" spans="1:10" ht="15" customHeight="1">
      <c r="B352" s="205"/>
      <c r="C352" s="255"/>
      <c r="D352" s="574"/>
      <c r="E352" s="574"/>
      <c r="F352" s="574"/>
      <c r="G352" s="574"/>
      <c r="H352" s="574"/>
      <c r="I352" s="155"/>
      <c r="J352" s="155"/>
    </row>
    <row r="353" spans="1:10" ht="15" customHeight="1">
      <c r="A353" s="28" t="s">
        <v>620</v>
      </c>
      <c r="B353" s="205">
        <v>2013</v>
      </c>
      <c r="C353" s="255">
        <v>1845</v>
      </c>
      <c r="D353" s="182" t="s">
        <v>1</v>
      </c>
      <c r="E353" s="574">
        <v>117</v>
      </c>
      <c r="F353" s="574">
        <v>67</v>
      </c>
      <c r="G353" s="574">
        <v>36</v>
      </c>
      <c r="H353" s="574">
        <v>841</v>
      </c>
      <c r="I353" s="574">
        <v>784</v>
      </c>
      <c r="J353" s="182" t="s">
        <v>1</v>
      </c>
    </row>
    <row r="354" spans="1:10" ht="15" customHeight="1">
      <c r="B354" s="205">
        <v>2014</v>
      </c>
      <c r="C354" s="255">
        <v>1848</v>
      </c>
      <c r="D354" s="581" t="s">
        <v>1</v>
      </c>
      <c r="E354" s="582">
        <v>120</v>
      </c>
      <c r="F354" s="582">
        <v>67</v>
      </c>
      <c r="G354" s="582">
        <v>36</v>
      </c>
      <c r="H354" s="582">
        <v>841</v>
      </c>
      <c r="I354" s="582">
        <v>784</v>
      </c>
      <c r="J354" s="581" t="s">
        <v>1</v>
      </c>
    </row>
    <row r="355" spans="1:10" ht="15" customHeight="1">
      <c r="B355" s="205">
        <v>2015</v>
      </c>
      <c r="C355" s="255">
        <v>1988</v>
      </c>
      <c r="D355" s="584">
        <v>4</v>
      </c>
      <c r="E355" s="584">
        <v>117</v>
      </c>
      <c r="F355" s="584">
        <v>66</v>
      </c>
      <c r="G355" s="584">
        <v>41</v>
      </c>
      <c r="H355" s="584">
        <v>990</v>
      </c>
      <c r="I355" s="584">
        <v>770</v>
      </c>
      <c r="J355" s="581" t="s">
        <v>1</v>
      </c>
    </row>
    <row r="356" spans="1:10" ht="15" customHeight="1">
      <c r="B356" s="205">
        <v>2016</v>
      </c>
      <c r="C356" s="255">
        <v>2021</v>
      </c>
      <c r="D356" s="737">
        <v>4</v>
      </c>
      <c r="E356" s="737">
        <v>120</v>
      </c>
      <c r="F356" s="737">
        <v>66</v>
      </c>
      <c r="G356" s="737">
        <v>38</v>
      </c>
      <c r="H356" s="737">
        <v>998</v>
      </c>
      <c r="I356" s="737">
        <v>795</v>
      </c>
      <c r="J356" s="581" t="s">
        <v>1</v>
      </c>
    </row>
    <row r="357" spans="1:10" ht="15" customHeight="1">
      <c r="B357" s="205">
        <v>2017</v>
      </c>
      <c r="C357" s="750">
        <f t="shared" ref="C357" si="53">SUM(D357:J357)</f>
        <v>2426</v>
      </c>
      <c r="D357" s="751">
        <v>7</v>
      </c>
      <c r="E357" s="751">
        <v>622</v>
      </c>
      <c r="F357" s="751">
        <v>50</v>
      </c>
      <c r="G357" s="751">
        <v>104</v>
      </c>
      <c r="H357" s="751">
        <v>902</v>
      </c>
      <c r="I357" s="751">
        <v>741</v>
      </c>
      <c r="J357" s="581" t="s">
        <v>1</v>
      </c>
    </row>
    <row r="358" spans="1:10" ht="15" customHeight="1">
      <c r="B358" s="205"/>
      <c r="C358" s="255"/>
      <c r="D358" s="155"/>
      <c r="E358" s="155"/>
      <c r="F358" s="155"/>
      <c r="G358" s="155"/>
      <c r="H358" s="155"/>
      <c r="I358" s="155"/>
      <c r="J358" s="155"/>
    </row>
    <row r="359" spans="1:10" ht="15" customHeight="1">
      <c r="A359" s="28" t="s">
        <v>621</v>
      </c>
      <c r="B359" s="205">
        <v>2013</v>
      </c>
      <c r="C359" s="255">
        <v>31</v>
      </c>
      <c r="D359" s="182" t="s">
        <v>1</v>
      </c>
      <c r="E359" s="574">
        <v>14</v>
      </c>
      <c r="F359" s="182" t="s">
        <v>1</v>
      </c>
      <c r="G359" s="574">
        <v>5</v>
      </c>
      <c r="H359" s="574">
        <v>12</v>
      </c>
      <c r="I359" s="182" t="s">
        <v>1</v>
      </c>
      <c r="J359" s="182" t="s">
        <v>1</v>
      </c>
    </row>
    <row r="360" spans="1:10" ht="15" customHeight="1">
      <c r="B360" s="205">
        <v>2014</v>
      </c>
      <c r="C360" s="255">
        <v>87</v>
      </c>
      <c r="D360" s="582">
        <v>1</v>
      </c>
      <c r="E360" s="582">
        <v>70</v>
      </c>
      <c r="F360" s="581" t="s">
        <v>1</v>
      </c>
      <c r="G360" s="582">
        <v>6</v>
      </c>
      <c r="H360" s="582">
        <v>10</v>
      </c>
      <c r="I360" s="581" t="s">
        <v>1</v>
      </c>
      <c r="J360" s="581" t="s">
        <v>1</v>
      </c>
    </row>
    <row r="361" spans="1:10" ht="15" customHeight="1">
      <c r="B361" s="205">
        <v>2015</v>
      </c>
      <c r="C361" s="255">
        <v>98</v>
      </c>
      <c r="D361" s="583" t="s">
        <v>1</v>
      </c>
      <c r="E361" s="584">
        <v>84</v>
      </c>
      <c r="F361" s="581" t="s">
        <v>1</v>
      </c>
      <c r="G361" s="584">
        <v>6</v>
      </c>
      <c r="H361" s="584">
        <v>8</v>
      </c>
      <c r="I361" s="581" t="s">
        <v>1</v>
      </c>
      <c r="J361" s="581" t="s">
        <v>1</v>
      </c>
    </row>
    <row r="362" spans="1:10" ht="15" customHeight="1">
      <c r="B362" s="205">
        <v>2016</v>
      </c>
      <c r="C362" s="255">
        <v>98</v>
      </c>
      <c r="D362" s="583" t="s">
        <v>1</v>
      </c>
      <c r="E362" s="737">
        <v>84</v>
      </c>
      <c r="F362" s="581" t="s">
        <v>1</v>
      </c>
      <c r="G362" s="737">
        <v>6</v>
      </c>
      <c r="H362" s="737">
        <v>8</v>
      </c>
      <c r="I362" s="581" t="s">
        <v>1</v>
      </c>
      <c r="J362" s="581" t="s">
        <v>1</v>
      </c>
    </row>
    <row r="363" spans="1:10" ht="15" customHeight="1">
      <c r="B363" s="205">
        <v>2017</v>
      </c>
      <c r="C363" s="750">
        <f t="shared" ref="C363" si="54">SUM(D363:J363)</f>
        <v>95</v>
      </c>
      <c r="D363" s="583" t="s">
        <v>1</v>
      </c>
      <c r="E363" s="751">
        <v>81</v>
      </c>
      <c r="F363" s="583" t="s">
        <v>1</v>
      </c>
      <c r="G363" s="751">
        <v>6</v>
      </c>
      <c r="H363" s="751">
        <v>8</v>
      </c>
      <c r="I363" s="583" t="s">
        <v>1</v>
      </c>
      <c r="J363" s="583" t="s">
        <v>1</v>
      </c>
    </row>
    <row r="364" spans="1:10" ht="15" customHeight="1">
      <c r="B364" s="205"/>
      <c r="C364" s="255"/>
      <c r="D364" s="155"/>
      <c r="E364" s="155"/>
      <c r="F364" s="155"/>
      <c r="G364" s="155"/>
      <c r="H364" s="155"/>
      <c r="I364" s="155"/>
      <c r="J364" s="155"/>
    </row>
    <row r="365" spans="1:10" ht="15" customHeight="1">
      <c r="A365" s="28" t="s">
        <v>622</v>
      </c>
      <c r="B365" s="205">
        <v>2013</v>
      </c>
      <c r="C365" s="255">
        <v>413</v>
      </c>
      <c r="D365" s="574">
        <v>37</v>
      </c>
      <c r="E365" s="574">
        <v>110</v>
      </c>
      <c r="F365" s="574">
        <v>7</v>
      </c>
      <c r="G365" s="574">
        <v>4</v>
      </c>
      <c r="H365" s="574">
        <v>244</v>
      </c>
      <c r="I365" s="574">
        <v>11</v>
      </c>
      <c r="J365" s="182" t="s">
        <v>1</v>
      </c>
    </row>
    <row r="366" spans="1:10" ht="15" customHeight="1">
      <c r="B366" s="205">
        <v>2014</v>
      </c>
      <c r="C366" s="255">
        <v>497</v>
      </c>
      <c r="D366" s="582">
        <v>55</v>
      </c>
      <c r="E366" s="582">
        <v>144</v>
      </c>
      <c r="F366" s="582">
        <v>4</v>
      </c>
      <c r="G366" s="581" t="s">
        <v>1</v>
      </c>
      <c r="H366" s="582">
        <v>279</v>
      </c>
      <c r="I366" s="582">
        <v>15</v>
      </c>
      <c r="J366" s="581" t="s">
        <v>1</v>
      </c>
    </row>
    <row r="367" spans="1:10" ht="15" customHeight="1">
      <c r="B367" s="205">
        <v>2015</v>
      </c>
      <c r="C367" s="255">
        <v>518</v>
      </c>
      <c r="D367" s="584">
        <v>50</v>
      </c>
      <c r="E367" s="584">
        <v>152</v>
      </c>
      <c r="F367" s="584">
        <v>5</v>
      </c>
      <c r="G367" s="581" t="s">
        <v>1</v>
      </c>
      <c r="H367" s="584">
        <v>295</v>
      </c>
      <c r="I367" s="584">
        <v>16</v>
      </c>
      <c r="J367" s="581" t="s">
        <v>1</v>
      </c>
    </row>
    <row r="368" spans="1:10" ht="15" customHeight="1">
      <c r="B368" s="205">
        <v>2016</v>
      </c>
      <c r="C368" s="255">
        <v>585</v>
      </c>
      <c r="D368" s="737">
        <v>166</v>
      </c>
      <c r="E368" s="737">
        <v>125</v>
      </c>
      <c r="F368" s="737">
        <v>3</v>
      </c>
      <c r="G368" s="581" t="s">
        <v>1</v>
      </c>
      <c r="H368" s="737">
        <v>275</v>
      </c>
      <c r="I368" s="737">
        <v>16</v>
      </c>
      <c r="J368" s="581" t="s">
        <v>1</v>
      </c>
    </row>
    <row r="369" spans="1:10" ht="15" customHeight="1">
      <c r="B369" s="205">
        <v>2017</v>
      </c>
      <c r="C369" s="750">
        <f t="shared" ref="C369" si="55">SUM(D369:J369)</f>
        <v>585</v>
      </c>
      <c r="D369" s="751">
        <v>166</v>
      </c>
      <c r="E369" s="751">
        <v>125</v>
      </c>
      <c r="F369" s="751">
        <v>3</v>
      </c>
      <c r="G369" s="581" t="s">
        <v>1</v>
      </c>
      <c r="H369" s="751">
        <v>275</v>
      </c>
      <c r="I369" s="751">
        <v>16</v>
      </c>
      <c r="J369" s="581" t="s">
        <v>1</v>
      </c>
    </row>
    <row r="370" spans="1:10" ht="15" customHeight="1">
      <c r="B370" s="205"/>
      <c r="C370" s="255"/>
      <c r="D370" s="574"/>
      <c r="E370" s="574"/>
      <c r="F370" s="574"/>
      <c r="G370" s="574"/>
      <c r="H370" s="574"/>
      <c r="I370" s="155"/>
      <c r="J370" s="155"/>
    </row>
    <row r="371" spans="1:10" ht="15" customHeight="1">
      <c r="A371" s="28" t="s">
        <v>623</v>
      </c>
      <c r="B371" s="205">
        <v>2013</v>
      </c>
      <c r="C371" s="255">
        <v>410</v>
      </c>
      <c r="D371" s="182" t="s">
        <v>1</v>
      </c>
      <c r="E371" s="574">
        <v>174</v>
      </c>
      <c r="F371" s="574">
        <v>43</v>
      </c>
      <c r="G371" s="574">
        <v>56</v>
      </c>
      <c r="H371" s="574">
        <v>130</v>
      </c>
      <c r="I371" s="574">
        <v>7</v>
      </c>
      <c r="J371" s="182" t="s">
        <v>1</v>
      </c>
    </row>
    <row r="372" spans="1:10" ht="15" customHeight="1">
      <c r="B372" s="205">
        <v>2014</v>
      </c>
      <c r="C372" s="255">
        <v>525</v>
      </c>
      <c r="D372" s="582">
        <v>2</v>
      </c>
      <c r="E372" s="582">
        <v>172</v>
      </c>
      <c r="F372" s="582">
        <v>58</v>
      </c>
      <c r="G372" s="582">
        <v>60</v>
      </c>
      <c r="H372" s="582">
        <v>164</v>
      </c>
      <c r="I372" s="582">
        <v>69</v>
      </c>
      <c r="J372" s="581" t="s">
        <v>1</v>
      </c>
    </row>
    <row r="373" spans="1:10" ht="15" customHeight="1">
      <c r="B373" s="205">
        <v>2015</v>
      </c>
      <c r="C373" s="255">
        <v>536</v>
      </c>
      <c r="D373" s="584">
        <v>1</v>
      </c>
      <c r="E373" s="584">
        <v>165</v>
      </c>
      <c r="F373" s="584">
        <v>54</v>
      </c>
      <c r="G373" s="584">
        <v>60</v>
      </c>
      <c r="H373" s="584">
        <v>138</v>
      </c>
      <c r="I373" s="584">
        <v>118</v>
      </c>
      <c r="J373" s="581" t="s">
        <v>1</v>
      </c>
    </row>
    <row r="374" spans="1:10" ht="15" customHeight="1">
      <c r="B374" s="205">
        <v>2016</v>
      </c>
      <c r="C374" s="255">
        <v>673</v>
      </c>
      <c r="D374" s="737">
        <v>2</v>
      </c>
      <c r="E374" s="737">
        <v>195</v>
      </c>
      <c r="F374" s="737">
        <v>58</v>
      </c>
      <c r="G374" s="737">
        <v>68</v>
      </c>
      <c r="H374" s="737">
        <v>152</v>
      </c>
      <c r="I374" s="737">
        <v>198</v>
      </c>
      <c r="J374" s="581" t="s">
        <v>1</v>
      </c>
    </row>
    <row r="375" spans="1:10" ht="15" customHeight="1">
      <c r="B375" s="205">
        <v>2017</v>
      </c>
      <c r="C375" s="750">
        <f t="shared" ref="C375" si="56">SUM(D375:J375)</f>
        <v>660</v>
      </c>
      <c r="D375" s="751">
        <v>2</v>
      </c>
      <c r="E375" s="751">
        <v>197</v>
      </c>
      <c r="F375" s="751">
        <v>12</v>
      </c>
      <c r="G375" s="751">
        <v>76</v>
      </c>
      <c r="H375" s="751">
        <v>109</v>
      </c>
      <c r="I375" s="751">
        <v>264</v>
      </c>
      <c r="J375" s="581" t="s">
        <v>1</v>
      </c>
    </row>
    <row r="376" spans="1:10" ht="15" customHeight="1">
      <c r="B376" s="205"/>
      <c r="C376" s="255"/>
      <c r="D376" s="574"/>
      <c r="E376" s="574"/>
      <c r="F376" s="574"/>
      <c r="G376" s="574"/>
      <c r="H376" s="574"/>
      <c r="I376" s="574"/>
      <c r="J376" s="574"/>
    </row>
    <row r="377" spans="1:10" ht="15" customHeight="1">
      <c r="A377" s="28" t="s">
        <v>624</v>
      </c>
      <c r="B377" s="205">
        <v>2013</v>
      </c>
      <c r="C377" s="255">
        <v>1228</v>
      </c>
      <c r="D377" s="574">
        <v>27</v>
      </c>
      <c r="E377" s="574">
        <v>69</v>
      </c>
      <c r="F377" s="574">
        <v>36</v>
      </c>
      <c r="G377" s="574">
        <v>51</v>
      </c>
      <c r="H377" s="574">
        <v>295</v>
      </c>
      <c r="I377" s="574">
        <v>696</v>
      </c>
      <c r="J377" s="574">
        <v>54</v>
      </c>
    </row>
    <row r="378" spans="1:10" ht="15" customHeight="1">
      <c r="B378" s="205">
        <v>2014</v>
      </c>
      <c r="C378" s="255">
        <v>1591</v>
      </c>
      <c r="D378" s="582">
        <v>3</v>
      </c>
      <c r="E378" s="582">
        <v>72</v>
      </c>
      <c r="F378" s="582">
        <v>33</v>
      </c>
      <c r="G378" s="582">
        <v>51</v>
      </c>
      <c r="H378" s="582">
        <v>370</v>
      </c>
      <c r="I378" s="582">
        <v>904</v>
      </c>
      <c r="J378" s="582">
        <v>158</v>
      </c>
    </row>
    <row r="379" spans="1:10" ht="15" customHeight="1">
      <c r="B379" s="205">
        <v>2015</v>
      </c>
      <c r="C379" s="255">
        <v>638</v>
      </c>
      <c r="D379" s="584">
        <v>3</v>
      </c>
      <c r="E379" s="584">
        <v>72</v>
      </c>
      <c r="F379" s="584">
        <v>29</v>
      </c>
      <c r="G379" s="584">
        <v>51</v>
      </c>
      <c r="H379" s="584">
        <v>178</v>
      </c>
      <c r="I379" s="584">
        <v>260</v>
      </c>
      <c r="J379" s="584">
        <v>45</v>
      </c>
    </row>
    <row r="380" spans="1:10" ht="15" customHeight="1">
      <c r="B380" s="205">
        <v>2016</v>
      </c>
      <c r="C380" s="576">
        <v>553</v>
      </c>
      <c r="D380" s="183" t="s">
        <v>1</v>
      </c>
      <c r="E380" s="737">
        <v>78</v>
      </c>
      <c r="F380" s="737">
        <v>36</v>
      </c>
      <c r="G380" s="737">
        <v>51</v>
      </c>
      <c r="H380" s="737">
        <v>161</v>
      </c>
      <c r="I380" s="737">
        <v>227</v>
      </c>
      <c r="J380" s="183" t="s">
        <v>1</v>
      </c>
    </row>
    <row r="381" spans="1:10" ht="15" customHeight="1">
      <c r="B381" s="205">
        <v>2017</v>
      </c>
      <c r="C381" s="750">
        <f t="shared" ref="C381" si="57">SUM(D381:J381)</f>
        <v>528</v>
      </c>
      <c r="D381" s="183" t="s">
        <v>1</v>
      </c>
      <c r="E381" s="751">
        <v>83</v>
      </c>
      <c r="F381" s="751">
        <v>26</v>
      </c>
      <c r="G381" s="751">
        <v>49</v>
      </c>
      <c r="H381" s="751">
        <v>211</v>
      </c>
      <c r="I381" s="751">
        <v>159</v>
      </c>
      <c r="J381" s="183" t="s">
        <v>1</v>
      </c>
    </row>
    <row r="382" spans="1:10" ht="15" customHeight="1">
      <c r="B382" s="205"/>
      <c r="C382" s="255"/>
      <c r="D382" s="155"/>
      <c r="E382" s="155"/>
      <c r="F382" s="155"/>
      <c r="G382" s="155"/>
      <c r="H382" s="155"/>
      <c r="I382" s="155"/>
      <c r="J382" s="155"/>
    </row>
    <row r="383" spans="1:10" ht="15" customHeight="1">
      <c r="A383" s="28" t="s">
        <v>625</v>
      </c>
      <c r="B383" s="205">
        <v>2013</v>
      </c>
      <c r="C383" s="255">
        <v>282</v>
      </c>
      <c r="D383" s="574">
        <v>223</v>
      </c>
      <c r="E383" s="574">
        <v>39</v>
      </c>
      <c r="F383" s="574">
        <v>1</v>
      </c>
      <c r="G383" s="574">
        <v>7</v>
      </c>
      <c r="H383" s="182" t="s">
        <v>1</v>
      </c>
      <c r="I383" s="574">
        <v>12</v>
      </c>
      <c r="J383" s="182" t="s">
        <v>1</v>
      </c>
    </row>
    <row r="384" spans="1:10" ht="15" customHeight="1">
      <c r="B384" s="205">
        <v>2014</v>
      </c>
      <c r="C384" s="255">
        <v>295</v>
      </c>
      <c r="D384" s="582">
        <v>192</v>
      </c>
      <c r="E384" s="582">
        <v>60</v>
      </c>
      <c r="F384" s="581" t="s">
        <v>1</v>
      </c>
      <c r="G384" s="582">
        <v>9</v>
      </c>
      <c r="H384" s="582">
        <v>32</v>
      </c>
      <c r="I384" s="582">
        <v>2</v>
      </c>
      <c r="J384" s="581" t="s">
        <v>1</v>
      </c>
    </row>
    <row r="385" spans="1:10" ht="15" customHeight="1">
      <c r="B385" s="205">
        <v>2015</v>
      </c>
      <c r="C385" s="255">
        <v>237</v>
      </c>
      <c r="D385" s="584">
        <v>121</v>
      </c>
      <c r="E385" s="584">
        <v>77</v>
      </c>
      <c r="F385" s="581" t="s">
        <v>1</v>
      </c>
      <c r="G385" s="584">
        <v>11</v>
      </c>
      <c r="H385" s="584">
        <v>17</v>
      </c>
      <c r="I385" s="584">
        <v>11</v>
      </c>
      <c r="J385" s="581" t="s">
        <v>1</v>
      </c>
    </row>
    <row r="386" spans="1:10" ht="15" customHeight="1">
      <c r="B386" s="205">
        <v>2016</v>
      </c>
      <c r="C386" s="576">
        <v>125</v>
      </c>
      <c r="D386" s="737">
        <v>77</v>
      </c>
      <c r="E386" s="737">
        <v>23</v>
      </c>
      <c r="F386" s="581" t="s">
        <v>1</v>
      </c>
      <c r="G386" s="737">
        <v>1</v>
      </c>
      <c r="H386" s="737">
        <v>20</v>
      </c>
      <c r="I386" s="737">
        <v>4</v>
      </c>
      <c r="J386" s="581" t="s">
        <v>1</v>
      </c>
    </row>
    <row r="387" spans="1:10" ht="15" customHeight="1">
      <c r="B387" s="205">
        <v>2017</v>
      </c>
      <c r="C387" s="750">
        <f t="shared" ref="C387" si="58">SUM(D387:J387)</f>
        <v>280</v>
      </c>
      <c r="D387" s="751">
        <v>96</v>
      </c>
      <c r="E387" s="751">
        <v>103</v>
      </c>
      <c r="F387" s="751">
        <v>3</v>
      </c>
      <c r="G387" s="751">
        <v>15</v>
      </c>
      <c r="H387" s="751">
        <v>46</v>
      </c>
      <c r="I387" s="751">
        <v>17</v>
      </c>
      <c r="J387" s="581" t="s">
        <v>1</v>
      </c>
    </row>
    <row r="388" spans="1:10" ht="15" customHeight="1">
      <c r="B388" s="205"/>
      <c r="C388" s="576"/>
      <c r="D388" s="574"/>
      <c r="E388" s="574"/>
      <c r="F388" s="574"/>
      <c r="G388" s="574"/>
      <c r="H388" s="574"/>
      <c r="I388" s="574"/>
      <c r="J388" s="155"/>
    </row>
    <row r="389" spans="1:10" ht="15" customHeight="1">
      <c r="A389" s="28" t="s">
        <v>626</v>
      </c>
      <c r="B389" s="205">
        <v>2013</v>
      </c>
      <c r="C389" s="754">
        <v>1803</v>
      </c>
      <c r="D389" s="182" t="s">
        <v>1</v>
      </c>
      <c r="E389" s="574">
        <v>236</v>
      </c>
      <c r="F389" s="574">
        <v>19</v>
      </c>
      <c r="G389" s="574" t="s">
        <v>1</v>
      </c>
      <c r="H389" s="574">
        <v>1508</v>
      </c>
      <c r="I389" s="574">
        <v>40</v>
      </c>
      <c r="J389" s="182" t="s">
        <v>1</v>
      </c>
    </row>
    <row r="390" spans="1:10" ht="15" customHeight="1">
      <c r="B390" s="205">
        <v>2014</v>
      </c>
      <c r="C390" s="255">
        <v>1469</v>
      </c>
      <c r="D390" s="581" t="s">
        <v>1</v>
      </c>
      <c r="E390" s="582">
        <v>191</v>
      </c>
      <c r="F390" s="582">
        <v>23</v>
      </c>
      <c r="G390" s="581" t="s">
        <v>1</v>
      </c>
      <c r="H390" s="582">
        <v>1227</v>
      </c>
      <c r="I390" s="582">
        <v>28</v>
      </c>
      <c r="J390" s="581" t="s">
        <v>1</v>
      </c>
    </row>
    <row r="391" spans="1:10" ht="15" customHeight="1">
      <c r="B391" s="205">
        <v>2015</v>
      </c>
      <c r="C391" s="744">
        <v>1586</v>
      </c>
      <c r="D391" s="581" t="s">
        <v>1</v>
      </c>
      <c r="E391" s="584">
        <v>240</v>
      </c>
      <c r="F391" s="584">
        <v>26</v>
      </c>
      <c r="G391" s="581" t="s">
        <v>1</v>
      </c>
      <c r="H391" s="584">
        <v>1289</v>
      </c>
      <c r="I391" s="584">
        <v>31</v>
      </c>
      <c r="J391" s="581" t="s">
        <v>1</v>
      </c>
    </row>
    <row r="392" spans="1:10" ht="15" customHeight="1">
      <c r="B392" s="205">
        <v>2016</v>
      </c>
      <c r="C392" s="744">
        <v>1446</v>
      </c>
      <c r="D392" s="581" t="s">
        <v>1</v>
      </c>
      <c r="E392" s="737">
        <v>226</v>
      </c>
      <c r="F392" s="737">
        <v>21</v>
      </c>
      <c r="G392" s="581" t="s">
        <v>1</v>
      </c>
      <c r="H392" s="737">
        <v>1168</v>
      </c>
      <c r="I392" s="737">
        <v>31</v>
      </c>
      <c r="J392" s="581" t="s">
        <v>1</v>
      </c>
    </row>
    <row r="393" spans="1:10" ht="15" customHeight="1">
      <c r="A393" s="371"/>
      <c r="B393" s="745">
        <v>2017</v>
      </c>
      <c r="C393" s="755">
        <f t="shared" ref="C393" si="59">SUM(D393:J393)</f>
        <v>1332</v>
      </c>
      <c r="D393" s="756" t="s">
        <v>1</v>
      </c>
      <c r="E393" s="757">
        <v>208</v>
      </c>
      <c r="F393" s="757">
        <v>21</v>
      </c>
      <c r="G393" s="756" t="s">
        <v>1</v>
      </c>
      <c r="H393" s="757">
        <v>1074</v>
      </c>
      <c r="I393" s="757">
        <v>29</v>
      </c>
      <c r="J393" s="756" t="s">
        <v>1</v>
      </c>
    </row>
    <row r="394" spans="1:10">
      <c r="A394" s="169"/>
      <c r="C394" s="37"/>
      <c r="D394" s="37"/>
      <c r="F394" s="37"/>
      <c r="H394" s="37"/>
      <c r="I394" s="37"/>
      <c r="J394" s="37"/>
    </row>
    <row r="395" spans="1:10">
      <c r="A395" s="214" t="s">
        <v>1318</v>
      </c>
    </row>
  </sheetData>
  <mergeCells count="3">
    <mergeCell ref="A2:J2"/>
    <mergeCell ref="A4:B4"/>
    <mergeCell ref="I3:J3"/>
  </mergeCells>
  <hyperlinks>
    <hyperlink ref="I3" location="'Листа табела'!A1" display="Листа табела"/>
    <hyperlink ref="I3:J3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8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9"/>
  <sheetViews>
    <sheetView zoomScaleNormal="100" workbookViewId="0">
      <pane ySplit="4" topLeftCell="A5" activePane="bottomLeft" state="frozen"/>
      <selection activeCell="G28" sqref="G28"/>
      <selection pane="bottomLeft" activeCell="A2" sqref="A2:XFD4"/>
    </sheetView>
  </sheetViews>
  <sheetFormatPr defaultRowHeight="12"/>
  <cols>
    <col min="1" max="1" width="20.28515625" style="9" customWidth="1"/>
    <col min="2" max="2" width="36.28515625" style="9" customWidth="1"/>
    <col min="3" max="4" width="11.85546875" style="9" customWidth="1"/>
    <col min="5" max="5" width="11.85546875" style="16" customWidth="1"/>
    <col min="6" max="256" width="9.140625" style="9"/>
    <col min="257" max="257" width="20.28515625" style="9" customWidth="1"/>
    <col min="258" max="258" width="36.28515625" style="9" customWidth="1"/>
    <col min="259" max="261" width="11.85546875" style="9" customWidth="1"/>
    <col min="262" max="512" width="9.140625" style="9"/>
    <col min="513" max="513" width="20.28515625" style="9" customWidth="1"/>
    <col min="514" max="514" width="36.28515625" style="9" customWidth="1"/>
    <col min="515" max="517" width="11.85546875" style="9" customWidth="1"/>
    <col min="518" max="768" width="9.140625" style="9"/>
    <col min="769" max="769" width="20.28515625" style="9" customWidth="1"/>
    <col min="770" max="770" width="36.28515625" style="9" customWidth="1"/>
    <col min="771" max="773" width="11.85546875" style="9" customWidth="1"/>
    <col min="774" max="1024" width="9.140625" style="9"/>
    <col min="1025" max="1025" width="20.28515625" style="9" customWidth="1"/>
    <col min="1026" max="1026" width="36.28515625" style="9" customWidth="1"/>
    <col min="1027" max="1029" width="11.85546875" style="9" customWidth="1"/>
    <col min="1030" max="1280" width="9.140625" style="9"/>
    <col min="1281" max="1281" width="20.28515625" style="9" customWidth="1"/>
    <col min="1282" max="1282" width="36.28515625" style="9" customWidth="1"/>
    <col min="1283" max="1285" width="11.85546875" style="9" customWidth="1"/>
    <col min="1286" max="1536" width="9.140625" style="9"/>
    <col min="1537" max="1537" width="20.28515625" style="9" customWidth="1"/>
    <col min="1538" max="1538" width="36.28515625" style="9" customWidth="1"/>
    <col min="1539" max="1541" width="11.85546875" style="9" customWidth="1"/>
    <col min="1542" max="1792" width="9.140625" style="9"/>
    <col min="1793" max="1793" width="20.28515625" style="9" customWidth="1"/>
    <col min="1794" max="1794" width="36.28515625" style="9" customWidth="1"/>
    <col min="1795" max="1797" width="11.85546875" style="9" customWidth="1"/>
    <col min="1798" max="2048" width="9.140625" style="9"/>
    <col min="2049" max="2049" width="20.28515625" style="9" customWidth="1"/>
    <col min="2050" max="2050" width="36.28515625" style="9" customWidth="1"/>
    <col min="2051" max="2053" width="11.85546875" style="9" customWidth="1"/>
    <col min="2054" max="2304" width="9.140625" style="9"/>
    <col min="2305" max="2305" width="20.28515625" style="9" customWidth="1"/>
    <col min="2306" max="2306" width="36.28515625" style="9" customWidth="1"/>
    <col min="2307" max="2309" width="11.85546875" style="9" customWidth="1"/>
    <col min="2310" max="2560" width="9.140625" style="9"/>
    <col min="2561" max="2561" width="20.28515625" style="9" customWidth="1"/>
    <col min="2562" max="2562" width="36.28515625" style="9" customWidth="1"/>
    <col min="2563" max="2565" width="11.85546875" style="9" customWidth="1"/>
    <col min="2566" max="2816" width="9.140625" style="9"/>
    <col min="2817" max="2817" width="20.28515625" style="9" customWidth="1"/>
    <col min="2818" max="2818" width="36.28515625" style="9" customWidth="1"/>
    <col min="2819" max="2821" width="11.85546875" style="9" customWidth="1"/>
    <col min="2822" max="3072" width="9.140625" style="9"/>
    <col min="3073" max="3073" width="20.28515625" style="9" customWidth="1"/>
    <col min="3074" max="3074" width="36.28515625" style="9" customWidth="1"/>
    <col min="3075" max="3077" width="11.85546875" style="9" customWidth="1"/>
    <col min="3078" max="3328" width="9.140625" style="9"/>
    <col min="3329" max="3329" width="20.28515625" style="9" customWidth="1"/>
    <col min="3330" max="3330" width="36.28515625" style="9" customWidth="1"/>
    <col min="3331" max="3333" width="11.85546875" style="9" customWidth="1"/>
    <col min="3334" max="3584" width="9.140625" style="9"/>
    <col min="3585" max="3585" width="20.28515625" style="9" customWidth="1"/>
    <col min="3586" max="3586" width="36.28515625" style="9" customWidth="1"/>
    <col min="3587" max="3589" width="11.85546875" style="9" customWidth="1"/>
    <col min="3590" max="3840" width="9.140625" style="9"/>
    <col min="3841" max="3841" width="20.28515625" style="9" customWidth="1"/>
    <col min="3842" max="3842" width="36.28515625" style="9" customWidth="1"/>
    <col min="3843" max="3845" width="11.85546875" style="9" customWidth="1"/>
    <col min="3846" max="4096" width="9.140625" style="9"/>
    <col min="4097" max="4097" width="20.28515625" style="9" customWidth="1"/>
    <col min="4098" max="4098" width="36.28515625" style="9" customWidth="1"/>
    <col min="4099" max="4101" width="11.85546875" style="9" customWidth="1"/>
    <col min="4102" max="4352" width="9.140625" style="9"/>
    <col min="4353" max="4353" width="20.28515625" style="9" customWidth="1"/>
    <col min="4354" max="4354" width="36.28515625" style="9" customWidth="1"/>
    <col min="4355" max="4357" width="11.85546875" style="9" customWidth="1"/>
    <col min="4358" max="4608" width="9.140625" style="9"/>
    <col min="4609" max="4609" width="20.28515625" style="9" customWidth="1"/>
    <col min="4610" max="4610" width="36.28515625" style="9" customWidth="1"/>
    <col min="4611" max="4613" width="11.85546875" style="9" customWidth="1"/>
    <col min="4614" max="4864" width="9.140625" style="9"/>
    <col min="4865" max="4865" width="20.28515625" style="9" customWidth="1"/>
    <col min="4866" max="4866" width="36.28515625" style="9" customWidth="1"/>
    <col min="4867" max="4869" width="11.85546875" style="9" customWidth="1"/>
    <col min="4870" max="5120" width="9.140625" style="9"/>
    <col min="5121" max="5121" width="20.28515625" style="9" customWidth="1"/>
    <col min="5122" max="5122" width="36.28515625" style="9" customWidth="1"/>
    <col min="5123" max="5125" width="11.85546875" style="9" customWidth="1"/>
    <col min="5126" max="5376" width="9.140625" style="9"/>
    <col min="5377" max="5377" width="20.28515625" style="9" customWidth="1"/>
    <col min="5378" max="5378" width="36.28515625" style="9" customWidth="1"/>
    <col min="5379" max="5381" width="11.85546875" style="9" customWidth="1"/>
    <col min="5382" max="5632" width="9.140625" style="9"/>
    <col min="5633" max="5633" width="20.28515625" style="9" customWidth="1"/>
    <col min="5634" max="5634" width="36.28515625" style="9" customWidth="1"/>
    <col min="5635" max="5637" width="11.85546875" style="9" customWidth="1"/>
    <col min="5638" max="5888" width="9.140625" style="9"/>
    <col min="5889" max="5889" width="20.28515625" style="9" customWidth="1"/>
    <col min="5890" max="5890" width="36.28515625" style="9" customWidth="1"/>
    <col min="5891" max="5893" width="11.85546875" style="9" customWidth="1"/>
    <col min="5894" max="6144" width="9.140625" style="9"/>
    <col min="6145" max="6145" width="20.28515625" style="9" customWidth="1"/>
    <col min="6146" max="6146" width="36.28515625" style="9" customWidth="1"/>
    <col min="6147" max="6149" width="11.85546875" style="9" customWidth="1"/>
    <col min="6150" max="6400" width="9.140625" style="9"/>
    <col min="6401" max="6401" width="20.28515625" style="9" customWidth="1"/>
    <col min="6402" max="6402" width="36.28515625" style="9" customWidth="1"/>
    <col min="6403" max="6405" width="11.85546875" style="9" customWidth="1"/>
    <col min="6406" max="6656" width="9.140625" style="9"/>
    <col min="6657" max="6657" width="20.28515625" style="9" customWidth="1"/>
    <col min="6658" max="6658" width="36.28515625" style="9" customWidth="1"/>
    <col min="6659" max="6661" width="11.85546875" style="9" customWidth="1"/>
    <col min="6662" max="6912" width="9.140625" style="9"/>
    <col min="6913" max="6913" width="20.28515625" style="9" customWidth="1"/>
    <col min="6914" max="6914" width="36.28515625" style="9" customWidth="1"/>
    <col min="6915" max="6917" width="11.85546875" style="9" customWidth="1"/>
    <col min="6918" max="7168" width="9.140625" style="9"/>
    <col min="7169" max="7169" width="20.28515625" style="9" customWidth="1"/>
    <col min="7170" max="7170" width="36.28515625" style="9" customWidth="1"/>
    <col min="7171" max="7173" width="11.85546875" style="9" customWidth="1"/>
    <col min="7174" max="7424" width="9.140625" style="9"/>
    <col min="7425" max="7425" width="20.28515625" style="9" customWidth="1"/>
    <col min="7426" max="7426" width="36.28515625" style="9" customWidth="1"/>
    <col min="7427" max="7429" width="11.85546875" style="9" customWidth="1"/>
    <col min="7430" max="7680" width="9.140625" style="9"/>
    <col min="7681" max="7681" width="20.28515625" style="9" customWidth="1"/>
    <col min="7682" max="7682" width="36.28515625" style="9" customWidth="1"/>
    <col min="7683" max="7685" width="11.85546875" style="9" customWidth="1"/>
    <col min="7686" max="7936" width="9.140625" style="9"/>
    <col min="7937" max="7937" width="20.28515625" style="9" customWidth="1"/>
    <col min="7938" max="7938" width="36.28515625" style="9" customWidth="1"/>
    <col min="7939" max="7941" width="11.85546875" style="9" customWidth="1"/>
    <col min="7942" max="8192" width="9.140625" style="9"/>
    <col min="8193" max="8193" width="20.28515625" style="9" customWidth="1"/>
    <col min="8194" max="8194" width="36.28515625" style="9" customWidth="1"/>
    <col min="8195" max="8197" width="11.85546875" style="9" customWidth="1"/>
    <col min="8198" max="8448" width="9.140625" style="9"/>
    <col min="8449" max="8449" width="20.28515625" style="9" customWidth="1"/>
    <col min="8450" max="8450" width="36.28515625" style="9" customWidth="1"/>
    <col min="8451" max="8453" width="11.85546875" style="9" customWidth="1"/>
    <col min="8454" max="8704" width="9.140625" style="9"/>
    <col min="8705" max="8705" width="20.28515625" style="9" customWidth="1"/>
    <col min="8706" max="8706" width="36.28515625" style="9" customWidth="1"/>
    <col min="8707" max="8709" width="11.85546875" style="9" customWidth="1"/>
    <col min="8710" max="8960" width="9.140625" style="9"/>
    <col min="8961" max="8961" width="20.28515625" style="9" customWidth="1"/>
    <col min="8962" max="8962" width="36.28515625" style="9" customWidth="1"/>
    <col min="8963" max="8965" width="11.85546875" style="9" customWidth="1"/>
    <col min="8966" max="9216" width="9.140625" style="9"/>
    <col min="9217" max="9217" width="20.28515625" style="9" customWidth="1"/>
    <col min="9218" max="9218" width="36.28515625" style="9" customWidth="1"/>
    <col min="9219" max="9221" width="11.85546875" style="9" customWidth="1"/>
    <col min="9222" max="9472" width="9.140625" style="9"/>
    <col min="9473" max="9473" width="20.28515625" style="9" customWidth="1"/>
    <col min="9474" max="9474" width="36.28515625" style="9" customWidth="1"/>
    <col min="9475" max="9477" width="11.85546875" style="9" customWidth="1"/>
    <col min="9478" max="9728" width="9.140625" style="9"/>
    <col min="9729" max="9729" width="20.28515625" style="9" customWidth="1"/>
    <col min="9730" max="9730" width="36.28515625" style="9" customWidth="1"/>
    <col min="9731" max="9733" width="11.85546875" style="9" customWidth="1"/>
    <col min="9734" max="9984" width="9.140625" style="9"/>
    <col min="9985" max="9985" width="20.28515625" style="9" customWidth="1"/>
    <col min="9986" max="9986" width="36.28515625" style="9" customWidth="1"/>
    <col min="9987" max="9989" width="11.85546875" style="9" customWidth="1"/>
    <col min="9990" max="10240" width="9.140625" style="9"/>
    <col min="10241" max="10241" width="20.28515625" style="9" customWidth="1"/>
    <col min="10242" max="10242" width="36.28515625" style="9" customWidth="1"/>
    <col min="10243" max="10245" width="11.85546875" style="9" customWidth="1"/>
    <col min="10246" max="10496" width="9.140625" style="9"/>
    <col min="10497" max="10497" width="20.28515625" style="9" customWidth="1"/>
    <col min="10498" max="10498" width="36.28515625" style="9" customWidth="1"/>
    <col min="10499" max="10501" width="11.85546875" style="9" customWidth="1"/>
    <col min="10502" max="10752" width="9.140625" style="9"/>
    <col min="10753" max="10753" width="20.28515625" style="9" customWidth="1"/>
    <col min="10754" max="10754" width="36.28515625" style="9" customWidth="1"/>
    <col min="10755" max="10757" width="11.85546875" style="9" customWidth="1"/>
    <col min="10758" max="11008" width="9.140625" style="9"/>
    <col min="11009" max="11009" width="20.28515625" style="9" customWidth="1"/>
    <col min="11010" max="11010" width="36.28515625" style="9" customWidth="1"/>
    <col min="11011" max="11013" width="11.85546875" style="9" customWidth="1"/>
    <col min="11014" max="11264" width="9.140625" style="9"/>
    <col min="11265" max="11265" width="20.28515625" style="9" customWidth="1"/>
    <col min="11266" max="11266" width="36.28515625" style="9" customWidth="1"/>
    <col min="11267" max="11269" width="11.85546875" style="9" customWidth="1"/>
    <col min="11270" max="11520" width="9.140625" style="9"/>
    <col min="11521" max="11521" width="20.28515625" style="9" customWidth="1"/>
    <col min="11522" max="11522" width="36.28515625" style="9" customWidth="1"/>
    <col min="11523" max="11525" width="11.85546875" style="9" customWidth="1"/>
    <col min="11526" max="11776" width="9.140625" style="9"/>
    <col min="11777" max="11777" width="20.28515625" style="9" customWidth="1"/>
    <col min="11778" max="11778" width="36.28515625" style="9" customWidth="1"/>
    <col min="11779" max="11781" width="11.85546875" style="9" customWidth="1"/>
    <col min="11782" max="12032" width="9.140625" style="9"/>
    <col min="12033" max="12033" width="20.28515625" style="9" customWidth="1"/>
    <col min="12034" max="12034" width="36.28515625" style="9" customWidth="1"/>
    <col min="12035" max="12037" width="11.85546875" style="9" customWidth="1"/>
    <col min="12038" max="12288" width="9.140625" style="9"/>
    <col min="12289" max="12289" width="20.28515625" style="9" customWidth="1"/>
    <col min="12290" max="12290" width="36.28515625" style="9" customWidth="1"/>
    <col min="12291" max="12293" width="11.85546875" style="9" customWidth="1"/>
    <col min="12294" max="12544" width="9.140625" style="9"/>
    <col min="12545" max="12545" width="20.28515625" style="9" customWidth="1"/>
    <col min="12546" max="12546" width="36.28515625" style="9" customWidth="1"/>
    <col min="12547" max="12549" width="11.85546875" style="9" customWidth="1"/>
    <col min="12550" max="12800" width="9.140625" style="9"/>
    <col min="12801" max="12801" width="20.28515625" style="9" customWidth="1"/>
    <col min="12802" max="12802" width="36.28515625" style="9" customWidth="1"/>
    <col min="12803" max="12805" width="11.85546875" style="9" customWidth="1"/>
    <col min="12806" max="13056" width="9.140625" style="9"/>
    <col min="13057" max="13057" width="20.28515625" style="9" customWidth="1"/>
    <col min="13058" max="13058" width="36.28515625" style="9" customWidth="1"/>
    <col min="13059" max="13061" width="11.85546875" style="9" customWidth="1"/>
    <col min="13062" max="13312" width="9.140625" style="9"/>
    <col min="13313" max="13313" width="20.28515625" style="9" customWidth="1"/>
    <col min="13314" max="13314" width="36.28515625" style="9" customWidth="1"/>
    <col min="13315" max="13317" width="11.85546875" style="9" customWidth="1"/>
    <col min="13318" max="13568" width="9.140625" style="9"/>
    <col min="13569" max="13569" width="20.28515625" style="9" customWidth="1"/>
    <col min="13570" max="13570" width="36.28515625" style="9" customWidth="1"/>
    <col min="13571" max="13573" width="11.85546875" style="9" customWidth="1"/>
    <col min="13574" max="13824" width="9.140625" style="9"/>
    <col min="13825" max="13825" width="20.28515625" style="9" customWidth="1"/>
    <col min="13826" max="13826" width="36.28515625" style="9" customWidth="1"/>
    <col min="13827" max="13829" width="11.85546875" style="9" customWidth="1"/>
    <col min="13830" max="14080" width="9.140625" style="9"/>
    <col min="14081" max="14081" width="20.28515625" style="9" customWidth="1"/>
    <col min="14082" max="14082" width="36.28515625" style="9" customWidth="1"/>
    <col min="14083" max="14085" width="11.85546875" style="9" customWidth="1"/>
    <col min="14086" max="14336" width="9.140625" style="9"/>
    <col min="14337" max="14337" width="20.28515625" style="9" customWidth="1"/>
    <col min="14338" max="14338" width="36.28515625" style="9" customWidth="1"/>
    <col min="14339" max="14341" width="11.85546875" style="9" customWidth="1"/>
    <col min="14342" max="14592" width="9.140625" style="9"/>
    <col min="14593" max="14593" width="20.28515625" style="9" customWidth="1"/>
    <col min="14594" max="14594" width="36.28515625" style="9" customWidth="1"/>
    <col min="14595" max="14597" width="11.85546875" style="9" customWidth="1"/>
    <col min="14598" max="14848" width="9.140625" style="9"/>
    <col min="14849" max="14849" width="20.28515625" style="9" customWidth="1"/>
    <col min="14850" max="14850" width="36.28515625" style="9" customWidth="1"/>
    <col min="14851" max="14853" width="11.85546875" style="9" customWidth="1"/>
    <col min="14854" max="15104" width="9.140625" style="9"/>
    <col min="15105" max="15105" width="20.28515625" style="9" customWidth="1"/>
    <col min="15106" max="15106" width="36.28515625" style="9" customWidth="1"/>
    <col min="15107" max="15109" width="11.85546875" style="9" customWidth="1"/>
    <col min="15110" max="15360" width="9.140625" style="9"/>
    <col min="15361" max="15361" width="20.28515625" style="9" customWidth="1"/>
    <col min="15362" max="15362" width="36.28515625" style="9" customWidth="1"/>
    <col min="15363" max="15365" width="11.85546875" style="9" customWidth="1"/>
    <col min="15366" max="15616" width="9.140625" style="9"/>
    <col min="15617" max="15617" width="20.28515625" style="9" customWidth="1"/>
    <col min="15618" max="15618" width="36.28515625" style="9" customWidth="1"/>
    <col min="15619" max="15621" width="11.85546875" style="9" customWidth="1"/>
    <col min="15622" max="15872" width="9.140625" style="9"/>
    <col min="15873" max="15873" width="20.28515625" style="9" customWidth="1"/>
    <col min="15874" max="15874" width="36.28515625" style="9" customWidth="1"/>
    <col min="15875" max="15877" width="11.85546875" style="9" customWidth="1"/>
    <col min="15878" max="16128" width="9.140625" style="9"/>
    <col min="16129" max="16129" width="20.28515625" style="9" customWidth="1"/>
    <col min="16130" max="16130" width="36.28515625" style="9" customWidth="1"/>
    <col min="16131" max="16133" width="11.85546875" style="9" customWidth="1"/>
    <col min="16134" max="16384" width="9.140625" style="9"/>
  </cols>
  <sheetData>
    <row r="2" spans="1:5">
      <c r="A2" s="758" t="s">
        <v>852</v>
      </c>
      <c r="B2" s="758"/>
      <c r="C2" s="758"/>
      <c r="D2" s="758"/>
      <c r="E2" s="758"/>
    </row>
    <row r="3" spans="1:5" ht="12.75" thickBot="1">
      <c r="A3" s="28"/>
      <c r="B3" s="28"/>
      <c r="C3" s="28"/>
      <c r="D3" s="28"/>
      <c r="E3" s="612" t="s">
        <v>887</v>
      </c>
    </row>
    <row r="4" spans="1:5" ht="32.25" customHeight="1" thickBot="1">
      <c r="A4" s="263" t="s">
        <v>825</v>
      </c>
      <c r="B4" s="264" t="s">
        <v>853</v>
      </c>
      <c r="C4" s="264" t="s">
        <v>846</v>
      </c>
      <c r="D4" s="264" t="s">
        <v>847</v>
      </c>
      <c r="E4" s="265" t="s">
        <v>848</v>
      </c>
    </row>
    <row r="5" spans="1:5" s="137" customFormat="1" ht="24">
      <c r="A5" s="144" t="s">
        <v>815</v>
      </c>
      <c r="B5" s="146" t="s">
        <v>692</v>
      </c>
      <c r="C5" s="147">
        <v>31419</v>
      </c>
      <c r="D5" s="148" t="s">
        <v>91</v>
      </c>
      <c r="E5" s="147">
        <v>11</v>
      </c>
    </row>
    <row r="6" spans="1:5" s="137" customFormat="1">
      <c r="A6" s="145"/>
      <c r="B6" s="146" t="s">
        <v>693</v>
      </c>
      <c r="C6" s="147">
        <v>12323</v>
      </c>
      <c r="D6" s="148" t="s">
        <v>92</v>
      </c>
      <c r="E6" s="147">
        <v>4</v>
      </c>
    </row>
    <row r="7" spans="1:5" s="137" customFormat="1">
      <c r="A7" s="145"/>
      <c r="B7" s="146" t="s">
        <v>694</v>
      </c>
      <c r="C7" s="147">
        <v>11030</v>
      </c>
      <c r="D7" s="148" t="s">
        <v>93</v>
      </c>
      <c r="E7" s="147">
        <v>4</v>
      </c>
    </row>
    <row r="8" spans="1:5" s="137" customFormat="1">
      <c r="A8" s="145"/>
      <c r="B8" s="146" t="s">
        <v>695</v>
      </c>
      <c r="C8" s="147">
        <v>9521</v>
      </c>
      <c r="D8" s="148" t="s">
        <v>94</v>
      </c>
      <c r="E8" s="147">
        <v>3</v>
      </c>
    </row>
    <row r="9" spans="1:5" s="137" customFormat="1">
      <c r="A9" s="145"/>
      <c r="B9" s="146" t="s">
        <v>696</v>
      </c>
      <c r="C9" s="147">
        <v>8872</v>
      </c>
      <c r="D9" s="148" t="s">
        <v>95</v>
      </c>
      <c r="E9" s="147">
        <v>3</v>
      </c>
    </row>
    <row r="10" spans="1:5" s="137" customFormat="1" ht="24">
      <c r="A10" s="145"/>
      <c r="B10" s="146" t="s">
        <v>697</v>
      </c>
      <c r="C10" s="147">
        <v>7199</v>
      </c>
      <c r="D10" s="148" t="s">
        <v>96</v>
      </c>
      <c r="E10" s="147">
        <v>3</v>
      </c>
    </row>
    <row r="11" spans="1:5" s="149" customFormat="1">
      <c r="A11" s="145"/>
      <c r="B11" s="146" t="s">
        <v>698</v>
      </c>
      <c r="C11" s="147">
        <v>5808</v>
      </c>
      <c r="D11" s="148" t="s">
        <v>97</v>
      </c>
      <c r="E11" s="147">
        <v>2</v>
      </c>
    </row>
    <row r="12" spans="1:5" s="137" customFormat="1" ht="24">
      <c r="A12" s="145"/>
      <c r="B12" s="146" t="s">
        <v>699</v>
      </c>
      <c r="C12" s="147">
        <v>842</v>
      </c>
      <c r="D12" s="148" t="s">
        <v>1</v>
      </c>
      <c r="E12" s="147">
        <v>1</v>
      </c>
    </row>
    <row r="13" spans="1:5" s="137" customFormat="1">
      <c r="A13" s="145" t="s">
        <v>571</v>
      </c>
      <c r="B13" s="146" t="s">
        <v>696</v>
      </c>
      <c r="C13" s="147">
        <v>616</v>
      </c>
      <c r="D13" s="148" t="s">
        <v>98</v>
      </c>
      <c r="E13" s="147">
        <v>7</v>
      </c>
    </row>
    <row r="14" spans="1:5" s="137" customFormat="1" ht="24">
      <c r="A14" s="145"/>
      <c r="B14" s="146" t="s">
        <v>692</v>
      </c>
      <c r="C14" s="147">
        <v>408</v>
      </c>
      <c r="D14" s="148" t="s">
        <v>99</v>
      </c>
      <c r="E14" s="147">
        <v>4</v>
      </c>
    </row>
    <row r="15" spans="1:5" s="137" customFormat="1">
      <c r="A15" s="145"/>
      <c r="B15" s="146" t="s">
        <v>694</v>
      </c>
      <c r="C15" s="147">
        <v>125</v>
      </c>
      <c r="D15" s="148" t="s">
        <v>100</v>
      </c>
      <c r="E15" s="147">
        <v>1</v>
      </c>
    </row>
    <row r="16" spans="1:5" s="137" customFormat="1">
      <c r="A16" s="145"/>
      <c r="B16" s="146" t="s">
        <v>695</v>
      </c>
      <c r="C16" s="147">
        <v>70</v>
      </c>
      <c r="D16" s="148" t="s">
        <v>101</v>
      </c>
      <c r="E16" s="147">
        <v>1</v>
      </c>
    </row>
    <row r="17" spans="1:5" s="137" customFormat="1">
      <c r="A17" s="270" t="s">
        <v>816</v>
      </c>
      <c r="B17" s="146" t="s">
        <v>696</v>
      </c>
      <c r="C17" s="615">
        <v>12485</v>
      </c>
      <c r="D17" s="148" t="s">
        <v>102</v>
      </c>
      <c r="E17" s="147">
        <v>7</v>
      </c>
    </row>
    <row r="18" spans="1:5" s="137" customFormat="1" ht="24">
      <c r="A18" s="150"/>
      <c r="B18" s="146" t="s">
        <v>692</v>
      </c>
      <c r="C18" s="615">
        <v>11324</v>
      </c>
      <c r="D18" s="148" t="s">
        <v>103</v>
      </c>
      <c r="E18" s="147">
        <v>6</v>
      </c>
    </row>
    <row r="19" spans="1:5" s="137" customFormat="1" ht="24">
      <c r="A19" s="145"/>
      <c r="B19" s="146" t="s">
        <v>697</v>
      </c>
      <c r="C19" s="615">
        <v>8213</v>
      </c>
      <c r="D19" s="148" t="s">
        <v>104</v>
      </c>
      <c r="E19" s="147">
        <v>5</v>
      </c>
    </row>
    <row r="20" spans="1:5" s="137" customFormat="1">
      <c r="A20" s="145"/>
      <c r="B20" s="146" t="s">
        <v>695</v>
      </c>
      <c r="C20" s="615">
        <v>5608</v>
      </c>
      <c r="D20" s="148" t="s">
        <v>105</v>
      </c>
      <c r="E20" s="147">
        <v>3</v>
      </c>
    </row>
    <row r="21" spans="1:5" s="137" customFormat="1">
      <c r="A21" s="145"/>
      <c r="B21" s="146" t="s">
        <v>694</v>
      </c>
      <c r="C21" s="615">
        <v>5493</v>
      </c>
      <c r="D21" s="148" t="s">
        <v>106</v>
      </c>
      <c r="E21" s="147">
        <v>3</v>
      </c>
    </row>
    <row r="22" spans="1:5" s="137" customFormat="1">
      <c r="A22" s="145"/>
      <c r="B22" s="146" t="s">
        <v>700</v>
      </c>
      <c r="C22" s="615">
        <v>5403</v>
      </c>
      <c r="D22" s="148" t="s">
        <v>107</v>
      </c>
      <c r="E22" s="147">
        <v>3</v>
      </c>
    </row>
    <row r="23" spans="1:5" s="137" customFormat="1">
      <c r="A23" s="145"/>
      <c r="B23" s="146" t="s">
        <v>701</v>
      </c>
      <c r="C23" s="615">
        <v>2748</v>
      </c>
      <c r="D23" s="148" t="s">
        <v>108</v>
      </c>
      <c r="E23" s="147">
        <v>2</v>
      </c>
    </row>
    <row r="24" spans="1:5" s="137" customFormat="1">
      <c r="A24" s="145"/>
      <c r="B24" s="146" t="s">
        <v>702</v>
      </c>
      <c r="C24" s="615">
        <v>2509</v>
      </c>
      <c r="D24" s="148" t="s">
        <v>109</v>
      </c>
      <c r="E24" s="147">
        <v>1</v>
      </c>
    </row>
    <row r="25" spans="1:5" s="137" customFormat="1">
      <c r="A25" s="145"/>
      <c r="B25" s="146" t="s">
        <v>703</v>
      </c>
      <c r="C25" s="615">
        <v>1888</v>
      </c>
      <c r="D25" s="148" t="s">
        <v>110</v>
      </c>
      <c r="E25" s="147">
        <v>1</v>
      </c>
    </row>
    <row r="26" spans="1:5" s="137" customFormat="1" ht="24">
      <c r="A26" s="145" t="s">
        <v>572</v>
      </c>
      <c r="B26" s="146" t="s">
        <v>692</v>
      </c>
      <c r="C26" s="615">
        <v>2258</v>
      </c>
      <c r="D26" s="148" t="s">
        <v>111</v>
      </c>
      <c r="E26" s="147">
        <v>5</v>
      </c>
    </row>
    <row r="27" spans="1:5" s="137" customFormat="1">
      <c r="A27" s="145"/>
      <c r="B27" s="146" t="s">
        <v>696</v>
      </c>
      <c r="C27" s="615">
        <v>1109</v>
      </c>
      <c r="D27" s="148" t="s">
        <v>112</v>
      </c>
      <c r="E27" s="147">
        <v>3</v>
      </c>
    </row>
    <row r="28" spans="1:5" s="137" customFormat="1" ht="24">
      <c r="A28" s="145"/>
      <c r="B28" s="146" t="s">
        <v>704</v>
      </c>
      <c r="C28" s="147">
        <v>869</v>
      </c>
      <c r="D28" s="148" t="s">
        <v>113</v>
      </c>
      <c r="E28" s="147">
        <v>2</v>
      </c>
    </row>
    <row r="29" spans="1:5" s="137" customFormat="1">
      <c r="A29" s="145"/>
      <c r="B29" s="146" t="s">
        <v>702</v>
      </c>
      <c r="C29" s="147">
        <v>739</v>
      </c>
      <c r="D29" s="148" t="s">
        <v>114</v>
      </c>
      <c r="E29" s="147">
        <v>2</v>
      </c>
    </row>
    <row r="30" spans="1:5" s="137" customFormat="1">
      <c r="A30" s="145"/>
      <c r="B30" s="146" t="s">
        <v>694</v>
      </c>
      <c r="C30" s="147">
        <v>606</v>
      </c>
      <c r="D30" s="148" t="s">
        <v>115</v>
      </c>
      <c r="E30" s="147">
        <v>1</v>
      </c>
    </row>
    <row r="31" spans="1:5" s="137" customFormat="1">
      <c r="A31" s="145"/>
      <c r="B31" s="146" t="s">
        <v>705</v>
      </c>
      <c r="C31" s="147">
        <v>500</v>
      </c>
      <c r="D31" s="148" t="s">
        <v>116</v>
      </c>
      <c r="E31" s="147">
        <v>1</v>
      </c>
    </row>
    <row r="32" spans="1:5" s="137" customFormat="1">
      <c r="A32" s="145"/>
      <c r="B32" s="146" t="s">
        <v>706</v>
      </c>
      <c r="C32" s="147">
        <v>400</v>
      </c>
      <c r="D32" s="148" t="s">
        <v>117</v>
      </c>
      <c r="E32" s="147">
        <v>1</v>
      </c>
    </row>
    <row r="33" spans="1:5" s="137" customFormat="1">
      <c r="A33" s="145"/>
      <c r="B33" s="146" t="s">
        <v>695</v>
      </c>
      <c r="C33" s="147">
        <v>331</v>
      </c>
      <c r="D33" s="148" t="s">
        <v>118</v>
      </c>
      <c r="E33" s="147">
        <v>1</v>
      </c>
    </row>
    <row r="34" spans="1:5" s="137" customFormat="1">
      <c r="A34" s="145"/>
      <c r="B34" s="146" t="s">
        <v>703</v>
      </c>
      <c r="C34" s="147">
        <v>323</v>
      </c>
      <c r="D34" s="148" t="s">
        <v>119</v>
      </c>
      <c r="E34" s="147">
        <v>1</v>
      </c>
    </row>
    <row r="35" spans="1:5" s="137" customFormat="1">
      <c r="A35" s="145"/>
      <c r="B35" s="146" t="s">
        <v>698</v>
      </c>
      <c r="C35" s="147">
        <v>280</v>
      </c>
      <c r="D35" s="148" t="s">
        <v>120</v>
      </c>
      <c r="E35" s="147">
        <v>1</v>
      </c>
    </row>
    <row r="36" spans="1:5" s="137" customFormat="1" ht="24">
      <c r="A36" s="145"/>
      <c r="B36" s="146" t="s">
        <v>697</v>
      </c>
      <c r="C36" s="147">
        <v>259</v>
      </c>
      <c r="D36" s="148" t="s">
        <v>121</v>
      </c>
      <c r="E36" s="147">
        <v>1</v>
      </c>
    </row>
    <row r="37" spans="1:5" s="137" customFormat="1">
      <c r="A37" s="145" t="s">
        <v>573</v>
      </c>
      <c r="B37" s="146" t="s">
        <v>707</v>
      </c>
      <c r="C37" s="615">
        <v>1796</v>
      </c>
      <c r="D37" s="148" t="s">
        <v>122</v>
      </c>
      <c r="E37" s="147">
        <v>4</v>
      </c>
    </row>
    <row r="38" spans="1:5" s="137" customFormat="1">
      <c r="A38" s="145"/>
      <c r="B38" s="146" t="s">
        <v>694</v>
      </c>
      <c r="C38" s="615">
        <v>1733</v>
      </c>
      <c r="D38" s="148" t="s">
        <v>123</v>
      </c>
      <c r="E38" s="147">
        <v>4</v>
      </c>
    </row>
    <row r="39" spans="1:5" s="137" customFormat="1">
      <c r="A39" s="145"/>
      <c r="B39" s="146" t="s">
        <v>705</v>
      </c>
      <c r="C39" s="615">
        <v>1556</v>
      </c>
      <c r="D39" s="148" t="s">
        <v>124</v>
      </c>
      <c r="E39" s="147">
        <v>4</v>
      </c>
    </row>
    <row r="40" spans="1:5" s="137" customFormat="1">
      <c r="A40" s="145"/>
      <c r="B40" s="146" t="s">
        <v>696</v>
      </c>
      <c r="C40" s="147">
        <v>1110</v>
      </c>
      <c r="D40" s="148" t="s">
        <v>125</v>
      </c>
      <c r="E40" s="147">
        <v>3</v>
      </c>
    </row>
    <row r="41" spans="1:5" s="137" customFormat="1" ht="24">
      <c r="A41" s="145"/>
      <c r="B41" s="146" t="s">
        <v>697</v>
      </c>
      <c r="C41" s="147">
        <v>970</v>
      </c>
      <c r="D41" s="148" t="s">
        <v>126</v>
      </c>
      <c r="E41" s="147">
        <v>2</v>
      </c>
    </row>
    <row r="42" spans="1:5" s="137" customFormat="1" ht="24">
      <c r="A42" s="145"/>
      <c r="B42" s="146" t="s">
        <v>692</v>
      </c>
      <c r="C42" s="147">
        <v>691</v>
      </c>
      <c r="D42" s="148" t="s">
        <v>127</v>
      </c>
      <c r="E42" s="147">
        <v>2</v>
      </c>
    </row>
    <row r="43" spans="1:5" s="137" customFormat="1">
      <c r="A43" s="145"/>
      <c r="B43" s="146" t="s">
        <v>708</v>
      </c>
      <c r="C43" s="147">
        <v>652</v>
      </c>
      <c r="D43" s="148" t="s">
        <v>128</v>
      </c>
      <c r="E43" s="147">
        <v>1</v>
      </c>
    </row>
    <row r="44" spans="1:5" s="137" customFormat="1">
      <c r="A44" s="145"/>
      <c r="B44" s="146" t="s">
        <v>709</v>
      </c>
      <c r="C44" s="147">
        <v>616</v>
      </c>
      <c r="D44" s="148" t="s">
        <v>129</v>
      </c>
      <c r="E44" s="147">
        <v>1</v>
      </c>
    </row>
    <row r="45" spans="1:5" s="137" customFormat="1" ht="24">
      <c r="A45" s="145"/>
      <c r="B45" s="146" t="s">
        <v>710</v>
      </c>
      <c r="C45" s="147">
        <v>493</v>
      </c>
      <c r="D45" s="148" t="s">
        <v>130</v>
      </c>
      <c r="E45" s="147">
        <v>1</v>
      </c>
    </row>
    <row r="46" spans="1:5" s="137" customFormat="1">
      <c r="A46" s="145"/>
      <c r="B46" s="146" t="s">
        <v>698</v>
      </c>
      <c r="C46" s="147">
        <v>467</v>
      </c>
      <c r="D46" s="148" t="s">
        <v>131</v>
      </c>
      <c r="E46" s="147">
        <v>1</v>
      </c>
    </row>
    <row r="47" spans="1:5" s="137" customFormat="1">
      <c r="A47" s="145"/>
      <c r="B47" s="146" t="s">
        <v>711</v>
      </c>
      <c r="C47" s="147">
        <v>434</v>
      </c>
      <c r="D47" s="148" t="s">
        <v>132</v>
      </c>
      <c r="E47" s="147">
        <v>1</v>
      </c>
    </row>
    <row r="48" spans="1:5" s="137" customFormat="1">
      <c r="A48" s="145"/>
      <c r="B48" s="146" t="s">
        <v>703</v>
      </c>
      <c r="C48" s="147">
        <v>395</v>
      </c>
      <c r="D48" s="148" t="s">
        <v>133</v>
      </c>
      <c r="E48" s="147">
        <v>1</v>
      </c>
    </row>
    <row r="49" spans="1:5" s="137" customFormat="1" ht="24">
      <c r="A49" s="145" t="s">
        <v>574</v>
      </c>
      <c r="B49" s="146" t="s">
        <v>692</v>
      </c>
      <c r="C49" s="615">
        <v>2024</v>
      </c>
      <c r="D49" s="148" t="s">
        <v>134</v>
      </c>
      <c r="E49" s="147">
        <v>5</v>
      </c>
    </row>
    <row r="50" spans="1:5" s="137" customFormat="1">
      <c r="A50" s="145"/>
      <c r="B50" s="146" t="s">
        <v>696</v>
      </c>
      <c r="C50" s="615">
        <v>1434</v>
      </c>
      <c r="D50" s="148" t="s">
        <v>135</v>
      </c>
      <c r="E50" s="147">
        <v>4</v>
      </c>
    </row>
    <row r="51" spans="1:5" s="137" customFormat="1">
      <c r="A51" s="145"/>
      <c r="B51" s="146" t="s">
        <v>694</v>
      </c>
      <c r="C51" s="147">
        <v>995</v>
      </c>
      <c r="D51" s="148" t="s">
        <v>136</v>
      </c>
      <c r="E51" s="147">
        <v>3</v>
      </c>
    </row>
    <row r="52" spans="1:5" s="137" customFormat="1" ht="24">
      <c r="A52" s="145"/>
      <c r="B52" s="146" t="s">
        <v>697</v>
      </c>
      <c r="C52" s="147">
        <v>977</v>
      </c>
      <c r="D52" s="148" t="s">
        <v>137</v>
      </c>
      <c r="E52" s="147">
        <v>3</v>
      </c>
    </row>
    <row r="53" spans="1:5" s="137" customFormat="1" ht="24">
      <c r="A53" s="145"/>
      <c r="B53" s="146" t="s">
        <v>712</v>
      </c>
      <c r="C53" s="147">
        <v>704</v>
      </c>
      <c r="D53" s="148" t="s">
        <v>138</v>
      </c>
      <c r="E53" s="147">
        <v>2</v>
      </c>
    </row>
    <row r="54" spans="1:5" s="137" customFormat="1">
      <c r="A54" s="145"/>
      <c r="B54" s="146" t="s">
        <v>695</v>
      </c>
      <c r="C54" s="147">
        <v>699</v>
      </c>
      <c r="D54" s="148" t="s">
        <v>139</v>
      </c>
      <c r="E54" s="147">
        <v>2</v>
      </c>
    </row>
    <row r="55" spans="1:5" s="137" customFormat="1">
      <c r="A55" s="145"/>
      <c r="B55" s="146" t="s">
        <v>713</v>
      </c>
      <c r="C55" s="147">
        <v>564</v>
      </c>
      <c r="D55" s="148" t="s">
        <v>140</v>
      </c>
      <c r="E55" s="147">
        <v>2</v>
      </c>
    </row>
    <row r="56" spans="1:5" s="137" customFormat="1">
      <c r="A56" s="145"/>
      <c r="B56" s="146" t="s">
        <v>714</v>
      </c>
      <c r="C56" s="147">
        <v>418</v>
      </c>
      <c r="D56" s="148" t="s">
        <v>141</v>
      </c>
      <c r="E56" s="147">
        <v>1</v>
      </c>
    </row>
    <row r="57" spans="1:5" s="137" customFormat="1">
      <c r="A57" s="145"/>
      <c r="B57" s="146" t="s">
        <v>711</v>
      </c>
      <c r="C57" s="147">
        <v>360</v>
      </c>
      <c r="D57" s="148" t="s">
        <v>142</v>
      </c>
      <c r="E57" s="147">
        <v>1</v>
      </c>
    </row>
    <row r="58" spans="1:5" s="137" customFormat="1">
      <c r="A58" s="145"/>
      <c r="B58" s="146" t="s">
        <v>715</v>
      </c>
      <c r="C58" s="147">
        <v>343</v>
      </c>
      <c r="D58" s="148" t="s">
        <v>120</v>
      </c>
      <c r="E58" s="147">
        <v>1</v>
      </c>
    </row>
    <row r="59" spans="1:5" s="137" customFormat="1" ht="24">
      <c r="A59" s="145"/>
      <c r="B59" s="146" t="s">
        <v>704</v>
      </c>
      <c r="C59" s="147">
        <v>328</v>
      </c>
      <c r="D59" s="148" t="s">
        <v>143</v>
      </c>
      <c r="E59" s="147">
        <v>1</v>
      </c>
    </row>
    <row r="60" spans="1:5" s="137" customFormat="1" ht="24">
      <c r="A60" s="145" t="s">
        <v>575</v>
      </c>
      <c r="B60" s="146" t="s">
        <v>692</v>
      </c>
      <c r="C60" s="615">
        <v>2271</v>
      </c>
      <c r="D60" s="148" t="s">
        <v>144</v>
      </c>
      <c r="E60" s="147">
        <v>7</v>
      </c>
    </row>
    <row r="61" spans="1:5" s="137" customFormat="1">
      <c r="A61" s="145"/>
      <c r="B61" s="146" t="s">
        <v>696</v>
      </c>
      <c r="C61" s="615">
        <v>1579</v>
      </c>
      <c r="D61" s="148" t="s">
        <v>145</v>
      </c>
      <c r="E61" s="147">
        <v>5</v>
      </c>
    </row>
    <row r="62" spans="1:5" s="137" customFormat="1" ht="24">
      <c r="A62" s="145"/>
      <c r="B62" s="146" t="s">
        <v>697</v>
      </c>
      <c r="C62" s="147">
        <v>720</v>
      </c>
      <c r="D62" s="148" t="s">
        <v>146</v>
      </c>
      <c r="E62" s="147">
        <v>2</v>
      </c>
    </row>
    <row r="63" spans="1:5" s="137" customFormat="1">
      <c r="A63" s="145"/>
      <c r="B63" s="146" t="s">
        <v>703</v>
      </c>
      <c r="C63" s="147">
        <v>668</v>
      </c>
      <c r="D63" s="148" t="s">
        <v>147</v>
      </c>
      <c r="E63" s="147">
        <v>2</v>
      </c>
    </row>
    <row r="64" spans="1:5" s="137" customFormat="1">
      <c r="A64" s="145"/>
      <c r="B64" s="146" t="s">
        <v>694</v>
      </c>
      <c r="C64" s="147">
        <v>557</v>
      </c>
      <c r="D64" s="148" t="s">
        <v>148</v>
      </c>
      <c r="E64" s="147">
        <v>2</v>
      </c>
    </row>
    <row r="65" spans="1:5" s="137" customFormat="1">
      <c r="A65" s="145"/>
      <c r="B65" s="146" t="s">
        <v>705</v>
      </c>
      <c r="C65" s="147">
        <v>428</v>
      </c>
      <c r="D65" s="148" t="s">
        <v>149</v>
      </c>
      <c r="E65" s="147">
        <v>1</v>
      </c>
    </row>
    <row r="66" spans="1:5" s="137" customFormat="1">
      <c r="A66" s="145"/>
      <c r="B66" s="146" t="s">
        <v>707</v>
      </c>
      <c r="C66" s="147">
        <v>307</v>
      </c>
      <c r="D66" s="148" t="s">
        <v>150</v>
      </c>
      <c r="E66" s="147">
        <v>1</v>
      </c>
    </row>
    <row r="67" spans="1:5" s="137" customFormat="1">
      <c r="A67" s="145"/>
      <c r="B67" s="146" t="s">
        <v>695</v>
      </c>
      <c r="C67" s="147">
        <v>276</v>
      </c>
      <c r="D67" s="148" t="s">
        <v>151</v>
      </c>
      <c r="E67" s="147">
        <v>1</v>
      </c>
    </row>
    <row r="68" spans="1:5" s="137" customFormat="1" ht="24">
      <c r="A68" s="145" t="s">
        <v>576</v>
      </c>
      <c r="B68" s="146" t="s">
        <v>692</v>
      </c>
      <c r="C68" s="615">
        <v>2314</v>
      </c>
      <c r="D68" s="148" t="s">
        <v>152</v>
      </c>
      <c r="E68" s="147">
        <v>7</v>
      </c>
    </row>
    <row r="69" spans="1:5" s="137" customFormat="1">
      <c r="A69" s="145"/>
      <c r="B69" s="146" t="s">
        <v>696</v>
      </c>
      <c r="C69" s="615">
        <v>1474</v>
      </c>
      <c r="D69" s="148" t="s">
        <v>153</v>
      </c>
      <c r="E69" s="147">
        <v>5</v>
      </c>
    </row>
    <row r="70" spans="1:5" s="137" customFormat="1">
      <c r="A70" s="145"/>
      <c r="B70" s="146" t="s">
        <v>701</v>
      </c>
      <c r="C70" s="147">
        <v>530</v>
      </c>
      <c r="D70" s="148" t="s">
        <v>154</v>
      </c>
      <c r="E70" s="147">
        <v>2</v>
      </c>
    </row>
    <row r="71" spans="1:5" s="137" customFormat="1">
      <c r="A71" s="145"/>
      <c r="B71" s="146" t="s">
        <v>695</v>
      </c>
      <c r="C71" s="147">
        <v>431</v>
      </c>
      <c r="D71" s="148" t="s">
        <v>155</v>
      </c>
      <c r="E71" s="147">
        <v>1</v>
      </c>
    </row>
    <row r="72" spans="1:5" s="137" customFormat="1">
      <c r="A72" s="151"/>
      <c r="B72" s="146" t="s">
        <v>698</v>
      </c>
      <c r="C72" s="147">
        <v>421</v>
      </c>
      <c r="D72" s="148" t="s">
        <v>156</v>
      </c>
      <c r="E72" s="147">
        <v>1</v>
      </c>
    </row>
    <row r="73" spans="1:5" s="137" customFormat="1">
      <c r="A73" s="145"/>
      <c r="B73" s="146" t="s">
        <v>694</v>
      </c>
      <c r="C73" s="147">
        <v>337</v>
      </c>
      <c r="D73" s="148" t="s">
        <v>157</v>
      </c>
      <c r="E73" s="147">
        <v>1</v>
      </c>
    </row>
    <row r="74" spans="1:5" s="137" customFormat="1">
      <c r="A74" s="145"/>
      <c r="B74" s="146" t="s">
        <v>716</v>
      </c>
      <c r="C74" s="147">
        <v>320</v>
      </c>
      <c r="D74" s="148" t="s">
        <v>158</v>
      </c>
      <c r="E74" s="147">
        <v>1</v>
      </c>
    </row>
    <row r="75" spans="1:5" s="137" customFormat="1" ht="24">
      <c r="A75" s="145"/>
      <c r="B75" s="146" t="s">
        <v>697</v>
      </c>
      <c r="C75" s="147">
        <v>271</v>
      </c>
      <c r="D75" s="148" t="s">
        <v>159</v>
      </c>
      <c r="E75" s="147">
        <v>1</v>
      </c>
    </row>
    <row r="76" spans="1:5" s="137" customFormat="1">
      <c r="A76" s="145" t="s">
        <v>577</v>
      </c>
      <c r="B76" s="146" t="s">
        <v>707</v>
      </c>
      <c r="C76" s="147">
        <v>688</v>
      </c>
      <c r="D76" s="148" t="s">
        <v>160</v>
      </c>
      <c r="E76" s="147">
        <v>5</v>
      </c>
    </row>
    <row r="77" spans="1:5" s="137" customFormat="1" ht="24">
      <c r="A77" s="145"/>
      <c r="B77" s="146" t="s">
        <v>692</v>
      </c>
      <c r="C77" s="147">
        <v>476</v>
      </c>
      <c r="D77" s="148" t="s">
        <v>161</v>
      </c>
      <c r="E77" s="147">
        <v>3</v>
      </c>
    </row>
    <row r="78" spans="1:5" s="137" customFormat="1">
      <c r="A78" s="145"/>
      <c r="B78" s="146" t="s">
        <v>711</v>
      </c>
      <c r="C78" s="147">
        <v>229</v>
      </c>
      <c r="D78" s="148" t="s">
        <v>162</v>
      </c>
      <c r="E78" s="147">
        <v>2</v>
      </c>
    </row>
    <row r="79" spans="1:5" s="137" customFormat="1">
      <c r="A79" s="145"/>
      <c r="B79" s="146" t="s">
        <v>696</v>
      </c>
      <c r="C79" s="147">
        <v>180</v>
      </c>
      <c r="D79" s="148" t="s">
        <v>163</v>
      </c>
      <c r="E79" s="147">
        <v>1</v>
      </c>
    </row>
    <row r="80" spans="1:5" s="137" customFormat="1">
      <c r="A80" s="145"/>
      <c r="B80" s="146" t="s">
        <v>694</v>
      </c>
      <c r="C80" s="147">
        <v>155</v>
      </c>
      <c r="D80" s="148" t="s">
        <v>164</v>
      </c>
      <c r="E80" s="147">
        <v>1</v>
      </c>
    </row>
    <row r="81" spans="1:5" s="137" customFormat="1" ht="24">
      <c r="A81" s="145"/>
      <c r="B81" s="146" t="s">
        <v>697</v>
      </c>
      <c r="C81" s="147">
        <v>135</v>
      </c>
      <c r="D81" s="148" t="s">
        <v>165</v>
      </c>
      <c r="E81" s="147">
        <v>1</v>
      </c>
    </row>
    <row r="82" spans="1:5" s="137" customFormat="1">
      <c r="A82" s="145"/>
      <c r="B82" s="146" t="s">
        <v>695</v>
      </c>
      <c r="C82" s="147">
        <v>81</v>
      </c>
      <c r="D82" s="148" t="s">
        <v>166</v>
      </c>
      <c r="E82" s="147">
        <v>1</v>
      </c>
    </row>
    <row r="83" spans="1:5" s="137" customFormat="1" ht="36">
      <c r="A83" s="145"/>
      <c r="B83" s="146" t="s">
        <v>717</v>
      </c>
      <c r="C83" s="147">
        <v>93</v>
      </c>
      <c r="D83" s="148" t="s">
        <v>1</v>
      </c>
      <c r="E83" s="147">
        <v>1</v>
      </c>
    </row>
    <row r="84" spans="1:5" s="137" customFormat="1">
      <c r="A84" s="145" t="s">
        <v>578</v>
      </c>
      <c r="B84" s="146" t="s">
        <v>696</v>
      </c>
      <c r="C84" s="615">
        <v>1979</v>
      </c>
      <c r="D84" s="148" t="s">
        <v>167</v>
      </c>
      <c r="E84" s="147">
        <v>7</v>
      </c>
    </row>
    <row r="85" spans="1:5" s="137" customFormat="1" ht="24">
      <c r="A85" s="145"/>
      <c r="B85" s="146" t="s">
        <v>692</v>
      </c>
      <c r="C85" s="615">
        <v>1919</v>
      </c>
      <c r="D85" s="148" t="s">
        <v>168</v>
      </c>
      <c r="E85" s="147">
        <v>6</v>
      </c>
    </row>
    <row r="86" spans="1:5" s="137" customFormat="1">
      <c r="A86" s="145"/>
      <c r="B86" s="146" t="s">
        <v>695</v>
      </c>
      <c r="C86" s="147">
        <v>629</v>
      </c>
      <c r="D86" s="148" t="s">
        <v>169</v>
      </c>
      <c r="E86" s="147">
        <v>2</v>
      </c>
    </row>
    <row r="87" spans="1:5" s="137" customFormat="1" ht="24">
      <c r="A87" s="145"/>
      <c r="B87" s="146" t="s">
        <v>697</v>
      </c>
      <c r="C87" s="147">
        <v>550</v>
      </c>
      <c r="D87" s="148" t="s">
        <v>106</v>
      </c>
      <c r="E87" s="147">
        <v>2</v>
      </c>
    </row>
    <row r="88" spans="1:5" s="137" customFormat="1">
      <c r="A88" s="145"/>
      <c r="B88" s="146" t="s">
        <v>694</v>
      </c>
      <c r="C88" s="147">
        <v>358</v>
      </c>
      <c r="D88" s="148" t="s">
        <v>170</v>
      </c>
      <c r="E88" s="147">
        <v>1</v>
      </c>
    </row>
    <row r="89" spans="1:5" s="137" customFormat="1" ht="24">
      <c r="A89" s="145"/>
      <c r="B89" s="146" t="s">
        <v>704</v>
      </c>
      <c r="C89" s="147">
        <v>267</v>
      </c>
      <c r="D89" s="148" t="s">
        <v>171</v>
      </c>
      <c r="E89" s="147">
        <v>1</v>
      </c>
    </row>
    <row r="90" spans="1:5" s="137" customFormat="1" ht="24">
      <c r="A90" s="145" t="s">
        <v>579</v>
      </c>
      <c r="B90" s="146" t="s">
        <v>692</v>
      </c>
      <c r="C90" s="615">
        <v>7743</v>
      </c>
      <c r="D90" s="148" t="s">
        <v>172</v>
      </c>
      <c r="E90" s="147">
        <v>10</v>
      </c>
    </row>
    <row r="91" spans="1:5" s="137" customFormat="1">
      <c r="A91" s="145"/>
      <c r="B91" s="146" t="s">
        <v>696</v>
      </c>
      <c r="C91" s="615">
        <v>3956</v>
      </c>
      <c r="D91" s="148" t="s">
        <v>173</v>
      </c>
      <c r="E91" s="147">
        <v>5</v>
      </c>
    </row>
    <row r="92" spans="1:5" s="137" customFormat="1" ht="24">
      <c r="A92" s="145"/>
      <c r="B92" s="146" t="s">
        <v>697</v>
      </c>
      <c r="C92" s="615">
        <v>3256</v>
      </c>
      <c r="D92" s="148" t="s">
        <v>174</v>
      </c>
      <c r="E92" s="147">
        <v>4</v>
      </c>
    </row>
    <row r="93" spans="1:5" s="137" customFormat="1">
      <c r="A93" s="145"/>
      <c r="B93" s="146" t="s">
        <v>718</v>
      </c>
      <c r="C93" s="615">
        <v>2617</v>
      </c>
      <c r="D93" s="148" t="s">
        <v>175</v>
      </c>
      <c r="E93" s="147">
        <v>3</v>
      </c>
    </row>
    <row r="94" spans="1:5" s="137" customFormat="1">
      <c r="A94" s="145"/>
      <c r="B94" s="146" t="s">
        <v>694</v>
      </c>
      <c r="C94" s="615">
        <v>2448</v>
      </c>
      <c r="D94" s="148" t="s">
        <v>176</v>
      </c>
      <c r="E94" s="147">
        <v>3</v>
      </c>
    </row>
    <row r="95" spans="1:5" s="137" customFormat="1" ht="24">
      <c r="A95" s="145"/>
      <c r="B95" s="146" t="s">
        <v>719</v>
      </c>
      <c r="C95" s="615">
        <v>1946</v>
      </c>
      <c r="D95" s="148" t="s">
        <v>177</v>
      </c>
      <c r="E95" s="147">
        <v>2</v>
      </c>
    </row>
    <row r="96" spans="1:5" s="137" customFormat="1">
      <c r="A96" s="145"/>
      <c r="B96" s="146" t="s">
        <v>695</v>
      </c>
      <c r="C96" s="615">
        <v>1202</v>
      </c>
      <c r="D96" s="148" t="s">
        <v>178</v>
      </c>
      <c r="E96" s="147">
        <v>2</v>
      </c>
    </row>
    <row r="97" spans="1:5" s="137" customFormat="1">
      <c r="A97" s="145"/>
      <c r="B97" s="146" t="s">
        <v>703</v>
      </c>
      <c r="C97" s="147">
        <v>1080</v>
      </c>
      <c r="D97" s="148" t="s">
        <v>179</v>
      </c>
      <c r="E97" s="147">
        <v>1</v>
      </c>
    </row>
    <row r="98" spans="1:5" s="137" customFormat="1" ht="24">
      <c r="A98" s="145"/>
      <c r="B98" s="146" t="s">
        <v>720</v>
      </c>
      <c r="C98" s="147">
        <v>329</v>
      </c>
      <c r="D98" s="148" t="s">
        <v>1</v>
      </c>
      <c r="E98" s="147">
        <v>1</v>
      </c>
    </row>
    <row r="99" spans="1:5" s="137" customFormat="1" ht="24">
      <c r="A99" s="145" t="s">
        <v>580</v>
      </c>
      <c r="B99" s="146" t="s">
        <v>692</v>
      </c>
      <c r="C99" s="615">
        <v>4995</v>
      </c>
      <c r="D99" s="148" t="s">
        <v>180</v>
      </c>
      <c r="E99" s="147">
        <v>9</v>
      </c>
    </row>
    <row r="100" spans="1:5" s="137" customFormat="1">
      <c r="A100" s="145"/>
      <c r="B100" s="146" t="s">
        <v>696</v>
      </c>
      <c r="C100" s="615">
        <v>3668</v>
      </c>
      <c r="D100" s="148" t="s">
        <v>181</v>
      </c>
      <c r="E100" s="147">
        <v>6</v>
      </c>
    </row>
    <row r="101" spans="1:5" s="137" customFormat="1" ht="24">
      <c r="A101" s="145"/>
      <c r="B101" s="146" t="s">
        <v>697</v>
      </c>
      <c r="C101" s="615">
        <v>1494</v>
      </c>
      <c r="D101" s="148" t="s">
        <v>182</v>
      </c>
      <c r="E101" s="147">
        <v>3</v>
      </c>
    </row>
    <row r="102" spans="1:5" s="137" customFormat="1">
      <c r="A102" s="145"/>
      <c r="B102" s="146" t="s">
        <v>698</v>
      </c>
      <c r="C102" s="615">
        <v>1301</v>
      </c>
      <c r="D102" s="148" t="s">
        <v>183</v>
      </c>
      <c r="E102" s="147">
        <v>2</v>
      </c>
    </row>
    <row r="103" spans="1:5" s="137" customFormat="1">
      <c r="A103" s="145"/>
      <c r="B103" s="146" t="s">
        <v>715</v>
      </c>
      <c r="C103" s="615">
        <v>1192</v>
      </c>
      <c r="D103" s="148" t="s">
        <v>184</v>
      </c>
      <c r="E103" s="147">
        <v>2</v>
      </c>
    </row>
    <row r="104" spans="1:5" s="137" customFormat="1">
      <c r="A104" s="145"/>
      <c r="B104" s="146" t="s">
        <v>703</v>
      </c>
      <c r="C104" s="615">
        <v>1065</v>
      </c>
      <c r="D104" s="148" t="s">
        <v>185</v>
      </c>
      <c r="E104" s="147">
        <v>2</v>
      </c>
    </row>
    <row r="105" spans="1:5" s="137" customFormat="1">
      <c r="A105" s="145"/>
      <c r="B105" s="146" t="s">
        <v>694</v>
      </c>
      <c r="C105" s="147">
        <v>952</v>
      </c>
      <c r="D105" s="148" t="s">
        <v>186</v>
      </c>
      <c r="E105" s="147">
        <v>2</v>
      </c>
    </row>
    <row r="106" spans="1:5" s="137" customFormat="1">
      <c r="A106" s="145"/>
      <c r="B106" s="146" t="s">
        <v>695</v>
      </c>
      <c r="C106" s="147">
        <v>905</v>
      </c>
      <c r="D106" s="148" t="s">
        <v>187</v>
      </c>
      <c r="E106" s="147">
        <v>2</v>
      </c>
    </row>
    <row r="107" spans="1:5" s="137" customFormat="1" ht="24">
      <c r="A107" s="145"/>
      <c r="B107" s="146" t="s">
        <v>712</v>
      </c>
      <c r="C107" s="147">
        <v>603</v>
      </c>
      <c r="D107" s="148" t="s">
        <v>188</v>
      </c>
      <c r="E107" s="147">
        <v>1</v>
      </c>
    </row>
    <row r="108" spans="1:5" s="137" customFormat="1">
      <c r="A108" s="150" t="s">
        <v>817</v>
      </c>
      <c r="B108" s="146" t="s">
        <v>696</v>
      </c>
      <c r="C108" s="615">
        <v>12847</v>
      </c>
      <c r="D108" s="148" t="s">
        <v>189</v>
      </c>
      <c r="E108" s="147">
        <v>11</v>
      </c>
    </row>
    <row r="109" spans="1:5" s="137" customFormat="1" ht="24">
      <c r="A109" s="145"/>
      <c r="B109" s="146" t="s">
        <v>692</v>
      </c>
      <c r="C109" s="615">
        <v>7551</v>
      </c>
      <c r="D109" s="148" t="s">
        <v>190</v>
      </c>
      <c r="E109" s="147">
        <v>7</v>
      </c>
    </row>
    <row r="110" spans="1:5" s="137" customFormat="1">
      <c r="A110" s="145"/>
      <c r="B110" s="146" t="s">
        <v>695</v>
      </c>
      <c r="C110" s="615">
        <v>3778</v>
      </c>
      <c r="D110" s="148" t="s">
        <v>191</v>
      </c>
      <c r="E110" s="147">
        <v>3</v>
      </c>
    </row>
    <row r="111" spans="1:5" s="137" customFormat="1">
      <c r="A111" s="145"/>
      <c r="B111" s="146" t="s">
        <v>721</v>
      </c>
      <c r="C111" s="615">
        <v>3571</v>
      </c>
      <c r="D111" s="148" t="s">
        <v>192</v>
      </c>
      <c r="E111" s="147">
        <v>3</v>
      </c>
    </row>
    <row r="112" spans="1:5" s="137" customFormat="1">
      <c r="A112" s="145"/>
      <c r="B112" s="146" t="s">
        <v>694</v>
      </c>
      <c r="C112" s="615">
        <v>2803</v>
      </c>
      <c r="D112" s="148" t="s">
        <v>193</v>
      </c>
      <c r="E112" s="147">
        <v>3</v>
      </c>
    </row>
    <row r="113" spans="1:5" s="137" customFormat="1">
      <c r="A113" s="145"/>
      <c r="B113" s="146" t="s">
        <v>711</v>
      </c>
      <c r="C113" s="615">
        <v>1802</v>
      </c>
      <c r="D113" s="148" t="s">
        <v>194</v>
      </c>
      <c r="E113" s="147">
        <v>2</v>
      </c>
    </row>
    <row r="114" spans="1:5" s="137" customFormat="1">
      <c r="A114" s="145"/>
      <c r="B114" s="146" t="s">
        <v>703</v>
      </c>
      <c r="C114" s="615">
        <v>1443</v>
      </c>
      <c r="D114" s="148" t="s">
        <v>195</v>
      </c>
      <c r="E114" s="147">
        <v>1</v>
      </c>
    </row>
    <row r="115" spans="1:5" s="137" customFormat="1" ht="24">
      <c r="A115" s="145"/>
      <c r="B115" s="146" t="s">
        <v>697</v>
      </c>
      <c r="C115" s="615">
        <v>1368</v>
      </c>
      <c r="D115" s="148" t="s">
        <v>196</v>
      </c>
      <c r="E115" s="147">
        <v>1</v>
      </c>
    </row>
    <row r="116" spans="1:5" s="137" customFormat="1">
      <c r="A116" s="145" t="s">
        <v>581</v>
      </c>
      <c r="B116" s="146" t="s">
        <v>696</v>
      </c>
      <c r="C116" s="147">
        <v>464</v>
      </c>
      <c r="D116" s="148" t="s">
        <v>197</v>
      </c>
      <c r="E116" s="147">
        <v>4</v>
      </c>
    </row>
    <row r="117" spans="1:5" s="137" customFormat="1" ht="24">
      <c r="A117" s="145"/>
      <c r="B117" s="146" t="s">
        <v>692</v>
      </c>
      <c r="C117" s="147">
        <v>248</v>
      </c>
      <c r="D117" s="148" t="s">
        <v>198</v>
      </c>
      <c r="E117" s="147">
        <v>2</v>
      </c>
    </row>
    <row r="118" spans="1:5" s="137" customFormat="1">
      <c r="A118" s="145"/>
      <c r="B118" s="146" t="s">
        <v>702</v>
      </c>
      <c r="C118" s="147">
        <v>189</v>
      </c>
      <c r="D118" s="148" t="s">
        <v>199</v>
      </c>
      <c r="E118" s="147">
        <v>2</v>
      </c>
    </row>
    <row r="119" spans="1:5" s="137" customFormat="1">
      <c r="A119" s="145"/>
      <c r="B119" s="146" t="s">
        <v>695</v>
      </c>
      <c r="C119" s="147">
        <v>155</v>
      </c>
      <c r="D119" s="148" t="s">
        <v>200</v>
      </c>
      <c r="E119" s="147">
        <v>1</v>
      </c>
    </row>
    <row r="120" spans="1:5" s="137" customFormat="1">
      <c r="A120" s="145"/>
      <c r="B120" s="146" t="s">
        <v>703</v>
      </c>
      <c r="C120" s="147">
        <v>76</v>
      </c>
      <c r="D120" s="148" t="s">
        <v>201</v>
      </c>
      <c r="E120" s="147">
        <v>1</v>
      </c>
    </row>
    <row r="121" spans="1:5" s="137" customFormat="1">
      <c r="A121" s="145"/>
      <c r="B121" s="146" t="s">
        <v>694</v>
      </c>
      <c r="C121" s="147">
        <v>61</v>
      </c>
      <c r="D121" s="148" t="s">
        <v>202</v>
      </c>
      <c r="E121" s="147">
        <v>1</v>
      </c>
    </row>
    <row r="122" spans="1:5" s="137" customFormat="1">
      <c r="A122" s="145"/>
      <c r="B122" s="146" t="s">
        <v>722</v>
      </c>
      <c r="C122" s="147">
        <v>59</v>
      </c>
      <c r="D122" s="148" t="s">
        <v>203</v>
      </c>
      <c r="E122" s="147">
        <v>1</v>
      </c>
    </row>
    <row r="123" spans="1:5" s="137" customFormat="1" ht="24">
      <c r="A123" s="145"/>
      <c r="B123" s="146" t="s">
        <v>697</v>
      </c>
      <c r="C123" s="147">
        <v>58</v>
      </c>
      <c r="D123" s="148" t="s">
        <v>204</v>
      </c>
      <c r="E123" s="147">
        <v>1</v>
      </c>
    </row>
    <row r="124" spans="1:5" s="137" customFormat="1" ht="24">
      <c r="A124" s="270" t="s">
        <v>818</v>
      </c>
      <c r="B124" s="146" t="s">
        <v>692</v>
      </c>
      <c r="C124" s="147">
        <v>12460</v>
      </c>
      <c r="D124" s="148" t="s">
        <v>205</v>
      </c>
      <c r="E124" s="147">
        <v>13</v>
      </c>
    </row>
    <row r="125" spans="1:5" s="137" customFormat="1">
      <c r="A125" s="145"/>
      <c r="B125" s="146" t="s">
        <v>694</v>
      </c>
      <c r="C125" s="615">
        <v>6025</v>
      </c>
      <c r="D125" s="148" t="s">
        <v>206</v>
      </c>
      <c r="E125" s="147">
        <v>6</v>
      </c>
    </row>
    <row r="126" spans="1:5" s="137" customFormat="1" ht="24">
      <c r="A126" s="145"/>
      <c r="B126" s="146" t="s">
        <v>723</v>
      </c>
      <c r="C126" s="615">
        <v>4213</v>
      </c>
      <c r="D126" s="148" t="s">
        <v>207</v>
      </c>
      <c r="E126" s="147">
        <v>5</v>
      </c>
    </row>
    <row r="127" spans="1:5" s="137" customFormat="1">
      <c r="A127" s="145"/>
      <c r="B127" s="146" t="s">
        <v>707</v>
      </c>
      <c r="C127" s="615">
        <v>2738</v>
      </c>
      <c r="D127" s="148" t="s">
        <v>208</v>
      </c>
      <c r="E127" s="147">
        <v>3</v>
      </c>
    </row>
    <row r="128" spans="1:5" s="137" customFormat="1">
      <c r="A128" s="145"/>
      <c r="B128" s="146" t="s">
        <v>695</v>
      </c>
      <c r="C128" s="615">
        <v>2114</v>
      </c>
      <c r="D128" s="148" t="s">
        <v>209</v>
      </c>
      <c r="E128" s="147">
        <v>2</v>
      </c>
    </row>
    <row r="129" spans="1:5" s="137" customFormat="1">
      <c r="A129" s="145"/>
      <c r="B129" s="146" t="s">
        <v>705</v>
      </c>
      <c r="C129" s="615">
        <v>1388</v>
      </c>
      <c r="D129" s="148" t="s">
        <v>210</v>
      </c>
      <c r="E129" s="147">
        <v>1</v>
      </c>
    </row>
    <row r="130" spans="1:5" s="137" customFormat="1">
      <c r="A130" s="145"/>
      <c r="B130" s="146" t="s">
        <v>711</v>
      </c>
      <c r="C130" s="147">
        <v>971</v>
      </c>
      <c r="D130" s="148" t="s">
        <v>211</v>
      </c>
      <c r="E130" s="147">
        <v>1</v>
      </c>
    </row>
    <row r="131" spans="1:5" s="137" customFormat="1">
      <c r="A131" s="145" t="s">
        <v>584</v>
      </c>
      <c r="B131" s="146" t="s">
        <v>696</v>
      </c>
      <c r="C131" s="147">
        <v>3600</v>
      </c>
      <c r="D131" s="148" t="s">
        <v>212</v>
      </c>
      <c r="E131" s="147">
        <v>9</v>
      </c>
    </row>
    <row r="132" spans="1:5" s="137" customFormat="1" ht="24">
      <c r="A132" s="145"/>
      <c r="B132" s="146" t="s">
        <v>692</v>
      </c>
      <c r="C132" s="615">
        <v>2144</v>
      </c>
      <c r="D132" s="148" t="s">
        <v>213</v>
      </c>
      <c r="E132" s="147">
        <v>5</v>
      </c>
    </row>
    <row r="133" spans="1:5" s="137" customFormat="1">
      <c r="A133" s="145"/>
      <c r="B133" s="146" t="s">
        <v>694</v>
      </c>
      <c r="C133" s="615">
        <v>1249</v>
      </c>
      <c r="D133" s="148" t="s">
        <v>214</v>
      </c>
      <c r="E133" s="147">
        <v>3</v>
      </c>
    </row>
    <row r="134" spans="1:5" s="137" customFormat="1" ht="24">
      <c r="A134" s="145"/>
      <c r="B134" s="146" t="s">
        <v>697</v>
      </c>
      <c r="C134" s="615">
        <v>1111</v>
      </c>
      <c r="D134" s="148" t="s">
        <v>215</v>
      </c>
      <c r="E134" s="147">
        <v>3</v>
      </c>
    </row>
    <row r="135" spans="1:5" s="137" customFormat="1">
      <c r="A135" s="151"/>
      <c r="B135" s="146" t="s">
        <v>703</v>
      </c>
      <c r="C135" s="147">
        <v>723</v>
      </c>
      <c r="D135" s="148" t="s">
        <v>216</v>
      </c>
      <c r="E135" s="147">
        <v>2</v>
      </c>
    </row>
    <row r="136" spans="1:5" s="137" customFormat="1">
      <c r="A136" s="145"/>
      <c r="B136" s="146" t="s">
        <v>695</v>
      </c>
      <c r="C136" s="147">
        <v>414</v>
      </c>
      <c r="D136" s="148" t="s">
        <v>204</v>
      </c>
      <c r="E136" s="147">
        <v>1</v>
      </c>
    </row>
    <row r="137" spans="1:5" s="137" customFormat="1" ht="24">
      <c r="A137" s="145" t="s">
        <v>582</v>
      </c>
      <c r="B137" s="146" t="s">
        <v>692</v>
      </c>
      <c r="C137" s="147">
        <v>69</v>
      </c>
      <c r="D137" s="148" t="s">
        <v>217</v>
      </c>
      <c r="E137" s="147">
        <v>6</v>
      </c>
    </row>
    <row r="138" spans="1:5" s="137" customFormat="1" ht="24">
      <c r="A138" s="145"/>
      <c r="B138" s="146" t="s">
        <v>724</v>
      </c>
      <c r="C138" s="147">
        <v>31</v>
      </c>
      <c r="D138" s="148" t="s">
        <v>218</v>
      </c>
      <c r="E138" s="147">
        <v>2</v>
      </c>
    </row>
    <row r="139" spans="1:5" s="137" customFormat="1">
      <c r="A139" s="145"/>
      <c r="B139" s="146" t="s">
        <v>696</v>
      </c>
      <c r="C139" s="147">
        <v>10</v>
      </c>
      <c r="D139" s="148" t="s">
        <v>219</v>
      </c>
      <c r="E139" s="147">
        <v>1</v>
      </c>
    </row>
    <row r="140" spans="1:5" s="137" customFormat="1">
      <c r="A140" s="145"/>
      <c r="B140" s="146" t="s">
        <v>694</v>
      </c>
      <c r="C140" s="147">
        <v>8</v>
      </c>
      <c r="D140" s="148" t="s">
        <v>220</v>
      </c>
      <c r="E140" s="147">
        <v>1</v>
      </c>
    </row>
    <row r="141" spans="1:5" s="137" customFormat="1">
      <c r="A141" s="151"/>
      <c r="B141" s="146" t="s">
        <v>703</v>
      </c>
      <c r="C141" s="147">
        <v>7</v>
      </c>
      <c r="D141" s="148" t="s">
        <v>221</v>
      </c>
      <c r="E141" s="147">
        <v>1</v>
      </c>
    </row>
    <row r="142" spans="1:5" s="137" customFormat="1">
      <c r="A142" s="145" t="s">
        <v>583</v>
      </c>
      <c r="B142" s="146" t="s">
        <v>696</v>
      </c>
      <c r="C142" s="147">
        <v>81</v>
      </c>
      <c r="D142" s="148" t="s">
        <v>222</v>
      </c>
      <c r="E142" s="147">
        <v>6</v>
      </c>
    </row>
    <row r="143" spans="1:5" s="137" customFormat="1" ht="24">
      <c r="A143" s="145"/>
      <c r="B143" s="146" t="s">
        <v>692</v>
      </c>
      <c r="C143" s="147">
        <v>36</v>
      </c>
      <c r="D143" s="148" t="s">
        <v>223</v>
      </c>
      <c r="E143" s="147">
        <v>3</v>
      </c>
    </row>
    <row r="144" spans="1:5" s="137" customFormat="1">
      <c r="A144" s="145"/>
      <c r="B144" s="146" t="s">
        <v>701</v>
      </c>
      <c r="C144" s="147">
        <v>17</v>
      </c>
      <c r="D144" s="148" t="s">
        <v>224</v>
      </c>
      <c r="E144" s="147">
        <v>1</v>
      </c>
    </row>
    <row r="145" spans="1:5" s="137" customFormat="1">
      <c r="A145" s="145"/>
      <c r="B145" s="146" t="s">
        <v>703</v>
      </c>
      <c r="C145" s="147">
        <v>11</v>
      </c>
      <c r="D145" s="148" t="s">
        <v>225</v>
      </c>
      <c r="E145" s="147">
        <v>1</v>
      </c>
    </row>
    <row r="146" spans="1:5" s="137" customFormat="1">
      <c r="A146" s="145" t="s">
        <v>585</v>
      </c>
      <c r="B146" s="146" t="s">
        <v>696</v>
      </c>
      <c r="C146" s="147">
        <v>503</v>
      </c>
      <c r="D146" s="148" t="s">
        <v>25</v>
      </c>
      <c r="E146" s="147">
        <v>7</v>
      </c>
    </row>
    <row r="147" spans="1:5" s="137" customFormat="1" ht="24">
      <c r="A147" s="145"/>
      <c r="B147" s="146" t="s">
        <v>692</v>
      </c>
      <c r="C147" s="147">
        <v>315</v>
      </c>
      <c r="D147" s="148" t="s">
        <v>226</v>
      </c>
      <c r="E147" s="147">
        <v>5</v>
      </c>
    </row>
    <row r="148" spans="1:5" s="137" customFormat="1" ht="24">
      <c r="A148" s="145"/>
      <c r="B148" s="146" t="s">
        <v>697</v>
      </c>
      <c r="C148" s="147">
        <v>68</v>
      </c>
      <c r="D148" s="148" t="s">
        <v>227</v>
      </c>
      <c r="E148" s="147">
        <v>1</v>
      </c>
    </row>
    <row r="149" spans="1:5" s="137" customFormat="1" ht="24">
      <c r="A149" s="145" t="s">
        <v>586</v>
      </c>
      <c r="B149" s="146" t="s">
        <v>692</v>
      </c>
      <c r="C149" s="615">
        <v>2521</v>
      </c>
      <c r="D149" s="148" t="s">
        <v>228</v>
      </c>
      <c r="E149" s="147">
        <v>6</v>
      </c>
    </row>
    <row r="150" spans="1:5" s="137" customFormat="1">
      <c r="A150" s="145"/>
      <c r="B150" s="146" t="s">
        <v>696</v>
      </c>
      <c r="C150" s="615">
        <v>1416</v>
      </c>
      <c r="D150" s="148" t="s">
        <v>229</v>
      </c>
      <c r="E150" s="147">
        <v>4</v>
      </c>
    </row>
    <row r="151" spans="1:5" s="137" customFormat="1">
      <c r="A151" s="145"/>
      <c r="B151" s="146" t="s">
        <v>694</v>
      </c>
      <c r="C151" s="147">
        <v>990</v>
      </c>
      <c r="D151" s="148" t="s">
        <v>230</v>
      </c>
      <c r="E151" s="147">
        <v>3</v>
      </c>
    </row>
    <row r="152" spans="1:5" s="137" customFormat="1">
      <c r="A152" s="145"/>
      <c r="B152" s="146" t="s">
        <v>725</v>
      </c>
      <c r="C152" s="147">
        <v>651</v>
      </c>
      <c r="D152" s="148" t="s">
        <v>231</v>
      </c>
      <c r="E152" s="147">
        <v>2</v>
      </c>
    </row>
    <row r="153" spans="1:5" s="137" customFormat="1">
      <c r="A153" s="145"/>
      <c r="B153" s="146" t="s">
        <v>702</v>
      </c>
      <c r="C153" s="147">
        <v>492</v>
      </c>
      <c r="D153" s="148" t="s">
        <v>232</v>
      </c>
      <c r="E153" s="147">
        <v>1</v>
      </c>
    </row>
    <row r="154" spans="1:5" s="137" customFormat="1">
      <c r="A154" s="145"/>
      <c r="B154" s="146" t="s">
        <v>695</v>
      </c>
      <c r="C154" s="147">
        <v>448</v>
      </c>
      <c r="D154" s="148" t="s">
        <v>233</v>
      </c>
      <c r="E154" s="147">
        <v>1</v>
      </c>
    </row>
    <row r="155" spans="1:5" s="137" customFormat="1" ht="24">
      <c r="A155" s="145"/>
      <c r="B155" s="146" t="s">
        <v>697</v>
      </c>
      <c r="C155" s="147">
        <v>327</v>
      </c>
      <c r="D155" s="148" t="s">
        <v>234</v>
      </c>
      <c r="E155" s="147">
        <v>1</v>
      </c>
    </row>
    <row r="156" spans="1:5" s="137" customFormat="1">
      <c r="A156" s="145"/>
      <c r="B156" s="146" t="s">
        <v>703</v>
      </c>
      <c r="C156" s="147">
        <v>256</v>
      </c>
      <c r="D156" s="148" t="s">
        <v>235</v>
      </c>
      <c r="E156" s="147">
        <v>1</v>
      </c>
    </row>
    <row r="157" spans="1:5" s="137" customFormat="1" ht="24">
      <c r="A157" s="145" t="s">
        <v>590</v>
      </c>
      <c r="B157" s="146" t="s">
        <v>692</v>
      </c>
      <c r="C157" s="147">
        <v>197</v>
      </c>
      <c r="D157" s="148" t="s">
        <v>236</v>
      </c>
      <c r="E157" s="147">
        <v>3</v>
      </c>
    </row>
    <row r="158" spans="1:5" s="137" customFormat="1">
      <c r="A158" s="145"/>
      <c r="B158" s="146" t="s">
        <v>708</v>
      </c>
      <c r="C158" s="147">
        <v>184</v>
      </c>
      <c r="D158" s="148" t="s">
        <v>237</v>
      </c>
      <c r="E158" s="147">
        <v>3</v>
      </c>
    </row>
    <row r="159" spans="1:5" s="137" customFormat="1">
      <c r="A159" s="145"/>
      <c r="B159" s="146" t="s">
        <v>696</v>
      </c>
      <c r="C159" s="147">
        <v>146</v>
      </c>
      <c r="D159" s="148" t="s">
        <v>238</v>
      </c>
      <c r="E159" s="147">
        <v>2</v>
      </c>
    </row>
    <row r="160" spans="1:5" s="137" customFormat="1">
      <c r="A160" s="145"/>
      <c r="B160" s="146" t="s">
        <v>695</v>
      </c>
      <c r="C160" s="147">
        <v>100</v>
      </c>
      <c r="D160" s="148" t="s">
        <v>239</v>
      </c>
      <c r="E160" s="147">
        <v>2</v>
      </c>
    </row>
    <row r="161" spans="1:5" s="137" customFormat="1">
      <c r="A161" s="145"/>
      <c r="B161" s="146" t="s">
        <v>726</v>
      </c>
      <c r="C161" s="147">
        <v>66</v>
      </c>
      <c r="D161" s="148" t="s">
        <v>240</v>
      </c>
      <c r="E161" s="147">
        <v>1</v>
      </c>
    </row>
    <row r="162" spans="1:5" s="137" customFormat="1">
      <c r="A162" s="145"/>
      <c r="B162" s="146" t="s">
        <v>694</v>
      </c>
      <c r="C162" s="147">
        <v>46</v>
      </c>
      <c r="D162" s="148" t="s">
        <v>170</v>
      </c>
      <c r="E162" s="147">
        <v>1</v>
      </c>
    </row>
    <row r="163" spans="1:5" s="137" customFormat="1">
      <c r="A163" s="145"/>
      <c r="B163" s="146" t="s">
        <v>727</v>
      </c>
      <c r="C163" s="147">
        <v>31</v>
      </c>
      <c r="D163" s="148" t="s">
        <v>179</v>
      </c>
      <c r="E163" s="147">
        <v>1</v>
      </c>
    </row>
    <row r="164" spans="1:5" s="137" customFormat="1" ht="24">
      <c r="A164" s="145" t="s">
        <v>591</v>
      </c>
      <c r="B164" s="146" t="s">
        <v>692</v>
      </c>
      <c r="C164" s="147">
        <v>728</v>
      </c>
      <c r="D164" s="148" t="s">
        <v>241</v>
      </c>
      <c r="E164" s="147">
        <v>6</v>
      </c>
    </row>
    <row r="165" spans="1:5" s="137" customFormat="1">
      <c r="A165" s="145"/>
      <c r="B165" s="146" t="s">
        <v>696</v>
      </c>
      <c r="C165" s="147">
        <v>285</v>
      </c>
      <c r="D165" s="148" t="s">
        <v>242</v>
      </c>
      <c r="E165" s="147">
        <v>3</v>
      </c>
    </row>
    <row r="166" spans="1:5" s="137" customFormat="1">
      <c r="A166" s="145"/>
      <c r="B166" s="146" t="s">
        <v>694</v>
      </c>
      <c r="C166" s="147">
        <v>137</v>
      </c>
      <c r="D166" s="148" t="s">
        <v>243</v>
      </c>
      <c r="E166" s="147">
        <v>1</v>
      </c>
    </row>
    <row r="167" spans="1:5" s="137" customFormat="1" ht="24">
      <c r="A167" s="145"/>
      <c r="B167" s="146" t="s">
        <v>697</v>
      </c>
      <c r="C167" s="147">
        <v>112</v>
      </c>
      <c r="D167" s="148" t="s">
        <v>244</v>
      </c>
      <c r="E167" s="147">
        <v>1</v>
      </c>
    </row>
    <row r="168" spans="1:5" s="137" customFormat="1">
      <c r="A168" s="145"/>
      <c r="B168" s="146" t="s">
        <v>695</v>
      </c>
      <c r="C168" s="147">
        <v>91</v>
      </c>
      <c r="D168" s="148" t="s">
        <v>245</v>
      </c>
      <c r="E168" s="147">
        <v>1</v>
      </c>
    </row>
    <row r="169" spans="1:5" s="137" customFormat="1">
      <c r="A169" s="145"/>
      <c r="B169" s="146" t="s">
        <v>706</v>
      </c>
      <c r="C169" s="147">
        <v>85</v>
      </c>
      <c r="D169" s="148" t="s">
        <v>246</v>
      </c>
      <c r="E169" s="147">
        <v>1</v>
      </c>
    </row>
    <row r="170" spans="1:5" s="137" customFormat="1" ht="24">
      <c r="A170" s="145" t="s">
        <v>592</v>
      </c>
      <c r="B170" s="146" t="s">
        <v>692</v>
      </c>
      <c r="C170" s="615">
        <v>1249</v>
      </c>
      <c r="D170" s="148" t="s">
        <v>247</v>
      </c>
      <c r="E170" s="147">
        <v>4</v>
      </c>
    </row>
    <row r="171" spans="1:5" s="137" customFormat="1">
      <c r="A171" s="145"/>
      <c r="B171" s="146" t="s">
        <v>705</v>
      </c>
      <c r="C171" s="147">
        <v>1040</v>
      </c>
      <c r="D171" s="148" t="s">
        <v>248</v>
      </c>
      <c r="E171" s="147">
        <v>3</v>
      </c>
    </row>
    <row r="172" spans="1:5" s="137" customFormat="1">
      <c r="A172" s="145"/>
      <c r="B172" s="146" t="s">
        <v>708</v>
      </c>
      <c r="C172" s="147">
        <v>760</v>
      </c>
      <c r="D172" s="148" t="s">
        <v>249</v>
      </c>
      <c r="E172" s="147">
        <v>2</v>
      </c>
    </row>
    <row r="173" spans="1:5" s="137" customFormat="1">
      <c r="A173" s="145"/>
      <c r="B173" s="146" t="s">
        <v>695</v>
      </c>
      <c r="C173" s="147">
        <v>700</v>
      </c>
      <c r="D173" s="148" t="s">
        <v>250</v>
      </c>
      <c r="E173" s="147">
        <v>2</v>
      </c>
    </row>
    <row r="174" spans="1:5" s="137" customFormat="1">
      <c r="A174" s="145"/>
      <c r="B174" s="146" t="s">
        <v>694</v>
      </c>
      <c r="C174" s="147">
        <v>620</v>
      </c>
      <c r="D174" s="148" t="s">
        <v>251</v>
      </c>
      <c r="E174" s="147">
        <v>2</v>
      </c>
    </row>
    <row r="175" spans="1:5" s="137" customFormat="1" ht="24">
      <c r="A175" s="145"/>
      <c r="B175" s="146" t="s">
        <v>723</v>
      </c>
      <c r="C175" s="147">
        <v>528</v>
      </c>
      <c r="D175" s="148" t="s">
        <v>252</v>
      </c>
      <c r="E175" s="147">
        <v>2</v>
      </c>
    </row>
    <row r="176" spans="1:5" s="137" customFormat="1" ht="24">
      <c r="A176" s="145"/>
      <c r="B176" s="146" t="s">
        <v>697</v>
      </c>
      <c r="C176" s="147">
        <v>493</v>
      </c>
      <c r="D176" s="148" t="s">
        <v>253</v>
      </c>
      <c r="E176" s="147">
        <v>1</v>
      </c>
    </row>
    <row r="177" spans="1:5" s="137" customFormat="1">
      <c r="A177" s="145"/>
      <c r="B177" s="146" t="s">
        <v>703</v>
      </c>
      <c r="C177" s="147">
        <v>362</v>
      </c>
      <c r="D177" s="148" t="s">
        <v>254</v>
      </c>
      <c r="E177" s="147">
        <v>1</v>
      </c>
    </row>
    <row r="178" spans="1:5" s="137" customFormat="1">
      <c r="A178" s="145"/>
      <c r="B178" s="146" t="s">
        <v>698</v>
      </c>
      <c r="C178" s="147">
        <v>317</v>
      </c>
      <c r="D178" s="148" t="s">
        <v>255</v>
      </c>
      <c r="E178" s="147">
        <v>1</v>
      </c>
    </row>
    <row r="179" spans="1:5" s="137" customFormat="1">
      <c r="A179" s="145"/>
      <c r="B179" s="146" t="s">
        <v>728</v>
      </c>
      <c r="C179" s="147">
        <v>280</v>
      </c>
      <c r="D179" s="148" t="s">
        <v>256</v>
      </c>
      <c r="E179" s="147">
        <v>1</v>
      </c>
    </row>
    <row r="180" spans="1:5" s="137" customFormat="1" ht="24">
      <c r="A180" s="145" t="s">
        <v>593</v>
      </c>
      <c r="B180" s="146" t="s">
        <v>692</v>
      </c>
      <c r="C180" s="615">
        <v>4338</v>
      </c>
      <c r="D180" s="148" t="s">
        <v>257</v>
      </c>
      <c r="E180" s="147">
        <v>10</v>
      </c>
    </row>
    <row r="181" spans="1:5" s="137" customFormat="1">
      <c r="A181" s="145"/>
      <c r="B181" s="146" t="s">
        <v>694</v>
      </c>
      <c r="C181" s="147">
        <v>3060</v>
      </c>
      <c r="D181" s="148" t="s">
        <v>258</v>
      </c>
      <c r="E181" s="147">
        <v>7</v>
      </c>
    </row>
    <row r="182" spans="1:5" s="137" customFormat="1" ht="24">
      <c r="A182" s="145"/>
      <c r="B182" s="146" t="s">
        <v>729</v>
      </c>
      <c r="C182" s="615">
        <v>1686</v>
      </c>
      <c r="D182" s="148" t="s">
        <v>259</v>
      </c>
      <c r="E182" s="147">
        <v>4</v>
      </c>
    </row>
    <row r="183" spans="1:5" s="137" customFormat="1" ht="24">
      <c r="A183" s="145"/>
      <c r="B183" s="146" t="s">
        <v>697</v>
      </c>
      <c r="C183" s="615">
        <v>1364</v>
      </c>
      <c r="D183" s="148" t="s">
        <v>260</v>
      </c>
      <c r="E183" s="147">
        <v>3</v>
      </c>
    </row>
    <row r="184" spans="1:5" s="137" customFormat="1">
      <c r="A184" s="145"/>
      <c r="B184" s="146" t="s">
        <v>695</v>
      </c>
      <c r="C184" s="615">
        <v>1063</v>
      </c>
      <c r="D184" s="148" t="s">
        <v>261</v>
      </c>
      <c r="E184" s="147">
        <v>3</v>
      </c>
    </row>
    <row r="185" spans="1:5" s="137" customFormat="1" ht="24">
      <c r="A185" s="145" t="s">
        <v>594</v>
      </c>
      <c r="B185" s="146" t="s">
        <v>697</v>
      </c>
      <c r="C185" s="147">
        <v>687</v>
      </c>
      <c r="D185" s="148" t="s">
        <v>262</v>
      </c>
      <c r="E185" s="147">
        <v>4</v>
      </c>
    </row>
    <row r="186" spans="1:5" s="137" customFormat="1" ht="24">
      <c r="A186" s="145"/>
      <c r="B186" s="146" t="s">
        <v>723</v>
      </c>
      <c r="C186" s="147">
        <v>668</v>
      </c>
      <c r="D186" s="148" t="s">
        <v>263</v>
      </c>
      <c r="E186" s="147">
        <v>4</v>
      </c>
    </row>
    <row r="187" spans="1:5" s="137" customFormat="1" ht="24">
      <c r="A187" s="145"/>
      <c r="B187" s="146" t="s">
        <v>692</v>
      </c>
      <c r="C187" s="147">
        <v>507</v>
      </c>
      <c r="D187" s="148" t="s">
        <v>264</v>
      </c>
      <c r="E187" s="147">
        <v>3</v>
      </c>
    </row>
    <row r="188" spans="1:5" s="137" customFormat="1">
      <c r="A188" s="145"/>
      <c r="B188" s="146" t="s">
        <v>694</v>
      </c>
      <c r="C188" s="147">
        <v>247</v>
      </c>
      <c r="D188" s="148" t="s">
        <v>265</v>
      </c>
      <c r="E188" s="147">
        <v>1</v>
      </c>
    </row>
    <row r="189" spans="1:5" s="137" customFormat="1">
      <c r="A189" s="145"/>
      <c r="B189" s="146" t="s">
        <v>695</v>
      </c>
      <c r="C189" s="147">
        <v>214</v>
      </c>
      <c r="D189" s="148" t="s">
        <v>266</v>
      </c>
      <c r="E189" s="147">
        <v>1</v>
      </c>
    </row>
    <row r="190" spans="1:5" s="137" customFormat="1">
      <c r="A190" s="145"/>
      <c r="B190" s="146" t="s">
        <v>698</v>
      </c>
      <c r="C190" s="147">
        <v>175</v>
      </c>
      <c r="D190" s="148" t="s">
        <v>267</v>
      </c>
      <c r="E190" s="147">
        <v>1</v>
      </c>
    </row>
    <row r="191" spans="1:5" s="137" customFormat="1">
      <c r="A191" s="145"/>
      <c r="B191" s="146" t="s">
        <v>711</v>
      </c>
      <c r="C191" s="147">
        <v>139</v>
      </c>
      <c r="D191" s="148" t="s">
        <v>268</v>
      </c>
      <c r="E191" s="147">
        <v>1</v>
      </c>
    </row>
    <row r="192" spans="1:5">
      <c r="A192" s="151"/>
      <c r="B192" s="146" t="s">
        <v>701</v>
      </c>
      <c r="C192" s="147">
        <v>115</v>
      </c>
      <c r="D192" s="148" t="s">
        <v>142</v>
      </c>
      <c r="E192" s="147">
        <v>1</v>
      </c>
    </row>
    <row r="193" spans="1:5">
      <c r="A193" s="145"/>
      <c r="B193" s="146" t="s">
        <v>703</v>
      </c>
      <c r="C193" s="147">
        <v>95</v>
      </c>
      <c r="D193" s="148" t="s">
        <v>269</v>
      </c>
      <c r="E193" s="147">
        <v>1</v>
      </c>
    </row>
    <row r="194" spans="1:5" ht="24">
      <c r="A194" s="145" t="s">
        <v>595</v>
      </c>
      <c r="B194" s="146" t="s">
        <v>723</v>
      </c>
      <c r="C194" s="615">
        <v>2546</v>
      </c>
      <c r="D194" s="148" t="s">
        <v>270</v>
      </c>
      <c r="E194" s="147">
        <v>6</v>
      </c>
    </row>
    <row r="195" spans="1:5">
      <c r="A195" s="145"/>
      <c r="B195" s="146" t="s">
        <v>730</v>
      </c>
      <c r="C195" s="615">
        <v>2395</v>
      </c>
      <c r="D195" s="148" t="s">
        <v>271</v>
      </c>
      <c r="E195" s="147">
        <v>5</v>
      </c>
    </row>
    <row r="196" spans="1:5" ht="24">
      <c r="A196" s="145"/>
      <c r="B196" s="146" t="s">
        <v>692</v>
      </c>
      <c r="C196" s="615">
        <v>1605</v>
      </c>
      <c r="D196" s="148" t="s">
        <v>272</v>
      </c>
      <c r="E196" s="147">
        <v>4</v>
      </c>
    </row>
    <row r="197" spans="1:5">
      <c r="A197" s="145"/>
      <c r="B197" s="146" t="s">
        <v>694</v>
      </c>
      <c r="C197" s="615">
        <v>1484</v>
      </c>
      <c r="D197" s="148" t="s">
        <v>273</v>
      </c>
      <c r="E197" s="147">
        <v>3</v>
      </c>
    </row>
    <row r="198" spans="1:5">
      <c r="A198" s="145"/>
      <c r="B198" s="146" t="s">
        <v>707</v>
      </c>
      <c r="C198" s="615">
        <v>1134</v>
      </c>
      <c r="D198" s="148" t="s">
        <v>274</v>
      </c>
      <c r="E198" s="147">
        <v>3</v>
      </c>
    </row>
    <row r="199" spans="1:5">
      <c r="A199" s="145"/>
      <c r="B199" s="146" t="s">
        <v>695</v>
      </c>
      <c r="C199" s="147">
        <v>816</v>
      </c>
      <c r="D199" s="148" t="s">
        <v>275</v>
      </c>
      <c r="E199" s="147">
        <v>2</v>
      </c>
    </row>
    <row r="200" spans="1:5" ht="24">
      <c r="A200" s="145"/>
      <c r="B200" s="146" t="s">
        <v>731</v>
      </c>
      <c r="C200" s="147">
        <v>716</v>
      </c>
      <c r="D200" s="148" t="s">
        <v>276</v>
      </c>
      <c r="E200" s="147">
        <v>2</v>
      </c>
    </row>
    <row r="201" spans="1:5">
      <c r="A201" s="145"/>
      <c r="B201" s="146" t="s">
        <v>702</v>
      </c>
      <c r="C201" s="147">
        <v>686</v>
      </c>
      <c r="D201" s="148" t="s">
        <v>277</v>
      </c>
      <c r="E201" s="147">
        <v>2</v>
      </c>
    </row>
    <row r="202" spans="1:5">
      <c r="A202" s="145" t="s">
        <v>596</v>
      </c>
      <c r="B202" s="146" t="s">
        <v>694</v>
      </c>
      <c r="C202" s="147">
        <v>420</v>
      </c>
      <c r="D202" s="148" t="s">
        <v>278</v>
      </c>
      <c r="E202" s="147">
        <v>5</v>
      </c>
    </row>
    <row r="203" spans="1:5">
      <c r="A203" s="145"/>
      <c r="B203" s="146" t="s">
        <v>696</v>
      </c>
      <c r="C203" s="147">
        <v>320</v>
      </c>
      <c r="D203" s="148" t="s">
        <v>279</v>
      </c>
      <c r="E203" s="147">
        <v>4</v>
      </c>
    </row>
    <row r="204" spans="1:5" ht="24">
      <c r="A204" s="145"/>
      <c r="B204" s="146" t="s">
        <v>692</v>
      </c>
      <c r="C204" s="147">
        <v>220</v>
      </c>
      <c r="D204" s="148" t="s">
        <v>280</v>
      </c>
      <c r="E204" s="147">
        <v>3</v>
      </c>
    </row>
    <row r="205" spans="1:5" ht="24">
      <c r="A205" s="145"/>
      <c r="B205" s="146" t="s">
        <v>697</v>
      </c>
      <c r="C205" s="147">
        <v>62</v>
      </c>
      <c r="D205" s="148" t="s">
        <v>281</v>
      </c>
      <c r="E205" s="147">
        <v>1</v>
      </c>
    </row>
    <row r="206" spans="1:5" ht="24">
      <c r="A206" s="145" t="s">
        <v>597</v>
      </c>
      <c r="B206" s="146" t="s">
        <v>692</v>
      </c>
      <c r="C206" s="147">
        <v>129</v>
      </c>
      <c r="D206" s="148" t="s">
        <v>282</v>
      </c>
      <c r="E206" s="147">
        <v>6</v>
      </c>
    </row>
    <row r="207" spans="1:5">
      <c r="A207" s="145"/>
      <c r="B207" s="146" t="s">
        <v>696</v>
      </c>
      <c r="C207" s="147">
        <v>52</v>
      </c>
      <c r="D207" s="148" t="s">
        <v>283</v>
      </c>
      <c r="E207" s="147">
        <v>3</v>
      </c>
    </row>
    <row r="208" spans="1:5" ht="24">
      <c r="A208" s="145"/>
      <c r="B208" s="146" t="s">
        <v>697</v>
      </c>
      <c r="C208" s="147">
        <v>31</v>
      </c>
      <c r="D208" s="148" t="s">
        <v>284</v>
      </c>
      <c r="E208" s="147">
        <v>2</v>
      </c>
    </row>
    <row r="209" spans="1:5" ht="24">
      <c r="A209" s="145" t="s">
        <v>598</v>
      </c>
      <c r="B209" s="146" t="s">
        <v>692</v>
      </c>
      <c r="C209" s="615">
        <v>8676</v>
      </c>
      <c r="D209" s="148" t="s">
        <v>285</v>
      </c>
      <c r="E209" s="147">
        <v>15</v>
      </c>
    </row>
    <row r="210" spans="1:5">
      <c r="A210" s="145"/>
      <c r="B210" s="146" t="s">
        <v>696</v>
      </c>
      <c r="C210" s="615">
        <v>2379</v>
      </c>
      <c r="D210" s="148" t="s">
        <v>286</v>
      </c>
      <c r="E210" s="147">
        <v>4</v>
      </c>
    </row>
    <row r="211" spans="1:5">
      <c r="A211" s="145"/>
      <c r="B211" s="146" t="s">
        <v>694</v>
      </c>
      <c r="C211" s="615">
        <v>2062</v>
      </c>
      <c r="D211" s="148" t="s">
        <v>287</v>
      </c>
      <c r="E211" s="147">
        <v>3</v>
      </c>
    </row>
    <row r="212" spans="1:5">
      <c r="A212" s="145"/>
      <c r="B212" s="146" t="s">
        <v>695</v>
      </c>
      <c r="C212" s="615">
        <v>1454</v>
      </c>
      <c r="D212" s="148" t="s">
        <v>148</v>
      </c>
      <c r="E212" s="147">
        <v>2</v>
      </c>
    </row>
    <row r="213" spans="1:5">
      <c r="A213" s="145"/>
      <c r="B213" s="146" t="s">
        <v>732</v>
      </c>
      <c r="C213" s="615">
        <v>1269</v>
      </c>
      <c r="D213" s="148" t="s">
        <v>288</v>
      </c>
      <c r="E213" s="147">
        <v>2</v>
      </c>
    </row>
    <row r="214" spans="1:5">
      <c r="A214" s="145"/>
      <c r="B214" s="146" t="s">
        <v>703</v>
      </c>
      <c r="C214" s="147">
        <v>891</v>
      </c>
      <c r="D214" s="148" t="s">
        <v>289</v>
      </c>
      <c r="E214" s="147">
        <v>2</v>
      </c>
    </row>
    <row r="215" spans="1:5" ht="24">
      <c r="A215" s="145"/>
      <c r="B215" s="146" t="s">
        <v>697</v>
      </c>
      <c r="C215" s="147">
        <v>556</v>
      </c>
      <c r="D215" s="148" t="s">
        <v>290</v>
      </c>
      <c r="E215" s="147">
        <v>1</v>
      </c>
    </row>
    <row r="216" spans="1:5">
      <c r="A216" s="145" t="s">
        <v>599</v>
      </c>
      <c r="B216" s="146" t="s">
        <v>696</v>
      </c>
      <c r="C216" s="615">
        <v>2994</v>
      </c>
      <c r="D216" s="148" t="s">
        <v>291</v>
      </c>
      <c r="E216" s="147">
        <v>9</v>
      </c>
    </row>
    <row r="217" spans="1:5" ht="24">
      <c r="A217" s="145"/>
      <c r="B217" s="146" t="s">
        <v>692</v>
      </c>
      <c r="C217" s="615">
        <v>1408</v>
      </c>
      <c r="D217" s="148" t="s">
        <v>292</v>
      </c>
      <c r="E217" s="147">
        <v>4</v>
      </c>
    </row>
    <row r="218" spans="1:5">
      <c r="A218" s="145"/>
      <c r="B218" s="146" t="s">
        <v>694</v>
      </c>
      <c r="C218" s="615">
        <v>1275</v>
      </c>
      <c r="D218" s="148" t="s">
        <v>293</v>
      </c>
      <c r="E218" s="147">
        <v>4</v>
      </c>
    </row>
    <row r="219" spans="1:5" ht="24">
      <c r="A219" s="145"/>
      <c r="B219" s="146" t="s">
        <v>697</v>
      </c>
      <c r="C219" s="147">
        <v>986</v>
      </c>
      <c r="D219" s="148" t="s">
        <v>294</v>
      </c>
      <c r="E219" s="147">
        <v>3</v>
      </c>
    </row>
    <row r="220" spans="1:5">
      <c r="A220" s="145"/>
      <c r="B220" s="146" t="s">
        <v>695</v>
      </c>
      <c r="C220" s="147">
        <v>485</v>
      </c>
      <c r="D220" s="148" t="s">
        <v>295</v>
      </c>
      <c r="E220" s="147">
        <v>2</v>
      </c>
    </row>
    <row r="221" spans="1:5">
      <c r="A221" s="145"/>
      <c r="B221" s="146" t="s">
        <v>705</v>
      </c>
      <c r="C221" s="147">
        <v>302</v>
      </c>
      <c r="D221" s="148" t="s">
        <v>296</v>
      </c>
      <c r="E221" s="147">
        <v>1</v>
      </c>
    </row>
    <row r="222" spans="1:5">
      <c r="A222" s="145" t="s">
        <v>909</v>
      </c>
      <c r="B222" s="146" t="s">
        <v>696</v>
      </c>
      <c r="C222" s="147">
        <v>713</v>
      </c>
      <c r="D222" s="148" t="s">
        <v>297</v>
      </c>
      <c r="E222" s="147">
        <v>5</v>
      </c>
    </row>
    <row r="223" spans="1:5">
      <c r="A223" s="145"/>
      <c r="B223" s="146" t="s">
        <v>694</v>
      </c>
      <c r="C223" s="147">
        <v>543</v>
      </c>
      <c r="D223" s="148" t="s">
        <v>237</v>
      </c>
      <c r="E223" s="147">
        <v>4</v>
      </c>
    </row>
    <row r="224" spans="1:5" ht="24">
      <c r="A224" s="145"/>
      <c r="B224" s="146" t="s">
        <v>692</v>
      </c>
      <c r="C224" s="147">
        <v>529</v>
      </c>
      <c r="D224" s="148" t="s">
        <v>213</v>
      </c>
      <c r="E224" s="147">
        <v>3</v>
      </c>
    </row>
    <row r="225" spans="1:5" ht="24">
      <c r="A225" s="151"/>
      <c r="B225" s="146" t="s">
        <v>697</v>
      </c>
      <c r="C225" s="147">
        <v>224</v>
      </c>
      <c r="D225" s="148" t="s">
        <v>298</v>
      </c>
      <c r="E225" s="147">
        <v>1</v>
      </c>
    </row>
    <row r="226" spans="1:5">
      <c r="A226" s="145"/>
      <c r="B226" s="146" t="s">
        <v>703</v>
      </c>
      <c r="C226" s="147">
        <v>131</v>
      </c>
      <c r="D226" s="148" t="s">
        <v>299</v>
      </c>
      <c r="E226" s="147">
        <v>1</v>
      </c>
    </row>
    <row r="227" spans="1:5">
      <c r="A227" s="145"/>
      <c r="B227" s="146" t="s">
        <v>695</v>
      </c>
      <c r="C227" s="147">
        <v>126</v>
      </c>
      <c r="D227" s="148" t="s">
        <v>300</v>
      </c>
      <c r="E227" s="147">
        <v>1</v>
      </c>
    </row>
    <row r="228" spans="1:5" ht="24">
      <c r="A228" s="145" t="s">
        <v>600</v>
      </c>
      <c r="B228" s="146" t="s">
        <v>692</v>
      </c>
      <c r="C228" s="615">
        <v>1958</v>
      </c>
      <c r="D228" s="148" t="s">
        <v>301</v>
      </c>
      <c r="E228" s="147">
        <v>7</v>
      </c>
    </row>
    <row r="229" spans="1:5">
      <c r="A229" s="145"/>
      <c r="B229" s="146" t="s">
        <v>707</v>
      </c>
      <c r="C229" s="147">
        <v>758</v>
      </c>
      <c r="D229" s="148" t="s">
        <v>302</v>
      </c>
      <c r="E229" s="147">
        <v>3</v>
      </c>
    </row>
    <row r="230" spans="1:5">
      <c r="A230" s="145"/>
      <c r="B230" s="146" t="s">
        <v>733</v>
      </c>
      <c r="C230" s="147">
        <v>535</v>
      </c>
      <c r="D230" s="148" t="s">
        <v>303</v>
      </c>
      <c r="E230" s="147">
        <v>2</v>
      </c>
    </row>
    <row r="231" spans="1:5">
      <c r="A231" s="145"/>
      <c r="B231" s="146" t="s">
        <v>696</v>
      </c>
      <c r="C231" s="147">
        <v>512</v>
      </c>
      <c r="D231" s="148" t="s">
        <v>163</v>
      </c>
      <c r="E231" s="147">
        <v>2</v>
      </c>
    </row>
    <row r="232" spans="1:5">
      <c r="A232" s="145"/>
      <c r="B232" s="146" t="s">
        <v>702</v>
      </c>
      <c r="C232" s="147">
        <v>440</v>
      </c>
      <c r="D232" s="148" t="s">
        <v>304</v>
      </c>
      <c r="E232" s="147">
        <v>1</v>
      </c>
    </row>
    <row r="233" spans="1:5">
      <c r="A233" s="145"/>
      <c r="B233" s="146" t="s">
        <v>694</v>
      </c>
      <c r="C233" s="147">
        <v>438</v>
      </c>
      <c r="D233" s="148" t="s">
        <v>305</v>
      </c>
      <c r="E233" s="147">
        <v>1</v>
      </c>
    </row>
    <row r="234" spans="1:5">
      <c r="A234" s="145"/>
      <c r="B234" s="146" t="s">
        <v>695</v>
      </c>
      <c r="C234" s="147">
        <v>384</v>
      </c>
      <c r="D234" s="148" t="s">
        <v>165</v>
      </c>
      <c r="E234" s="147">
        <v>1</v>
      </c>
    </row>
    <row r="235" spans="1:5" ht="24">
      <c r="A235" s="145"/>
      <c r="B235" s="146" t="s">
        <v>697</v>
      </c>
      <c r="C235" s="147">
        <v>380</v>
      </c>
      <c r="D235" s="148" t="s">
        <v>306</v>
      </c>
      <c r="E235" s="147">
        <v>1</v>
      </c>
    </row>
    <row r="236" spans="1:5">
      <c r="A236" s="145"/>
      <c r="B236" s="146" t="s">
        <v>708</v>
      </c>
      <c r="C236" s="147">
        <v>204</v>
      </c>
      <c r="D236" s="148" t="s">
        <v>307</v>
      </c>
      <c r="E236" s="147">
        <v>1</v>
      </c>
    </row>
    <row r="237" spans="1:5" ht="24">
      <c r="A237" s="145" t="s">
        <v>601</v>
      </c>
      <c r="B237" s="146" t="s">
        <v>692</v>
      </c>
      <c r="C237" s="615">
        <v>4593</v>
      </c>
      <c r="D237" s="148" t="s">
        <v>308</v>
      </c>
      <c r="E237" s="147">
        <v>9</v>
      </c>
    </row>
    <row r="238" spans="1:5">
      <c r="A238" s="145"/>
      <c r="B238" s="146" t="s">
        <v>696</v>
      </c>
      <c r="C238" s="615">
        <v>3254</v>
      </c>
      <c r="D238" s="148" t="s">
        <v>309</v>
      </c>
      <c r="E238" s="147">
        <v>7</v>
      </c>
    </row>
    <row r="239" spans="1:5">
      <c r="A239" s="145"/>
      <c r="B239" s="146" t="s">
        <v>694</v>
      </c>
      <c r="C239" s="615">
        <v>1747</v>
      </c>
      <c r="D239" s="148" t="s">
        <v>310</v>
      </c>
      <c r="E239" s="147">
        <v>3</v>
      </c>
    </row>
    <row r="240" spans="1:5">
      <c r="A240" s="145"/>
      <c r="B240" s="146" t="s">
        <v>695</v>
      </c>
      <c r="C240" s="615">
        <v>1259</v>
      </c>
      <c r="D240" s="148" t="s">
        <v>311</v>
      </c>
      <c r="E240" s="147">
        <v>3</v>
      </c>
    </row>
    <row r="241" spans="1:5" ht="24">
      <c r="A241" s="145"/>
      <c r="B241" s="146" t="s">
        <v>697</v>
      </c>
      <c r="C241" s="615">
        <v>1003</v>
      </c>
      <c r="D241" s="148" t="s">
        <v>312</v>
      </c>
      <c r="E241" s="147">
        <v>2</v>
      </c>
    </row>
    <row r="242" spans="1:5">
      <c r="A242" s="145"/>
      <c r="B242" s="146" t="s">
        <v>703</v>
      </c>
      <c r="C242" s="147">
        <v>745</v>
      </c>
      <c r="D242" s="148" t="s">
        <v>313</v>
      </c>
      <c r="E242" s="147">
        <v>1</v>
      </c>
    </row>
    <row r="243" spans="1:5" ht="24">
      <c r="A243" s="145"/>
      <c r="B243" s="146" t="s">
        <v>712</v>
      </c>
      <c r="C243" s="147">
        <v>474</v>
      </c>
      <c r="D243" s="148" t="s">
        <v>314</v>
      </c>
      <c r="E243" s="147">
        <v>1</v>
      </c>
    </row>
    <row r="244" spans="1:5">
      <c r="A244" s="145"/>
      <c r="B244" s="146" t="s">
        <v>734</v>
      </c>
      <c r="C244" s="147">
        <v>452</v>
      </c>
      <c r="D244" s="148" t="s">
        <v>315</v>
      </c>
      <c r="E244" s="147">
        <v>1</v>
      </c>
    </row>
    <row r="245" spans="1:5" ht="24">
      <c r="A245" s="145" t="s">
        <v>602</v>
      </c>
      <c r="B245" s="146" t="s">
        <v>692</v>
      </c>
      <c r="C245" s="615">
        <v>4692</v>
      </c>
      <c r="D245" s="148" t="s">
        <v>316</v>
      </c>
      <c r="E245" s="147">
        <v>12</v>
      </c>
    </row>
    <row r="246" spans="1:5">
      <c r="A246" s="145"/>
      <c r="B246" s="146" t="s">
        <v>694</v>
      </c>
      <c r="C246" s="615">
        <v>1369</v>
      </c>
      <c r="D246" s="148" t="s">
        <v>317</v>
      </c>
      <c r="E246" s="147">
        <v>3</v>
      </c>
    </row>
    <row r="247" spans="1:5">
      <c r="A247" s="145"/>
      <c r="B247" s="146" t="s">
        <v>695</v>
      </c>
      <c r="C247" s="615">
        <v>1342</v>
      </c>
      <c r="D247" s="148" t="s">
        <v>318</v>
      </c>
      <c r="E247" s="147">
        <v>3</v>
      </c>
    </row>
    <row r="248" spans="1:5">
      <c r="A248" s="145"/>
      <c r="B248" s="146" t="s">
        <v>696</v>
      </c>
      <c r="C248" s="147">
        <v>1190</v>
      </c>
      <c r="D248" s="148" t="s">
        <v>319</v>
      </c>
      <c r="E248" s="147">
        <v>3</v>
      </c>
    </row>
    <row r="249" spans="1:5" ht="24">
      <c r="A249" s="145"/>
      <c r="B249" s="146" t="s">
        <v>697</v>
      </c>
      <c r="C249" s="147">
        <v>839</v>
      </c>
      <c r="D249" s="148" t="s">
        <v>320</v>
      </c>
      <c r="E249" s="147">
        <v>2</v>
      </c>
    </row>
    <row r="250" spans="1:5" ht="24">
      <c r="A250" s="145"/>
      <c r="B250" s="146" t="s">
        <v>704</v>
      </c>
      <c r="C250" s="147">
        <v>499</v>
      </c>
      <c r="D250" s="148" t="s">
        <v>321</v>
      </c>
      <c r="E250" s="147">
        <v>1</v>
      </c>
    </row>
    <row r="251" spans="1:5">
      <c r="A251" s="145"/>
      <c r="B251" s="146" t="s">
        <v>703</v>
      </c>
      <c r="C251" s="147">
        <v>473</v>
      </c>
      <c r="D251" s="148" t="s">
        <v>322</v>
      </c>
      <c r="E251" s="147">
        <v>1</v>
      </c>
    </row>
    <row r="252" spans="1:5" ht="24">
      <c r="A252" s="145" t="s">
        <v>603</v>
      </c>
      <c r="B252" s="146" t="s">
        <v>692</v>
      </c>
      <c r="C252" s="147">
        <v>2050</v>
      </c>
      <c r="D252" s="148" t="s">
        <v>323</v>
      </c>
      <c r="E252" s="147">
        <v>6</v>
      </c>
    </row>
    <row r="253" spans="1:5">
      <c r="A253" s="145"/>
      <c r="B253" s="146" t="s">
        <v>696</v>
      </c>
      <c r="C253" s="615">
        <v>1646</v>
      </c>
      <c r="D253" s="148" t="s">
        <v>324</v>
      </c>
      <c r="E253" s="147">
        <v>4</v>
      </c>
    </row>
    <row r="254" spans="1:5">
      <c r="A254" s="145"/>
      <c r="B254" s="146" t="s">
        <v>702</v>
      </c>
      <c r="C254" s="615">
        <v>1119</v>
      </c>
      <c r="D254" s="148" t="s">
        <v>325</v>
      </c>
      <c r="E254" s="147">
        <v>3</v>
      </c>
    </row>
    <row r="255" spans="1:5">
      <c r="A255" s="145"/>
      <c r="B255" s="146" t="s">
        <v>695</v>
      </c>
      <c r="C255" s="147">
        <v>1030</v>
      </c>
      <c r="D255" s="148" t="s">
        <v>326</v>
      </c>
      <c r="E255" s="147">
        <v>3</v>
      </c>
    </row>
    <row r="256" spans="1:5" ht="24">
      <c r="A256" s="145"/>
      <c r="B256" s="146" t="s">
        <v>697</v>
      </c>
      <c r="C256" s="147">
        <v>657</v>
      </c>
      <c r="D256" s="148" t="s">
        <v>327</v>
      </c>
      <c r="E256" s="147">
        <v>2</v>
      </c>
    </row>
    <row r="257" spans="1:5">
      <c r="A257" s="145"/>
      <c r="B257" s="146" t="s">
        <v>694</v>
      </c>
      <c r="C257" s="147">
        <v>490</v>
      </c>
      <c r="D257" s="148" t="s">
        <v>328</v>
      </c>
      <c r="E257" s="147">
        <v>1</v>
      </c>
    </row>
    <row r="258" spans="1:5" ht="24">
      <c r="A258" s="145"/>
      <c r="B258" s="146" t="s">
        <v>704</v>
      </c>
      <c r="C258" s="147">
        <v>475</v>
      </c>
      <c r="D258" s="148" t="s">
        <v>267</v>
      </c>
      <c r="E258" s="147">
        <v>1</v>
      </c>
    </row>
    <row r="259" spans="1:5">
      <c r="A259" s="145"/>
      <c r="B259" s="146" t="s">
        <v>703</v>
      </c>
      <c r="C259" s="147">
        <v>254</v>
      </c>
      <c r="D259" s="148" t="s">
        <v>329</v>
      </c>
      <c r="E259" s="147">
        <v>1</v>
      </c>
    </row>
    <row r="260" spans="1:5" ht="24">
      <c r="A260" s="145" t="s">
        <v>604</v>
      </c>
      <c r="B260" s="146" t="s">
        <v>692</v>
      </c>
      <c r="C260" s="615">
        <v>5607</v>
      </c>
      <c r="D260" s="148" t="s">
        <v>330</v>
      </c>
      <c r="E260" s="147">
        <v>9</v>
      </c>
    </row>
    <row r="261" spans="1:5">
      <c r="A261" s="145"/>
      <c r="B261" s="146" t="s">
        <v>696</v>
      </c>
      <c r="C261" s="615">
        <v>1908</v>
      </c>
      <c r="D261" s="148" t="s">
        <v>331</v>
      </c>
      <c r="E261" s="147">
        <v>3</v>
      </c>
    </row>
    <row r="262" spans="1:5">
      <c r="A262" s="145"/>
      <c r="B262" s="146" t="s">
        <v>694</v>
      </c>
      <c r="C262" s="615">
        <v>1627</v>
      </c>
      <c r="D262" s="148" t="s">
        <v>332</v>
      </c>
      <c r="E262" s="147">
        <v>3</v>
      </c>
    </row>
    <row r="263" spans="1:5">
      <c r="A263" s="145"/>
      <c r="B263" s="146" t="s">
        <v>701</v>
      </c>
      <c r="C263" s="615">
        <v>1598</v>
      </c>
      <c r="D263" s="148" t="s">
        <v>333</v>
      </c>
      <c r="E263" s="147">
        <v>3</v>
      </c>
    </row>
    <row r="264" spans="1:5" ht="24">
      <c r="A264" s="145"/>
      <c r="B264" s="146" t="s">
        <v>697</v>
      </c>
      <c r="C264" s="147">
        <v>1030</v>
      </c>
      <c r="D264" s="148" t="s">
        <v>334</v>
      </c>
      <c r="E264" s="147">
        <v>2</v>
      </c>
    </row>
    <row r="265" spans="1:5">
      <c r="A265" s="145"/>
      <c r="B265" s="146" t="s">
        <v>703</v>
      </c>
      <c r="C265" s="147">
        <v>972</v>
      </c>
      <c r="D265" s="148" t="s">
        <v>335</v>
      </c>
      <c r="E265" s="147">
        <v>2</v>
      </c>
    </row>
    <row r="266" spans="1:5" ht="24">
      <c r="A266" s="145"/>
      <c r="B266" s="146" t="s">
        <v>704</v>
      </c>
      <c r="C266" s="147">
        <v>859</v>
      </c>
      <c r="D266" s="148" t="s">
        <v>336</v>
      </c>
      <c r="E266" s="147">
        <v>1</v>
      </c>
    </row>
    <row r="267" spans="1:5">
      <c r="A267" s="145"/>
      <c r="B267" s="146" t="s">
        <v>711</v>
      </c>
      <c r="C267" s="147">
        <v>621</v>
      </c>
      <c r="D267" s="148" t="s">
        <v>195</v>
      </c>
      <c r="E267" s="147">
        <v>1</v>
      </c>
    </row>
    <row r="268" spans="1:5">
      <c r="A268" s="145"/>
      <c r="B268" s="146" t="s">
        <v>695</v>
      </c>
      <c r="C268" s="147">
        <v>599</v>
      </c>
      <c r="D268" s="148" t="s">
        <v>132</v>
      </c>
      <c r="E268" s="147">
        <v>1</v>
      </c>
    </row>
    <row r="269" spans="1:5">
      <c r="A269" s="145"/>
      <c r="B269" s="146" t="s">
        <v>706</v>
      </c>
      <c r="C269" s="147">
        <v>491</v>
      </c>
      <c r="D269" s="148" t="s">
        <v>337</v>
      </c>
      <c r="E269" s="147">
        <v>1</v>
      </c>
    </row>
    <row r="270" spans="1:5" ht="36">
      <c r="A270" s="145"/>
      <c r="B270" s="146" t="s">
        <v>735</v>
      </c>
      <c r="C270" s="147">
        <v>158</v>
      </c>
      <c r="D270" s="148" t="s">
        <v>1</v>
      </c>
      <c r="E270" s="147">
        <v>1</v>
      </c>
    </row>
    <row r="271" spans="1:5" ht="24">
      <c r="A271" s="145" t="s">
        <v>605</v>
      </c>
      <c r="B271" s="146" t="s">
        <v>692</v>
      </c>
      <c r="C271" s="147">
        <v>351</v>
      </c>
      <c r="D271" s="148" t="s">
        <v>338</v>
      </c>
      <c r="E271" s="147">
        <v>4</v>
      </c>
    </row>
    <row r="272" spans="1:5">
      <c r="A272" s="145"/>
      <c r="B272" s="146" t="s">
        <v>696</v>
      </c>
      <c r="C272" s="147">
        <v>279</v>
      </c>
      <c r="D272" s="148" t="s">
        <v>339</v>
      </c>
      <c r="E272" s="147">
        <v>3</v>
      </c>
    </row>
    <row r="273" spans="1:5">
      <c r="A273" s="145"/>
      <c r="B273" s="146" t="s">
        <v>701</v>
      </c>
      <c r="C273" s="147">
        <v>248</v>
      </c>
      <c r="D273" s="148" t="s">
        <v>340</v>
      </c>
      <c r="E273" s="147">
        <v>2</v>
      </c>
    </row>
    <row r="274" spans="1:5">
      <c r="A274" s="145"/>
      <c r="B274" s="146" t="s">
        <v>703</v>
      </c>
      <c r="C274" s="147">
        <v>147</v>
      </c>
      <c r="D274" s="148" t="s">
        <v>341</v>
      </c>
      <c r="E274" s="147">
        <v>1</v>
      </c>
    </row>
    <row r="275" spans="1:5">
      <c r="A275" s="145"/>
      <c r="B275" s="146" t="s">
        <v>702</v>
      </c>
      <c r="C275" s="147">
        <v>64</v>
      </c>
      <c r="D275" s="148" t="s">
        <v>342</v>
      </c>
      <c r="E275" s="147">
        <v>1</v>
      </c>
    </row>
    <row r="276" spans="1:5">
      <c r="A276" s="145"/>
      <c r="B276" s="146" t="s">
        <v>711</v>
      </c>
      <c r="C276" s="147">
        <v>61</v>
      </c>
      <c r="D276" s="148" t="s">
        <v>343</v>
      </c>
      <c r="E276" s="147">
        <v>1</v>
      </c>
    </row>
    <row r="277" spans="1:5" ht="24">
      <c r="A277" s="145"/>
      <c r="B277" s="146" t="s">
        <v>736</v>
      </c>
      <c r="C277" s="147">
        <v>55</v>
      </c>
      <c r="D277" s="148" t="s">
        <v>204</v>
      </c>
      <c r="E277" s="147">
        <v>1</v>
      </c>
    </row>
    <row r="278" spans="1:5" ht="24">
      <c r="A278" s="145" t="s">
        <v>606</v>
      </c>
      <c r="B278" s="146" t="s">
        <v>692</v>
      </c>
      <c r="C278" s="147">
        <v>491</v>
      </c>
      <c r="D278" s="148" t="s">
        <v>344</v>
      </c>
      <c r="E278" s="147">
        <v>3</v>
      </c>
    </row>
    <row r="279" spans="1:5">
      <c r="A279" s="145"/>
      <c r="B279" s="146" t="s">
        <v>694</v>
      </c>
      <c r="C279" s="147">
        <v>451</v>
      </c>
      <c r="D279" s="148" t="s">
        <v>345</v>
      </c>
      <c r="E279" s="147">
        <v>2</v>
      </c>
    </row>
    <row r="280" spans="1:5">
      <c r="A280" s="145"/>
      <c r="B280" s="146" t="s">
        <v>701</v>
      </c>
      <c r="C280" s="147">
        <v>380</v>
      </c>
      <c r="D280" s="148" t="s">
        <v>346</v>
      </c>
      <c r="E280" s="147">
        <v>2</v>
      </c>
    </row>
    <row r="281" spans="1:5">
      <c r="A281" s="145"/>
      <c r="B281" s="146" t="s">
        <v>696</v>
      </c>
      <c r="C281" s="147">
        <v>356</v>
      </c>
      <c r="D281" s="148" t="s">
        <v>347</v>
      </c>
      <c r="E281" s="147">
        <v>2</v>
      </c>
    </row>
    <row r="282" spans="1:5">
      <c r="A282" s="145"/>
      <c r="B282" s="146" t="s">
        <v>695</v>
      </c>
      <c r="C282" s="147">
        <v>234</v>
      </c>
      <c r="D282" s="148" t="s">
        <v>348</v>
      </c>
      <c r="E282" s="147">
        <v>1</v>
      </c>
    </row>
    <row r="283" spans="1:5" ht="24">
      <c r="A283" s="145"/>
      <c r="B283" s="146" t="s">
        <v>697</v>
      </c>
      <c r="C283" s="147">
        <v>182</v>
      </c>
      <c r="D283" s="148" t="s">
        <v>209</v>
      </c>
      <c r="E283" s="147">
        <v>1</v>
      </c>
    </row>
    <row r="284" spans="1:5">
      <c r="A284" s="145"/>
      <c r="B284" s="146" t="s">
        <v>722</v>
      </c>
      <c r="C284" s="147">
        <v>162</v>
      </c>
      <c r="D284" s="148" t="s">
        <v>349</v>
      </c>
      <c r="E284" s="147">
        <v>1</v>
      </c>
    </row>
    <row r="285" spans="1:5">
      <c r="A285" s="145"/>
      <c r="B285" s="146" t="s">
        <v>703</v>
      </c>
      <c r="C285" s="147">
        <v>116</v>
      </c>
      <c r="D285" s="148" t="s">
        <v>350</v>
      </c>
      <c r="E285" s="147">
        <v>1</v>
      </c>
    </row>
    <row r="286" spans="1:5">
      <c r="A286" s="145"/>
      <c r="B286" s="146" t="s">
        <v>705</v>
      </c>
      <c r="C286" s="147">
        <v>100</v>
      </c>
      <c r="D286" s="148" t="s">
        <v>351</v>
      </c>
      <c r="E286" s="147">
        <v>1</v>
      </c>
    </row>
    <row r="287" spans="1:5" ht="24">
      <c r="A287" s="145"/>
      <c r="B287" s="146" t="s">
        <v>704</v>
      </c>
      <c r="C287" s="147">
        <v>98</v>
      </c>
      <c r="D287" s="148" t="s">
        <v>352</v>
      </c>
      <c r="E287" s="147">
        <v>1</v>
      </c>
    </row>
    <row r="288" spans="1:5" ht="24">
      <c r="A288" s="145" t="s">
        <v>607</v>
      </c>
      <c r="B288" s="146" t="s">
        <v>692</v>
      </c>
      <c r="C288" s="147">
        <v>638</v>
      </c>
      <c r="D288" s="148" t="s">
        <v>353</v>
      </c>
      <c r="E288" s="147">
        <v>4</v>
      </c>
    </row>
    <row r="289" spans="1:5">
      <c r="A289" s="145"/>
      <c r="B289" s="146" t="s">
        <v>694</v>
      </c>
      <c r="C289" s="147">
        <v>596</v>
      </c>
      <c r="D289" s="148" t="s">
        <v>354</v>
      </c>
      <c r="E289" s="147">
        <v>4</v>
      </c>
    </row>
    <row r="290" spans="1:5">
      <c r="A290" s="145"/>
      <c r="B290" s="146" t="s">
        <v>695</v>
      </c>
      <c r="C290" s="147">
        <v>226</v>
      </c>
      <c r="D290" s="148" t="s">
        <v>355</v>
      </c>
      <c r="E290" s="147">
        <v>2</v>
      </c>
    </row>
    <row r="291" spans="1:5" ht="24">
      <c r="A291" s="145"/>
      <c r="B291" s="146" t="s">
        <v>697</v>
      </c>
      <c r="C291" s="147">
        <v>225</v>
      </c>
      <c r="D291" s="148" t="s">
        <v>356</v>
      </c>
      <c r="E291" s="147">
        <v>2</v>
      </c>
    </row>
    <row r="292" spans="1:5">
      <c r="A292" s="145"/>
      <c r="B292" s="146" t="s">
        <v>696</v>
      </c>
      <c r="C292" s="147">
        <v>177</v>
      </c>
      <c r="D292" s="148" t="s">
        <v>357</v>
      </c>
      <c r="E292" s="147">
        <v>1</v>
      </c>
    </row>
    <row r="293" spans="1:5">
      <c r="A293" s="145"/>
      <c r="B293" s="146" t="s">
        <v>737</v>
      </c>
      <c r="C293" s="147">
        <v>98</v>
      </c>
      <c r="D293" s="148" t="s">
        <v>358</v>
      </c>
      <c r="E293" s="147">
        <v>1</v>
      </c>
    </row>
    <row r="294" spans="1:5" ht="24">
      <c r="A294" s="145"/>
      <c r="B294" s="146" t="s">
        <v>704</v>
      </c>
      <c r="C294" s="147">
        <v>72</v>
      </c>
      <c r="D294" s="148" t="s">
        <v>359</v>
      </c>
      <c r="E294" s="147">
        <v>1</v>
      </c>
    </row>
    <row r="295" spans="1:5" ht="24">
      <c r="A295" s="145" t="s">
        <v>587</v>
      </c>
      <c r="B295" s="146" t="s">
        <v>692</v>
      </c>
      <c r="C295" s="615">
        <v>3111</v>
      </c>
      <c r="D295" s="148" t="s">
        <v>360</v>
      </c>
      <c r="E295" s="147">
        <v>7</v>
      </c>
    </row>
    <row r="296" spans="1:5">
      <c r="A296" s="145"/>
      <c r="B296" s="146" t="s">
        <v>696</v>
      </c>
      <c r="C296" s="615">
        <v>3099</v>
      </c>
      <c r="D296" s="148" t="s">
        <v>361</v>
      </c>
      <c r="E296" s="147">
        <v>7</v>
      </c>
    </row>
    <row r="297" spans="1:5" ht="24">
      <c r="A297" s="145"/>
      <c r="B297" s="146" t="s">
        <v>697</v>
      </c>
      <c r="C297" s="615">
        <v>2507</v>
      </c>
      <c r="D297" s="148" t="s">
        <v>362</v>
      </c>
      <c r="E297" s="147">
        <v>5</v>
      </c>
    </row>
    <row r="298" spans="1:5">
      <c r="A298" s="145"/>
      <c r="B298" s="146" t="s">
        <v>694</v>
      </c>
      <c r="C298" s="615">
        <v>1724</v>
      </c>
      <c r="D298" s="148" t="s">
        <v>363</v>
      </c>
      <c r="E298" s="147">
        <v>4</v>
      </c>
    </row>
    <row r="299" spans="1:5">
      <c r="A299" s="145"/>
      <c r="B299" s="146" t="s">
        <v>703</v>
      </c>
      <c r="C299" s="147">
        <v>656</v>
      </c>
      <c r="D299" s="148" t="s">
        <v>364</v>
      </c>
      <c r="E299" s="147">
        <v>1</v>
      </c>
    </row>
    <row r="300" spans="1:5">
      <c r="A300" s="145"/>
      <c r="B300" s="146" t="s">
        <v>695</v>
      </c>
      <c r="C300" s="147">
        <v>568</v>
      </c>
      <c r="D300" s="148" t="s">
        <v>178</v>
      </c>
      <c r="E300" s="147">
        <v>1</v>
      </c>
    </row>
    <row r="301" spans="1:5" ht="24">
      <c r="A301" s="145" t="s">
        <v>608</v>
      </c>
      <c r="B301" s="146" t="s">
        <v>738</v>
      </c>
      <c r="C301" s="147">
        <v>743</v>
      </c>
      <c r="D301" s="148" t="s">
        <v>365</v>
      </c>
      <c r="E301" s="147">
        <v>4</v>
      </c>
    </row>
    <row r="302" spans="1:5">
      <c r="A302" s="145"/>
      <c r="B302" s="146" t="s">
        <v>695</v>
      </c>
      <c r="C302" s="147">
        <v>566</v>
      </c>
      <c r="D302" s="148" t="s">
        <v>366</v>
      </c>
      <c r="E302" s="147">
        <v>3</v>
      </c>
    </row>
    <row r="303" spans="1:5" ht="24">
      <c r="A303" s="145"/>
      <c r="B303" s="146" t="s">
        <v>692</v>
      </c>
      <c r="C303" s="147">
        <v>335</v>
      </c>
      <c r="D303" s="148" t="s">
        <v>367</v>
      </c>
      <c r="E303" s="147">
        <v>2</v>
      </c>
    </row>
    <row r="304" spans="1:5" ht="24">
      <c r="A304" s="145"/>
      <c r="B304" s="146" t="s">
        <v>712</v>
      </c>
      <c r="C304" s="147">
        <v>310</v>
      </c>
      <c r="D304" s="148" t="s">
        <v>368</v>
      </c>
      <c r="E304" s="147">
        <v>1</v>
      </c>
    </row>
    <row r="305" spans="1:5">
      <c r="A305" s="145"/>
      <c r="B305" s="146" t="s">
        <v>694</v>
      </c>
      <c r="C305" s="147">
        <v>284</v>
      </c>
      <c r="D305" s="148" t="s">
        <v>369</v>
      </c>
      <c r="E305" s="147">
        <v>1</v>
      </c>
    </row>
    <row r="306" spans="1:5">
      <c r="A306" s="145"/>
      <c r="B306" s="146" t="s">
        <v>702</v>
      </c>
      <c r="C306" s="147">
        <v>242</v>
      </c>
      <c r="D306" s="148" t="s">
        <v>320</v>
      </c>
      <c r="E306" s="147">
        <v>1</v>
      </c>
    </row>
    <row r="307" spans="1:5" ht="24">
      <c r="A307" s="145"/>
      <c r="B307" s="146" t="s">
        <v>697</v>
      </c>
      <c r="C307" s="147">
        <v>216</v>
      </c>
      <c r="D307" s="148" t="s">
        <v>370</v>
      </c>
      <c r="E307" s="147">
        <v>1</v>
      </c>
    </row>
    <row r="308" spans="1:5">
      <c r="A308" s="145"/>
      <c r="B308" s="146" t="s">
        <v>696</v>
      </c>
      <c r="C308" s="147">
        <v>190</v>
      </c>
      <c r="D308" s="148" t="s">
        <v>371</v>
      </c>
      <c r="E308" s="147">
        <v>1</v>
      </c>
    </row>
    <row r="309" spans="1:5">
      <c r="A309" s="145"/>
      <c r="B309" s="146" t="s">
        <v>703</v>
      </c>
      <c r="C309" s="147">
        <v>148</v>
      </c>
      <c r="D309" s="148" t="s">
        <v>372</v>
      </c>
      <c r="E309" s="147">
        <v>1</v>
      </c>
    </row>
    <row r="310" spans="1:5">
      <c r="A310" s="145" t="s">
        <v>609</v>
      </c>
      <c r="B310" s="146" t="s">
        <v>694</v>
      </c>
      <c r="C310" s="147">
        <v>328</v>
      </c>
      <c r="D310" s="148" t="s">
        <v>373</v>
      </c>
      <c r="E310" s="147">
        <v>6</v>
      </c>
    </row>
    <row r="311" spans="1:5" ht="24">
      <c r="A311" s="145"/>
      <c r="B311" s="146" t="s">
        <v>692</v>
      </c>
      <c r="C311" s="147">
        <v>181</v>
      </c>
      <c r="D311" s="148" t="s">
        <v>374</v>
      </c>
      <c r="E311" s="147">
        <v>3</v>
      </c>
    </row>
    <row r="312" spans="1:5">
      <c r="A312" s="145"/>
      <c r="B312" s="146" t="s">
        <v>696</v>
      </c>
      <c r="C312" s="147">
        <v>118</v>
      </c>
      <c r="D312" s="148" t="s">
        <v>375</v>
      </c>
      <c r="E312" s="147">
        <v>2</v>
      </c>
    </row>
    <row r="313" spans="1:5">
      <c r="A313" s="145"/>
      <c r="B313" s="146" t="s">
        <v>705</v>
      </c>
      <c r="C313" s="147">
        <v>71</v>
      </c>
      <c r="D313" s="148" t="s">
        <v>376</v>
      </c>
      <c r="E313" s="147">
        <v>1</v>
      </c>
    </row>
    <row r="314" spans="1:5">
      <c r="A314" s="145"/>
      <c r="B314" s="146" t="s">
        <v>695</v>
      </c>
      <c r="C314" s="147">
        <v>45</v>
      </c>
      <c r="D314" s="148" t="s">
        <v>377</v>
      </c>
      <c r="E314" s="147">
        <v>1</v>
      </c>
    </row>
    <row r="315" spans="1:5">
      <c r="A315" s="145" t="s">
        <v>610</v>
      </c>
      <c r="B315" s="146" t="s">
        <v>696</v>
      </c>
      <c r="C315" s="615">
        <v>1077</v>
      </c>
      <c r="D315" s="148" t="s">
        <v>378</v>
      </c>
      <c r="E315" s="147">
        <v>4</v>
      </c>
    </row>
    <row r="316" spans="1:5" ht="24">
      <c r="A316" s="145"/>
      <c r="B316" s="146" t="s">
        <v>692</v>
      </c>
      <c r="C316" s="147">
        <v>707</v>
      </c>
      <c r="D316" s="148" t="s">
        <v>379</v>
      </c>
      <c r="E316" s="147">
        <v>3</v>
      </c>
    </row>
    <row r="317" spans="1:5">
      <c r="A317" s="145"/>
      <c r="B317" s="146" t="s">
        <v>694</v>
      </c>
      <c r="C317" s="147">
        <v>529</v>
      </c>
      <c r="D317" s="148" t="s">
        <v>380</v>
      </c>
      <c r="E317" s="147">
        <v>2</v>
      </c>
    </row>
    <row r="318" spans="1:5">
      <c r="A318" s="150"/>
      <c r="B318" s="146" t="s">
        <v>703</v>
      </c>
      <c r="C318" s="147">
        <v>480</v>
      </c>
      <c r="D318" s="148" t="s">
        <v>381</v>
      </c>
      <c r="E318" s="147">
        <v>2</v>
      </c>
    </row>
    <row r="319" spans="1:5">
      <c r="A319" s="145"/>
      <c r="B319" s="146" t="s">
        <v>705</v>
      </c>
      <c r="C319" s="147">
        <v>375</v>
      </c>
      <c r="D319" s="148" t="s">
        <v>382</v>
      </c>
      <c r="E319" s="147">
        <v>2</v>
      </c>
    </row>
    <row r="320" spans="1:5">
      <c r="A320" s="145"/>
      <c r="B320" s="146" t="s">
        <v>702</v>
      </c>
      <c r="C320" s="147">
        <v>277</v>
      </c>
      <c r="D320" s="148" t="s">
        <v>312</v>
      </c>
      <c r="E320" s="147">
        <v>1</v>
      </c>
    </row>
    <row r="321" spans="1:5" ht="24">
      <c r="A321" s="145"/>
      <c r="B321" s="146" t="s">
        <v>697</v>
      </c>
      <c r="C321" s="147">
        <v>182</v>
      </c>
      <c r="D321" s="148" t="s">
        <v>383</v>
      </c>
      <c r="E321" s="147">
        <v>1</v>
      </c>
    </row>
    <row r="322" spans="1:5" ht="24">
      <c r="A322" s="145"/>
      <c r="B322" s="146" t="s">
        <v>704</v>
      </c>
      <c r="C322" s="147">
        <v>166</v>
      </c>
      <c r="D322" s="148" t="s">
        <v>384</v>
      </c>
      <c r="E322" s="147">
        <v>1</v>
      </c>
    </row>
    <row r="323" spans="1:5">
      <c r="A323" s="145"/>
      <c r="B323" s="146" t="s">
        <v>728</v>
      </c>
      <c r="C323" s="147">
        <v>158</v>
      </c>
      <c r="D323" s="148" t="s">
        <v>385</v>
      </c>
      <c r="E323" s="147">
        <v>1</v>
      </c>
    </row>
    <row r="324" spans="1:5">
      <c r="A324" s="270" t="s">
        <v>820</v>
      </c>
      <c r="B324" s="146" t="s">
        <v>694</v>
      </c>
      <c r="C324" s="615">
        <v>11119</v>
      </c>
      <c r="D324" s="148" t="s">
        <v>386</v>
      </c>
      <c r="E324" s="147">
        <v>10</v>
      </c>
    </row>
    <row r="325" spans="1:5" ht="24">
      <c r="A325" s="145"/>
      <c r="B325" s="146" t="s">
        <v>692</v>
      </c>
      <c r="C325" s="615">
        <v>7987</v>
      </c>
      <c r="D325" s="148" t="s">
        <v>387</v>
      </c>
      <c r="E325" s="147">
        <v>7</v>
      </c>
    </row>
    <row r="326" spans="1:5" ht="24">
      <c r="A326" s="145"/>
      <c r="B326" s="146" t="s">
        <v>723</v>
      </c>
      <c r="C326" s="615">
        <v>5498</v>
      </c>
      <c r="D326" s="148" t="s">
        <v>388</v>
      </c>
      <c r="E326" s="147">
        <v>5</v>
      </c>
    </row>
    <row r="327" spans="1:5">
      <c r="A327" s="145"/>
      <c r="B327" s="146" t="s">
        <v>701</v>
      </c>
      <c r="C327" s="615">
        <v>2812</v>
      </c>
      <c r="D327" s="148" t="s">
        <v>389</v>
      </c>
      <c r="E327" s="147">
        <v>3</v>
      </c>
    </row>
    <row r="328" spans="1:5" ht="24">
      <c r="A328" s="145"/>
      <c r="B328" s="146" t="s">
        <v>697</v>
      </c>
      <c r="C328" s="615">
        <v>2136</v>
      </c>
      <c r="D328" s="148" t="s">
        <v>390</v>
      </c>
      <c r="E328" s="147">
        <v>2</v>
      </c>
    </row>
    <row r="329" spans="1:5">
      <c r="A329" s="145"/>
      <c r="B329" s="146" t="s">
        <v>695</v>
      </c>
      <c r="C329" s="615">
        <v>1532</v>
      </c>
      <c r="D329" s="148" t="s">
        <v>391</v>
      </c>
      <c r="E329" s="147">
        <v>1</v>
      </c>
    </row>
    <row r="330" spans="1:5">
      <c r="A330" s="145"/>
      <c r="B330" s="146" t="s">
        <v>739</v>
      </c>
      <c r="C330" s="147">
        <v>1360</v>
      </c>
      <c r="D330" s="148" t="s">
        <v>392</v>
      </c>
      <c r="E330" s="147">
        <v>1</v>
      </c>
    </row>
    <row r="331" spans="1:5">
      <c r="A331" s="145"/>
      <c r="B331" s="146" t="s">
        <v>711</v>
      </c>
      <c r="C331" s="615">
        <v>1184</v>
      </c>
      <c r="D331" s="148" t="s">
        <v>393</v>
      </c>
      <c r="E331" s="147">
        <v>1</v>
      </c>
    </row>
    <row r="332" spans="1:5" ht="36">
      <c r="A332" s="145"/>
      <c r="B332" s="146" t="s">
        <v>740</v>
      </c>
      <c r="C332" s="147">
        <v>329</v>
      </c>
      <c r="D332" s="148" t="s">
        <v>1</v>
      </c>
      <c r="E332" s="147">
        <v>1</v>
      </c>
    </row>
    <row r="333" spans="1:5" ht="24">
      <c r="A333" s="145" t="s">
        <v>611</v>
      </c>
      <c r="B333" s="146" t="s">
        <v>692</v>
      </c>
      <c r="C333" s="615">
        <v>5905</v>
      </c>
      <c r="D333" s="148" t="s">
        <v>394</v>
      </c>
      <c r="E333" s="147">
        <v>10</v>
      </c>
    </row>
    <row r="334" spans="1:5">
      <c r="A334" s="145"/>
      <c r="B334" s="146" t="s">
        <v>696</v>
      </c>
      <c r="C334" s="615">
        <v>5332</v>
      </c>
      <c r="D334" s="148" t="s">
        <v>395</v>
      </c>
      <c r="E334" s="147">
        <v>9</v>
      </c>
    </row>
    <row r="335" spans="1:5">
      <c r="A335" s="145"/>
      <c r="B335" s="146" t="s">
        <v>703</v>
      </c>
      <c r="C335" s="147">
        <v>1620</v>
      </c>
      <c r="D335" s="148" t="s">
        <v>396</v>
      </c>
      <c r="E335" s="147">
        <v>3</v>
      </c>
    </row>
    <row r="336" spans="1:5">
      <c r="A336" s="145"/>
      <c r="B336" s="146" t="s">
        <v>694</v>
      </c>
      <c r="C336" s="147">
        <v>928</v>
      </c>
      <c r="D336" s="148" t="s">
        <v>397</v>
      </c>
      <c r="E336" s="147">
        <v>1</v>
      </c>
    </row>
    <row r="337" spans="1:5">
      <c r="A337" s="145"/>
      <c r="B337" s="146" t="s">
        <v>695</v>
      </c>
      <c r="C337" s="147">
        <v>918</v>
      </c>
      <c r="D337" s="148" t="s">
        <v>398</v>
      </c>
      <c r="E337" s="147">
        <v>1</v>
      </c>
    </row>
    <row r="338" spans="1:5" ht="24">
      <c r="A338" s="145"/>
      <c r="B338" s="146" t="s">
        <v>741</v>
      </c>
      <c r="C338" s="147">
        <v>861</v>
      </c>
      <c r="D338" s="148" t="s">
        <v>399</v>
      </c>
      <c r="E338" s="147">
        <v>1</v>
      </c>
    </row>
    <row r="339" spans="1:5">
      <c r="A339" s="145"/>
      <c r="B339" s="146" t="s">
        <v>701</v>
      </c>
      <c r="C339" s="147">
        <v>695</v>
      </c>
      <c r="D339" s="148" t="s">
        <v>400</v>
      </c>
      <c r="E339" s="147">
        <v>1</v>
      </c>
    </row>
    <row r="340" spans="1:5">
      <c r="A340" s="145"/>
      <c r="B340" s="146" t="s">
        <v>705</v>
      </c>
      <c r="C340" s="147">
        <v>670</v>
      </c>
      <c r="D340" s="148" t="s">
        <v>188</v>
      </c>
      <c r="E340" s="147">
        <v>1</v>
      </c>
    </row>
    <row r="341" spans="1:5" ht="24">
      <c r="A341" s="145"/>
      <c r="B341" s="146" t="s">
        <v>697</v>
      </c>
      <c r="C341" s="147">
        <v>600</v>
      </c>
      <c r="D341" s="148" t="s">
        <v>401</v>
      </c>
      <c r="E341" s="147">
        <v>1</v>
      </c>
    </row>
    <row r="342" spans="1:5" ht="24">
      <c r="A342" s="145"/>
      <c r="B342" s="146" t="s">
        <v>742</v>
      </c>
      <c r="C342" s="147">
        <v>211</v>
      </c>
      <c r="D342" s="148" t="s">
        <v>1</v>
      </c>
      <c r="E342" s="147">
        <v>1</v>
      </c>
    </row>
    <row r="343" spans="1:5" ht="24">
      <c r="A343" s="145" t="s">
        <v>612</v>
      </c>
      <c r="B343" s="146" t="s">
        <v>692</v>
      </c>
      <c r="C343" s="615">
        <v>1849</v>
      </c>
      <c r="D343" s="148" t="s">
        <v>402</v>
      </c>
      <c r="E343" s="147">
        <v>8</v>
      </c>
    </row>
    <row r="344" spans="1:5" ht="24">
      <c r="A344" s="145"/>
      <c r="B344" s="146" t="s">
        <v>723</v>
      </c>
      <c r="C344" s="147">
        <v>880</v>
      </c>
      <c r="D344" s="148" t="s">
        <v>403</v>
      </c>
      <c r="E344" s="147">
        <v>4</v>
      </c>
    </row>
    <row r="345" spans="1:5">
      <c r="A345" s="145"/>
      <c r="B345" s="146" t="s">
        <v>694</v>
      </c>
      <c r="C345" s="147">
        <v>807</v>
      </c>
      <c r="D345" s="148" t="s">
        <v>404</v>
      </c>
      <c r="E345" s="147">
        <v>3</v>
      </c>
    </row>
    <row r="346" spans="1:5">
      <c r="A346" s="145"/>
      <c r="B346" s="146" t="s">
        <v>695</v>
      </c>
      <c r="C346" s="147">
        <v>317</v>
      </c>
      <c r="D346" s="148" t="s">
        <v>405</v>
      </c>
      <c r="E346" s="147">
        <v>1</v>
      </c>
    </row>
    <row r="347" spans="1:5">
      <c r="A347" s="145"/>
      <c r="B347" s="146" t="s">
        <v>743</v>
      </c>
      <c r="C347" s="147">
        <v>264</v>
      </c>
      <c r="D347" s="148" t="s">
        <v>97</v>
      </c>
      <c r="E347" s="147">
        <v>1</v>
      </c>
    </row>
    <row r="348" spans="1:5" ht="24">
      <c r="A348" s="145" t="s">
        <v>613</v>
      </c>
      <c r="B348" s="146" t="s">
        <v>692</v>
      </c>
      <c r="C348" s="615">
        <v>2091</v>
      </c>
      <c r="D348" s="148" t="s">
        <v>406</v>
      </c>
      <c r="E348" s="147">
        <v>7</v>
      </c>
    </row>
    <row r="349" spans="1:5">
      <c r="A349" s="145"/>
      <c r="B349" s="146" t="s">
        <v>696</v>
      </c>
      <c r="C349" s="615">
        <v>1601</v>
      </c>
      <c r="D349" s="148" t="s">
        <v>407</v>
      </c>
      <c r="E349" s="147">
        <v>5</v>
      </c>
    </row>
    <row r="350" spans="1:5" ht="24">
      <c r="A350" s="145"/>
      <c r="B350" s="146" t="s">
        <v>697</v>
      </c>
      <c r="C350" s="147">
        <v>882</v>
      </c>
      <c r="D350" s="148" t="s">
        <v>408</v>
      </c>
      <c r="E350" s="147">
        <v>3</v>
      </c>
    </row>
    <row r="351" spans="1:5" ht="24">
      <c r="A351" s="145"/>
      <c r="B351" s="146" t="s">
        <v>744</v>
      </c>
      <c r="C351" s="147">
        <v>324</v>
      </c>
      <c r="D351" s="148" t="s">
        <v>409</v>
      </c>
      <c r="E351" s="147">
        <v>1</v>
      </c>
    </row>
    <row r="352" spans="1:5">
      <c r="A352" s="145"/>
      <c r="B352" s="146" t="s">
        <v>728</v>
      </c>
      <c r="C352" s="147">
        <v>242</v>
      </c>
      <c r="D352" s="148" t="s">
        <v>410</v>
      </c>
      <c r="E352" s="147">
        <v>1</v>
      </c>
    </row>
    <row r="353" spans="1:5">
      <c r="A353" s="145"/>
      <c r="B353" s="146" t="s">
        <v>694</v>
      </c>
      <c r="C353" s="147">
        <v>231</v>
      </c>
      <c r="D353" s="148" t="s">
        <v>411</v>
      </c>
      <c r="E353" s="147">
        <v>1</v>
      </c>
    </row>
    <row r="354" spans="1:5">
      <c r="A354" s="145"/>
      <c r="B354" s="146" t="s">
        <v>702</v>
      </c>
      <c r="C354" s="147">
        <v>212</v>
      </c>
      <c r="D354" s="148" t="s">
        <v>337</v>
      </c>
      <c r="E354" s="147">
        <v>1</v>
      </c>
    </row>
    <row r="355" spans="1:5" ht="24">
      <c r="A355" s="145" t="s">
        <v>614</v>
      </c>
      <c r="B355" s="146" t="s">
        <v>692</v>
      </c>
      <c r="C355" s="147">
        <v>664</v>
      </c>
      <c r="D355" s="148" t="s">
        <v>412</v>
      </c>
      <c r="E355" s="147">
        <v>3</v>
      </c>
    </row>
    <row r="356" spans="1:5">
      <c r="A356" s="145"/>
      <c r="B356" s="146" t="s">
        <v>694</v>
      </c>
      <c r="C356" s="147">
        <v>601</v>
      </c>
      <c r="D356" s="148" t="s">
        <v>413</v>
      </c>
      <c r="E356" s="147">
        <v>2</v>
      </c>
    </row>
    <row r="357" spans="1:5">
      <c r="A357" s="145"/>
      <c r="B357" s="146" t="s">
        <v>696</v>
      </c>
      <c r="C357" s="147">
        <v>544</v>
      </c>
      <c r="D357" s="148" t="s">
        <v>414</v>
      </c>
      <c r="E357" s="147">
        <v>2</v>
      </c>
    </row>
    <row r="358" spans="1:5" ht="24">
      <c r="A358" s="145"/>
      <c r="B358" s="146" t="s">
        <v>704</v>
      </c>
      <c r="C358" s="147">
        <v>520</v>
      </c>
      <c r="D358" s="148" t="s">
        <v>415</v>
      </c>
      <c r="E358" s="147">
        <v>2</v>
      </c>
    </row>
    <row r="359" spans="1:5">
      <c r="A359" s="145"/>
      <c r="B359" s="146" t="s">
        <v>702</v>
      </c>
      <c r="C359" s="147">
        <v>417</v>
      </c>
      <c r="D359" s="148" t="s">
        <v>416</v>
      </c>
      <c r="E359" s="147">
        <v>2</v>
      </c>
    </row>
    <row r="360" spans="1:5" ht="24">
      <c r="A360" s="145"/>
      <c r="B360" s="146" t="s">
        <v>697</v>
      </c>
      <c r="C360" s="147">
        <v>312</v>
      </c>
      <c r="D360" s="148" t="s">
        <v>417</v>
      </c>
      <c r="E360" s="147">
        <v>1</v>
      </c>
    </row>
    <row r="361" spans="1:5">
      <c r="A361" s="145"/>
      <c r="B361" s="146" t="s">
        <v>703</v>
      </c>
      <c r="C361" s="147">
        <v>289</v>
      </c>
      <c r="D361" s="148" t="s">
        <v>418</v>
      </c>
      <c r="E361" s="147">
        <v>1</v>
      </c>
    </row>
    <row r="362" spans="1:5">
      <c r="A362" s="145"/>
      <c r="B362" s="146" t="s">
        <v>745</v>
      </c>
      <c r="C362" s="147">
        <v>279</v>
      </c>
      <c r="D362" s="148" t="s">
        <v>419</v>
      </c>
      <c r="E362" s="147">
        <v>1</v>
      </c>
    </row>
    <row r="363" spans="1:5">
      <c r="A363" s="145"/>
      <c r="B363" s="146" t="s">
        <v>698</v>
      </c>
      <c r="C363" s="147">
        <v>264</v>
      </c>
      <c r="D363" s="148" t="s">
        <v>420</v>
      </c>
      <c r="E363" s="147">
        <v>1</v>
      </c>
    </row>
    <row r="364" spans="1:5">
      <c r="A364" s="145"/>
      <c r="B364" s="146" t="s">
        <v>695</v>
      </c>
      <c r="C364" s="147">
        <v>249</v>
      </c>
      <c r="D364" s="148" t="s">
        <v>421</v>
      </c>
      <c r="E364" s="147">
        <v>1</v>
      </c>
    </row>
    <row r="365" spans="1:5">
      <c r="A365" s="145"/>
      <c r="B365" s="146" t="s">
        <v>746</v>
      </c>
      <c r="C365" s="147">
        <v>199</v>
      </c>
      <c r="D365" s="148" t="s">
        <v>422</v>
      </c>
      <c r="E365" s="147">
        <v>1</v>
      </c>
    </row>
    <row r="366" spans="1:5">
      <c r="A366" s="145" t="s">
        <v>588</v>
      </c>
      <c r="B366" s="146" t="s">
        <v>696</v>
      </c>
      <c r="C366" s="615">
        <v>2562</v>
      </c>
      <c r="D366" s="148" t="s">
        <v>423</v>
      </c>
      <c r="E366" s="147">
        <v>8</v>
      </c>
    </row>
    <row r="367" spans="1:5" ht="24">
      <c r="A367" s="145"/>
      <c r="B367" s="146" t="s">
        <v>692</v>
      </c>
      <c r="C367" s="615">
        <v>2361</v>
      </c>
      <c r="D367" s="148" t="s">
        <v>424</v>
      </c>
      <c r="E367" s="147">
        <v>8</v>
      </c>
    </row>
    <row r="368" spans="1:5">
      <c r="A368" s="145"/>
      <c r="B368" s="146" t="s">
        <v>694</v>
      </c>
      <c r="C368" s="147">
        <v>786</v>
      </c>
      <c r="D368" s="148" t="s">
        <v>425</v>
      </c>
      <c r="E368" s="147">
        <v>2</v>
      </c>
    </row>
    <row r="369" spans="1:5" ht="24">
      <c r="A369" s="145"/>
      <c r="B369" s="146" t="s">
        <v>697</v>
      </c>
      <c r="C369" s="147">
        <v>770</v>
      </c>
      <c r="D369" s="148" t="s">
        <v>355</v>
      </c>
      <c r="E369" s="147">
        <v>2</v>
      </c>
    </row>
    <row r="370" spans="1:5" ht="36">
      <c r="A370" s="145"/>
      <c r="B370" s="146" t="s">
        <v>747</v>
      </c>
      <c r="C370" s="147">
        <v>57</v>
      </c>
      <c r="D370" s="148" t="s">
        <v>1</v>
      </c>
      <c r="E370" s="147">
        <v>1</v>
      </c>
    </row>
    <row r="371" spans="1:5" ht="24">
      <c r="A371" s="145" t="s">
        <v>615</v>
      </c>
      <c r="B371" s="146" t="s">
        <v>692</v>
      </c>
      <c r="C371" s="147">
        <v>5170</v>
      </c>
      <c r="D371" s="148" t="s">
        <v>426</v>
      </c>
      <c r="E371" s="147">
        <v>12</v>
      </c>
    </row>
    <row r="372" spans="1:5">
      <c r="A372" s="145"/>
      <c r="B372" s="146" t="s">
        <v>696</v>
      </c>
      <c r="C372" s="615">
        <v>1417</v>
      </c>
      <c r="D372" s="148" t="s">
        <v>427</v>
      </c>
      <c r="E372" s="147">
        <v>3</v>
      </c>
    </row>
    <row r="373" spans="1:5">
      <c r="A373" s="145"/>
      <c r="B373" s="146" t="s">
        <v>695</v>
      </c>
      <c r="C373" s="615">
        <v>1361</v>
      </c>
      <c r="D373" s="148" t="s">
        <v>408</v>
      </c>
      <c r="E373" s="147">
        <v>3</v>
      </c>
    </row>
    <row r="374" spans="1:5" ht="24">
      <c r="A374" s="151"/>
      <c r="B374" s="146" t="s">
        <v>697</v>
      </c>
      <c r="C374" s="615">
        <v>1188</v>
      </c>
      <c r="D374" s="148" t="s">
        <v>428</v>
      </c>
      <c r="E374" s="147">
        <v>3</v>
      </c>
    </row>
    <row r="375" spans="1:5">
      <c r="A375" s="151"/>
      <c r="B375" s="146" t="s">
        <v>703</v>
      </c>
      <c r="C375" s="147">
        <v>757</v>
      </c>
      <c r="D375" s="148" t="s">
        <v>429</v>
      </c>
      <c r="E375" s="147">
        <v>2</v>
      </c>
    </row>
    <row r="376" spans="1:5">
      <c r="A376" s="151"/>
      <c r="B376" s="146" t="s">
        <v>694</v>
      </c>
      <c r="C376" s="147">
        <v>728</v>
      </c>
      <c r="D376" s="148" t="s">
        <v>430</v>
      </c>
      <c r="E376" s="147">
        <v>2</v>
      </c>
    </row>
    <row r="377" spans="1:5">
      <c r="A377" s="151" t="s">
        <v>616</v>
      </c>
      <c r="B377" s="146" t="s">
        <v>721</v>
      </c>
      <c r="C377" s="615">
        <v>2906</v>
      </c>
      <c r="D377" s="148" t="s">
        <v>431</v>
      </c>
      <c r="E377" s="147">
        <v>7</v>
      </c>
    </row>
    <row r="378" spans="1:5" ht="24">
      <c r="A378" s="151"/>
      <c r="B378" s="146" t="s">
        <v>692</v>
      </c>
      <c r="C378" s="615">
        <v>1991</v>
      </c>
      <c r="D378" s="148" t="s">
        <v>432</v>
      </c>
      <c r="E378" s="147">
        <v>5</v>
      </c>
    </row>
    <row r="379" spans="1:5">
      <c r="A379" s="151"/>
      <c r="B379" s="146" t="s">
        <v>696</v>
      </c>
      <c r="C379" s="615">
        <v>1038</v>
      </c>
      <c r="D379" s="148" t="s">
        <v>433</v>
      </c>
      <c r="E379" s="147">
        <v>2</v>
      </c>
    </row>
    <row r="380" spans="1:5">
      <c r="A380" s="151"/>
      <c r="B380" s="146" t="s">
        <v>694</v>
      </c>
      <c r="C380" s="147">
        <v>697</v>
      </c>
      <c r="D380" s="148" t="s">
        <v>434</v>
      </c>
      <c r="E380" s="147">
        <v>2</v>
      </c>
    </row>
    <row r="381" spans="1:5">
      <c r="A381" s="126"/>
      <c r="B381" s="146" t="s">
        <v>711</v>
      </c>
      <c r="C381" s="147">
        <v>674</v>
      </c>
      <c r="D381" s="148" t="s">
        <v>435</v>
      </c>
      <c r="E381" s="147">
        <v>2</v>
      </c>
    </row>
    <row r="382" spans="1:5">
      <c r="A382" s="151"/>
      <c r="B382" s="146" t="s">
        <v>702</v>
      </c>
      <c r="C382" s="147">
        <v>269</v>
      </c>
      <c r="D382" s="148" t="s">
        <v>436</v>
      </c>
      <c r="E382" s="147">
        <v>1</v>
      </c>
    </row>
    <row r="383" spans="1:5" ht="24">
      <c r="A383" s="151"/>
      <c r="B383" s="146" t="s">
        <v>697</v>
      </c>
      <c r="C383" s="147">
        <v>261</v>
      </c>
      <c r="D383" s="148" t="s">
        <v>110</v>
      </c>
      <c r="E383" s="147">
        <v>1</v>
      </c>
    </row>
    <row r="384" spans="1:5">
      <c r="A384" s="151"/>
      <c r="B384" s="146" t="s">
        <v>748</v>
      </c>
      <c r="C384" s="147">
        <v>260</v>
      </c>
      <c r="D384" s="148" t="s">
        <v>290</v>
      </c>
      <c r="E384" s="147">
        <v>1</v>
      </c>
    </row>
    <row r="385" spans="1:5" ht="24">
      <c r="A385" s="151" t="s">
        <v>617</v>
      </c>
      <c r="B385" s="146" t="s">
        <v>692</v>
      </c>
      <c r="C385" s="147">
        <v>2380</v>
      </c>
      <c r="D385" s="148" t="s">
        <v>437</v>
      </c>
      <c r="E385" s="147">
        <v>9</v>
      </c>
    </row>
    <row r="386" spans="1:5">
      <c r="A386" s="145"/>
      <c r="B386" s="146" t="s">
        <v>696</v>
      </c>
      <c r="C386" s="147">
        <v>895</v>
      </c>
      <c r="D386" s="148" t="s">
        <v>438</v>
      </c>
      <c r="E386" s="147">
        <v>3</v>
      </c>
    </row>
    <row r="387" spans="1:5">
      <c r="A387" s="145"/>
      <c r="B387" s="146" t="s">
        <v>695</v>
      </c>
      <c r="C387" s="147">
        <v>674</v>
      </c>
      <c r="D387" s="148" t="s">
        <v>439</v>
      </c>
      <c r="E387" s="147">
        <v>2</v>
      </c>
    </row>
    <row r="388" spans="1:5">
      <c r="A388" s="145"/>
      <c r="B388" s="146" t="s">
        <v>694</v>
      </c>
      <c r="C388" s="147">
        <v>629</v>
      </c>
      <c r="D388" s="148" t="s">
        <v>440</v>
      </c>
      <c r="E388" s="147">
        <v>2</v>
      </c>
    </row>
    <row r="389" spans="1:5" ht="24">
      <c r="A389" s="145"/>
      <c r="B389" s="146" t="s">
        <v>697</v>
      </c>
      <c r="C389" s="147">
        <v>226</v>
      </c>
      <c r="D389" s="148" t="s">
        <v>171</v>
      </c>
      <c r="E389" s="147">
        <v>1</v>
      </c>
    </row>
    <row r="390" spans="1:5">
      <c r="A390" s="145" t="s">
        <v>618</v>
      </c>
      <c r="B390" s="146" t="s">
        <v>696</v>
      </c>
      <c r="C390" s="615">
        <v>6821</v>
      </c>
      <c r="D390" s="148" t="s">
        <v>441</v>
      </c>
      <c r="E390" s="147">
        <v>9</v>
      </c>
    </row>
    <row r="391" spans="1:5" ht="24">
      <c r="A391" s="145"/>
      <c r="B391" s="146" t="s">
        <v>692</v>
      </c>
      <c r="C391" s="615">
        <v>5992</v>
      </c>
      <c r="D391" s="148" t="s">
        <v>442</v>
      </c>
      <c r="E391" s="147">
        <v>7</v>
      </c>
    </row>
    <row r="392" spans="1:5" ht="24">
      <c r="A392" s="145"/>
      <c r="B392" s="146" t="s">
        <v>697</v>
      </c>
      <c r="C392" s="147">
        <v>3240</v>
      </c>
      <c r="D392" s="148" t="s">
        <v>443</v>
      </c>
      <c r="E392" s="147">
        <v>4</v>
      </c>
    </row>
    <row r="393" spans="1:5">
      <c r="A393" s="145"/>
      <c r="B393" s="146" t="s">
        <v>695</v>
      </c>
      <c r="C393" s="615">
        <v>2287</v>
      </c>
      <c r="D393" s="148" t="s">
        <v>444</v>
      </c>
      <c r="E393" s="147">
        <v>3</v>
      </c>
    </row>
    <row r="394" spans="1:5">
      <c r="A394" s="145"/>
      <c r="B394" s="146" t="s">
        <v>694</v>
      </c>
      <c r="C394" s="615">
        <v>1766</v>
      </c>
      <c r="D394" s="148" t="s">
        <v>288</v>
      </c>
      <c r="E394" s="147">
        <v>2</v>
      </c>
    </row>
    <row r="395" spans="1:5">
      <c r="A395" s="145"/>
      <c r="B395" s="146" t="s">
        <v>749</v>
      </c>
      <c r="C395" s="615">
        <v>1474</v>
      </c>
      <c r="D395" s="148" t="s">
        <v>420</v>
      </c>
      <c r="E395" s="147">
        <v>2</v>
      </c>
    </row>
    <row r="396" spans="1:5">
      <c r="A396" s="150"/>
      <c r="B396" s="146" t="s">
        <v>711</v>
      </c>
      <c r="C396" s="615">
        <v>1161</v>
      </c>
      <c r="D396" s="148" t="s">
        <v>445</v>
      </c>
      <c r="E396" s="147">
        <v>1</v>
      </c>
    </row>
    <row r="397" spans="1:5">
      <c r="A397" s="145"/>
      <c r="B397" s="146" t="s">
        <v>702</v>
      </c>
      <c r="C397" s="147">
        <v>848</v>
      </c>
      <c r="D397" s="148" t="s">
        <v>446</v>
      </c>
      <c r="E397" s="147">
        <v>1</v>
      </c>
    </row>
    <row r="398" spans="1:5" ht="24">
      <c r="A398" s="270" t="s">
        <v>822</v>
      </c>
      <c r="B398" s="146" t="s">
        <v>692</v>
      </c>
      <c r="C398" s="147">
        <v>7390</v>
      </c>
      <c r="D398" s="148" t="s">
        <v>447</v>
      </c>
      <c r="E398" s="147">
        <v>11</v>
      </c>
    </row>
    <row r="399" spans="1:5" ht="24">
      <c r="A399" s="145"/>
      <c r="B399" s="146" t="s">
        <v>697</v>
      </c>
      <c r="C399" s="615">
        <v>3578</v>
      </c>
      <c r="D399" s="148" t="s">
        <v>448</v>
      </c>
      <c r="E399" s="147">
        <v>6</v>
      </c>
    </row>
    <row r="400" spans="1:5">
      <c r="A400" s="145"/>
      <c r="B400" s="146" t="s">
        <v>696</v>
      </c>
      <c r="C400" s="615">
        <v>2301</v>
      </c>
      <c r="D400" s="148" t="s">
        <v>440</v>
      </c>
      <c r="E400" s="147">
        <v>4</v>
      </c>
    </row>
    <row r="401" spans="1:5">
      <c r="A401" s="145"/>
      <c r="B401" s="146" t="s">
        <v>694</v>
      </c>
      <c r="C401" s="615">
        <v>1513</v>
      </c>
      <c r="D401" s="148" t="s">
        <v>449</v>
      </c>
      <c r="E401" s="147">
        <v>2</v>
      </c>
    </row>
    <row r="402" spans="1:5">
      <c r="A402" s="145"/>
      <c r="B402" s="146" t="s">
        <v>695</v>
      </c>
      <c r="C402" s="615">
        <v>1286</v>
      </c>
      <c r="D402" s="148" t="s">
        <v>450</v>
      </c>
      <c r="E402" s="147">
        <v>2</v>
      </c>
    </row>
    <row r="403" spans="1:5">
      <c r="A403" s="145"/>
      <c r="B403" s="146" t="s">
        <v>698</v>
      </c>
      <c r="C403" s="147">
        <v>740</v>
      </c>
      <c r="D403" s="148" t="s">
        <v>385</v>
      </c>
      <c r="E403" s="147">
        <v>1</v>
      </c>
    </row>
    <row r="404" spans="1:5">
      <c r="A404" s="145"/>
      <c r="B404" s="146" t="s">
        <v>750</v>
      </c>
      <c r="C404" s="147">
        <v>710</v>
      </c>
      <c r="D404" s="148" t="s">
        <v>451</v>
      </c>
      <c r="E404" s="147">
        <v>1</v>
      </c>
    </row>
    <row r="405" spans="1:5">
      <c r="A405" s="145"/>
      <c r="B405" s="146" t="s">
        <v>728</v>
      </c>
      <c r="C405" s="147">
        <v>585</v>
      </c>
      <c r="D405" s="148" t="s">
        <v>110</v>
      </c>
      <c r="E405" s="147">
        <v>1</v>
      </c>
    </row>
    <row r="406" spans="1:5" ht="24">
      <c r="A406" s="145"/>
      <c r="B406" s="146" t="s">
        <v>751</v>
      </c>
      <c r="C406" s="147">
        <v>191</v>
      </c>
      <c r="D406" s="148" t="s">
        <v>1</v>
      </c>
      <c r="E406" s="147">
        <v>1</v>
      </c>
    </row>
    <row r="407" spans="1:5" ht="24">
      <c r="A407" s="145" t="s">
        <v>589</v>
      </c>
      <c r="B407" s="146" t="s">
        <v>692</v>
      </c>
      <c r="C407" s="147">
        <v>426</v>
      </c>
      <c r="D407" s="148" t="s">
        <v>452</v>
      </c>
      <c r="E407" s="147">
        <v>5</v>
      </c>
    </row>
    <row r="408" spans="1:5">
      <c r="A408" s="145"/>
      <c r="B408" s="146" t="s">
        <v>696</v>
      </c>
      <c r="C408" s="147">
        <v>313</v>
      </c>
      <c r="D408" s="148" t="s">
        <v>453</v>
      </c>
      <c r="E408" s="147">
        <v>4</v>
      </c>
    </row>
    <row r="409" spans="1:5">
      <c r="A409" s="145"/>
      <c r="B409" s="146" t="s">
        <v>694</v>
      </c>
      <c r="C409" s="147">
        <v>96</v>
      </c>
      <c r="D409" s="148" t="s">
        <v>454</v>
      </c>
      <c r="E409" s="147">
        <v>1</v>
      </c>
    </row>
    <row r="410" spans="1:5" ht="24">
      <c r="A410" s="145"/>
      <c r="B410" s="146" t="s">
        <v>697</v>
      </c>
      <c r="C410" s="147">
        <v>68</v>
      </c>
      <c r="D410" s="148" t="s">
        <v>455</v>
      </c>
      <c r="E410" s="147">
        <v>1</v>
      </c>
    </row>
    <row r="411" spans="1:5">
      <c r="A411" s="145"/>
      <c r="B411" s="146" t="s">
        <v>695</v>
      </c>
      <c r="C411" s="147">
        <v>47</v>
      </c>
      <c r="D411" s="148" t="s">
        <v>456</v>
      </c>
      <c r="E411" s="147">
        <v>1</v>
      </c>
    </row>
    <row r="412" spans="1:5">
      <c r="A412" s="145"/>
      <c r="B412" s="146" t="s">
        <v>739</v>
      </c>
      <c r="C412" s="147">
        <v>42</v>
      </c>
      <c r="D412" s="148" t="s">
        <v>195</v>
      </c>
      <c r="E412" s="147">
        <v>1</v>
      </c>
    </row>
    <row r="413" spans="1:5">
      <c r="A413" s="145" t="s">
        <v>619</v>
      </c>
      <c r="B413" s="146" t="s">
        <v>696</v>
      </c>
      <c r="C413" s="615">
        <v>2678</v>
      </c>
      <c r="D413" s="148" t="s">
        <v>457</v>
      </c>
      <c r="E413" s="147">
        <v>6</v>
      </c>
    </row>
    <row r="414" spans="1:5" ht="24">
      <c r="A414" s="145"/>
      <c r="B414" s="146" t="s">
        <v>692</v>
      </c>
      <c r="C414" s="147">
        <v>1600</v>
      </c>
      <c r="D414" s="148" t="s">
        <v>458</v>
      </c>
      <c r="E414" s="147">
        <v>4</v>
      </c>
    </row>
    <row r="415" spans="1:5">
      <c r="A415" s="145"/>
      <c r="B415" s="146" t="s">
        <v>694</v>
      </c>
      <c r="C415" s="615">
        <v>1403</v>
      </c>
      <c r="D415" s="148" t="s">
        <v>459</v>
      </c>
      <c r="E415" s="147">
        <v>3</v>
      </c>
    </row>
    <row r="416" spans="1:5" ht="24">
      <c r="A416" s="145"/>
      <c r="B416" s="146" t="s">
        <v>704</v>
      </c>
      <c r="C416" s="615">
        <v>1346</v>
      </c>
      <c r="D416" s="148" t="s">
        <v>207</v>
      </c>
      <c r="E416" s="147">
        <v>3</v>
      </c>
    </row>
    <row r="417" spans="1:5" ht="24">
      <c r="A417" s="145"/>
      <c r="B417" s="146" t="s">
        <v>697</v>
      </c>
      <c r="C417" s="147">
        <v>746</v>
      </c>
      <c r="D417" s="148" t="s">
        <v>460</v>
      </c>
      <c r="E417" s="147">
        <v>2</v>
      </c>
    </row>
    <row r="418" spans="1:5">
      <c r="A418" s="145"/>
      <c r="B418" s="146" t="s">
        <v>695</v>
      </c>
      <c r="C418" s="147">
        <v>623</v>
      </c>
      <c r="D418" s="148" t="s">
        <v>461</v>
      </c>
      <c r="E418" s="147">
        <v>1</v>
      </c>
    </row>
    <row r="419" spans="1:5">
      <c r="A419" s="145"/>
      <c r="B419" s="146" t="s">
        <v>701</v>
      </c>
      <c r="C419" s="147">
        <v>484</v>
      </c>
      <c r="D419" s="148" t="s">
        <v>462</v>
      </c>
      <c r="E419" s="147">
        <v>1</v>
      </c>
    </row>
    <row r="420" spans="1:5">
      <c r="A420" s="145"/>
      <c r="B420" s="146" t="s">
        <v>703</v>
      </c>
      <c r="C420" s="147">
        <v>454</v>
      </c>
      <c r="D420" s="148" t="s">
        <v>463</v>
      </c>
      <c r="E420" s="147">
        <v>1</v>
      </c>
    </row>
    <row r="421" spans="1:5">
      <c r="A421" s="145"/>
      <c r="B421" s="146" t="s">
        <v>708</v>
      </c>
      <c r="C421" s="147">
        <v>332</v>
      </c>
      <c r="D421" s="148" t="s">
        <v>464</v>
      </c>
      <c r="E421" s="147">
        <v>1</v>
      </c>
    </row>
    <row r="422" spans="1:5">
      <c r="A422" s="145"/>
      <c r="B422" s="146" t="s">
        <v>700</v>
      </c>
      <c r="C422" s="147">
        <v>328</v>
      </c>
      <c r="D422" s="148" t="s">
        <v>465</v>
      </c>
      <c r="E422" s="147">
        <v>1</v>
      </c>
    </row>
    <row r="423" spans="1:5" ht="24">
      <c r="A423" s="145" t="s">
        <v>620</v>
      </c>
      <c r="B423" s="146" t="s">
        <v>692</v>
      </c>
      <c r="C423" s="615">
        <v>3562</v>
      </c>
      <c r="D423" s="148" t="s">
        <v>466</v>
      </c>
      <c r="E423" s="147">
        <v>8</v>
      </c>
    </row>
    <row r="424" spans="1:5">
      <c r="A424" s="145"/>
      <c r="B424" s="146" t="s">
        <v>752</v>
      </c>
      <c r="C424" s="615">
        <v>1901</v>
      </c>
      <c r="D424" s="148" t="s">
        <v>467</v>
      </c>
      <c r="E424" s="147">
        <v>5</v>
      </c>
    </row>
    <row r="425" spans="1:5">
      <c r="A425" s="145"/>
      <c r="B425" s="146" t="s">
        <v>696</v>
      </c>
      <c r="C425" s="615">
        <v>1623</v>
      </c>
      <c r="D425" s="148" t="s">
        <v>468</v>
      </c>
      <c r="E425" s="147">
        <v>4</v>
      </c>
    </row>
    <row r="426" spans="1:5">
      <c r="A426" s="145"/>
      <c r="B426" s="146" t="s">
        <v>694</v>
      </c>
      <c r="C426" s="615">
        <v>1433</v>
      </c>
      <c r="D426" s="148" t="s">
        <v>469</v>
      </c>
      <c r="E426" s="147">
        <v>3</v>
      </c>
    </row>
    <row r="427" spans="1:5" ht="24">
      <c r="A427" s="145"/>
      <c r="B427" s="146" t="s">
        <v>697</v>
      </c>
      <c r="C427" s="615">
        <v>1001</v>
      </c>
      <c r="D427" s="148" t="s">
        <v>470</v>
      </c>
      <c r="E427" s="147">
        <v>2</v>
      </c>
    </row>
    <row r="428" spans="1:5">
      <c r="A428" s="145"/>
      <c r="B428" s="146" t="s">
        <v>701</v>
      </c>
      <c r="C428" s="147">
        <v>705</v>
      </c>
      <c r="D428" s="148" t="s">
        <v>471</v>
      </c>
      <c r="E428" s="147">
        <v>2</v>
      </c>
    </row>
    <row r="429" spans="1:5">
      <c r="A429" s="145"/>
      <c r="B429" s="146" t="s">
        <v>695</v>
      </c>
      <c r="C429" s="147">
        <v>499</v>
      </c>
      <c r="D429" s="148" t="s">
        <v>456</v>
      </c>
      <c r="E429" s="147">
        <v>1</v>
      </c>
    </row>
    <row r="430" spans="1:5" ht="24">
      <c r="A430" s="145" t="s">
        <v>621</v>
      </c>
      <c r="B430" s="146" t="s">
        <v>692</v>
      </c>
      <c r="C430" s="147">
        <v>814</v>
      </c>
      <c r="D430" s="148" t="s">
        <v>472</v>
      </c>
      <c r="E430" s="147">
        <v>5</v>
      </c>
    </row>
    <row r="431" spans="1:5">
      <c r="A431" s="145"/>
      <c r="B431" s="146" t="s">
        <v>696</v>
      </c>
      <c r="C431" s="147">
        <v>430</v>
      </c>
      <c r="D431" s="148" t="s">
        <v>473</v>
      </c>
      <c r="E431" s="147">
        <v>2</v>
      </c>
    </row>
    <row r="432" spans="1:5">
      <c r="A432" s="145"/>
      <c r="B432" s="146" t="s">
        <v>694</v>
      </c>
      <c r="C432" s="147">
        <v>233</v>
      </c>
      <c r="D432" s="148" t="s">
        <v>474</v>
      </c>
      <c r="E432" s="147">
        <v>1</v>
      </c>
    </row>
    <row r="433" spans="1:5">
      <c r="A433" s="145"/>
      <c r="B433" s="146" t="s">
        <v>695</v>
      </c>
      <c r="C433" s="147">
        <v>208</v>
      </c>
      <c r="D433" s="148" t="s">
        <v>475</v>
      </c>
      <c r="E433" s="147">
        <v>1</v>
      </c>
    </row>
    <row r="434" spans="1:5">
      <c r="A434" s="145"/>
      <c r="B434" s="146" t="s">
        <v>702</v>
      </c>
      <c r="C434" s="147">
        <v>199</v>
      </c>
      <c r="D434" s="148" t="s">
        <v>476</v>
      </c>
      <c r="E434" s="147">
        <v>1</v>
      </c>
    </row>
    <row r="435" spans="1:5" ht="24">
      <c r="A435" s="145"/>
      <c r="B435" s="146" t="s">
        <v>697</v>
      </c>
      <c r="C435" s="147">
        <v>94</v>
      </c>
      <c r="D435" s="148" t="s">
        <v>477</v>
      </c>
      <c r="E435" s="147">
        <v>1</v>
      </c>
    </row>
    <row r="436" spans="1:5">
      <c r="A436" s="145"/>
      <c r="B436" s="146" t="s">
        <v>753</v>
      </c>
      <c r="C436" s="147">
        <v>93</v>
      </c>
      <c r="D436" s="148" t="s">
        <v>385</v>
      </c>
      <c r="E436" s="147">
        <v>1</v>
      </c>
    </row>
    <row r="437" spans="1:5">
      <c r="A437" s="145"/>
      <c r="B437" s="146" t="s">
        <v>708</v>
      </c>
      <c r="C437" s="147">
        <v>89</v>
      </c>
      <c r="D437" s="148" t="s">
        <v>132</v>
      </c>
      <c r="E437" s="147">
        <v>1</v>
      </c>
    </row>
    <row r="438" spans="1:5">
      <c r="A438" s="145"/>
      <c r="B438" s="146" t="s">
        <v>754</v>
      </c>
      <c r="C438" s="147">
        <v>88</v>
      </c>
      <c r="D438" s="148" t="s">
        <v>392</v>
      </c>
      <c r="E438" s="147">
        <v>1</v>
      </c>
    </row>
    <row r="439" spans="1:5">
      <c r="A439" s="145"/>
      <c r="B439" s="146" t="s">
        <v>711</v>
      </c>
      <c r="C439" s="147">
        <v>87</v>
      </c>
      <c r="D439" s="148" t="s">
        <v>478</v>
      </c>
      <c r="E439" s="147">
        <v>1</v>
      </c>
    </row>
    <row r="440" spans="1:5">
      <c r="A440" s="145" t="s">
        <v>622</v>
      </c>
      <c r="B440" s="146" t="s">
        <v>696</v>
      </c>
      <c r="C440" s="147">
        <v>701</v>
      </c>
      <c r="D440" s="148" t="s">
        <v>479</v>
      </c>
      <c r="E440" s="147">
        <v>4</v>
      </c>
    </row>
    <row r="441" spans="1:5" ht="24">
      <c r="A441" s="145"/>
      <c r="B441" s="146" t="s">
        <v>692</v>
      </c>
      <c r="C441" s="147">
        <v>488</v>
      </c>
      <c r="D441" s="148" t="s">
        <v>480</v>
      </c>
      <c r="E441" s="147">
        <v>2</v>
      </c>
    </row>
    <row r="442" spans="1:5">
      <c r="A442" s="145"/>
      <c r="B442" s="146" t="s">
        <v>695</v>
      </c>
      <c r="C442" s="147">
        <v>431</v>
      </c>
      <c r="D442" s="148" t="s">
        <v>481</v>
      </c>
      <c r="E442" s="147">
        <v>2</v>
      </c>
    </row>
    <row r="443" spans="1:5">
      <c r="A443" s="145"/>
      <c r="B443" s="146" t="s">
        <v>694</v>
      </c>
      <c r="C443" s="147">
        <v>348</v>
      </c>
      <c r="D443" s="148" t="s">
        <v>482</v>
      </c>
      <c r="E443" s="147">
        <v>2</v>
      </c>
    </row>
    <row r="444" spans="1:5" ht="24">
      <c r="A444" s="145"/>
      <c r="B444" s="146" t="s">
        <v>697</v>
      </c>
      <c r="C444" s="147">
        <v>285</v>
      </c>
      <c r="D444" s="148" t="s">
        <v>169</v>
      </c>
      <c r="E444" s="147">
        <v>1</v>
      </c>
    </row>
    <row r="445" spans="1:5">
      <c r="A445" s="145"/>
      <c r="B445" s="146" t="s">
        <v>705</v>
      </c>
      <c r="C445" s="147">
        <v>129</v>
      </c>
      <c r="D445" s="148" t="s">
        <v>483</v>
      </c>
      <c r="E445" s="147">
        <v>1</v>
      </c>
    </row>
    <row r="446" spans="1:5">
      <c r="A446" s="145"/>
      <c r="B446" s="146" t="s">
        <v>726</v>
      </c>
      <c r="C446" s="147">
        <v>122</v>
      </c>
      <c r="D446" s="148" t="s">
        <v>204</v>
      </c>
      <c r="E446" s="147">
        <v>1</v>
      </c>
    </row>
    <row r="447" spans="1:5">
      <c r="A447" s="145"/>
      <c r="B447" s="146" t="s">
        <v>702</v>
      </c>
      <c r="C447" s="147">
        <v>112</v>
      </c>
      <c r="D447" s="148" t="s">
        <v>484</v>
      </c>
      <c r="E447" s="147">
        <v>1</v>
      </c>
    </row>
    <row r="448" spans="1:5" ht="24">
      <c r="A448" s="145"/>
      <c r="B448" s="146" t="s">
        <v>704</v>
      </c>
      <c r="C448" s="147">
        <v>101</v>
      </c>
      <c r="D448" s="148" t="s">
        <v>400</v>
      </c>
      <c r="E448" s="147">
        <v>1</v>
      </c>
    </row>
    <row r="449" spans="1:5" ht="24">
      <c r="A449" s="145" t="s">
        <v>623</v>
      </c>
      <c r="B449" s="146" t="s">
        <v>692</v>
      </c>
      <c r="C449" s="615">
        <v>2494</v>
      </c>
      <c r="D449" s="148" t="s">
        <v>485</v>
      </c>
      <c r="E449" s="147">
        <v>6</v>
      </c>
    </row>
    <row r="450" spans="1:5">
      <c r="A450" s="145"/>
      <c r="B450" s="146" t="s">
        <v>694</v>
      </c>
      <c r="C450" s="615">
        <v>1942</v>
      </c>
      <c r="D450" s="148" t="s">
        <v>486</v>
      </c>
      <c r="E450" s="147">
        <v>5</v>
      </c>
    </row>
    <row r="451" spans="1:5">
      <c r="A451" s="145"/>
      <c r="B451" s="146" t="s">
        <v>696</v>
      </c>
      <c r="C451" s="147">
        <v>1850</v>
      </c>
      <c r="D451" s="148" t="s">
        <v>487</v>
      </c>
      <c r="E451" s="147">
        <v>5</v>
      </c>
    </row>
    <row r="452" spans="1:5">
      <c r="A452" s="145"/>
      <c r="B452" s="146" t="s">
        <v>695</v>
      </c>
      <c r="C452" s="615">
        <v>1219</v>
      </c>
      <c r="D452" s="148" t="s">
        <v>488</v>
      </c>
      <c r="E452" s="147">
        <v>3</v>
      </c>
    </row>
    <row r="453" spans="1:5">
      <c r="A453" s="145"/>
      <c r="B453" s="146" t="s">
        <v>698</v>
      </c>
      <c r="C453" s="147">
        <v>729</v>
      </c>
      <c r="D453" s="148" t="s">
        <v>219</v>
      </c>
      <c r="E453" s="147">
        <v>2</v>
      </c>
    </row>
    <row r="454" spans="1:5">
      <c r="A454" s="145"/>
      <c r="B454" s="146" t="s">
        <v>703</v>
      </c>
      <c r="C454" s="147">
        <v>712</v>
      </c>
      <c r="D454" s="148" t="s">
        <v>489</v>
      </c>
      <c r="E454" s="147">
        <v>2</v>
      </c>
    </row>
    <row r="455" spans="1:5" ht="24">
      <c r="A455" s="145"/>
      <c r="B455" s="146" t="s">
        <v>697</v>
      </c>
      <c r="C455" s="147">
        <v>599</v>
      </c>
      <c r="D455" s="148" t="s">
        <v>328</v>
      </c>
      <c r="E455" s="147">
        <v>2</v>
      </c>
    </row>
    <row r="456" spans="1:5" ht="24">
      <c r="A456" s="145" t="s">
        <v>624</v>
      </c>
      <c r="B456" s="146" t="s">
        <v>692</v>
      </c>
      <c r="C456" s="615">
        <v>2138</v>
      </c>
      <c r="D456" s="148" t="s">
        <v>490</v>
      </c>
      <c r="E456" s="147">
        <v>6</v>
      </c>
    </row>
    <row r="457" spans="1:5">
      <c r="A457" s="151"/>
      <c r="B457" s="146" t="s">
        <v>696</v>
      </c>
      <c r="C457" s="615">
        <v>1735</v>
      </c>
      <c r="D457" s="148" t="s">
        <v>491</v>
      </c>
      <c r="E457" s="147">
        <v>5</v>
      </c>
    </row>
    <row r="458" spans="1:5">
      <c r="A458" s="145"/>
      <c r="B458" s="146" t="s">
        <v>703</v>
      </c>
      <c r="C458" s="615">
        <v>1699</v>
      </c>
      <c r="D458" s="148" t="s">
        <v>103</v>
      </c>
      <c r="E458" s="147">
        <v>5</v>
      </c>
    </row>
    <row r="459" spans="1:5">
      <c r="A459" s="145"/>
      <c r="B459" s="146" t="s">
        <v>694</v>
      </c>
      <c r="C459" s="615">
        <v>1267</v>
      </c>
      <c r="D459" s="148" t="s">
        <v>492</v>
      </c>
      <c r="E459" s="147">
        <v>4</v>
      </c>
    </row>
    <row r="460" spans="1:5" ht="24">
      <c r="A460" s="145"/>
      <c r="B460" s="146" t="s">
        <v>755</v>
      </c>
      <c r="C460" s="147">
        <v>893</v>
      </c>
      <c r="D460" s="148" t="s">
        <v>493</v>
      </c>
      <c r="E460" s="147">
        <v>3</v>
      </c>
    </row>
    <row r="461" spans="1:5">
      <c r="A461" s="145"/>
      <c r="B461" s="146" t="s">
        <v>695</v>
      </c>
      <c r="C461" s="147">
        <v>520</v>
      </c>
      <c r="D461" s="148" t="s">
        <v>494</v>
      </c>
      <c r="E461" s="147">
        <v>1</v>
      </c>
    </row>
    <row r="462" spans="1:5" ht="24">
      <c r="A462" s="145"/>
      <c r="B462" s="146" t="s">
        <v>756</v>
      </c>
      <c r="C462" s="147">
        <v>339</v>
      </c>
      <c r="D462" s="148" t="s">
        <v>392</v>
      </c>
      <c r="E462" s="147">
        <v>1</v>
      </c>
    </row>
    <row r="463" spans="1:5" ht="24">
      <c r="A463" s="145" t="s">
        <v>625</v>
      </c>
      <c r="B463" s="146" t="s">
        <v>697</v>
      </c>
      <c r="C463" s="147">
        <v>1220</v>
      </c>
      <c r="D463" s="148" t="s">
        <v>495</v>
      </c>
      <c r="E463" s="147">
        <v>4</v>
      </c>
    </row>
    <row r="464" spans="1:5">
      <c r="A464" s="145"/>
      <c r="B464" s="146" t="s">
        <v>694</v>
      </c>
      <c r="C464" s="615">
        <v>1076</v>
      </c>
      <c r="D464" s="148" t="s">
        <v>496</v>
      </c>
      <c r="E464" s="147">
        <v>3</v>
      </c>
    </row>
    <row r="465" spans="1:5">
      <c r="A465" s="145"/>
      <c r="B465" s="146" t="s">
        <v>696</v>
      </c>
      <c r="C465" s="615">
        <v>1015</v>
      </c>
      <c r="D465" s="148" t="s">
        <v>497</v>
      </c>
      <c r="E465" s="147">
        <v>3</v>
      </c>
    </row>
    <row r="466" spans="1:5" ht="24">
      <c r="A466" s="145"/>
      <c r="B466" s="146" t="s">
        <v>692</v>
      </c>
      <c r="C466" s="147">
        <v>972</v>
      </c>
      <c r="D466" s="148" t="s">
        <v>498</v>
      </c>
      <c r="E466" s="147">
        <v>3</v>
      </c>
    </row>
    <row r="467" spans="1:5">
      <c r="A467" s="145"/>
      <c r="B467" s="146" t="s">
        <v>695</v>
      </c>
      <c r="C467" s="147">
        <v>354</v>
      </c>
      <c r="D467" s="148" t="s">
        <v>499</v>
      </c>
      <c r="E467" s="147">
        <v>1</v>
      </c>
    </row>
    <row r="468" spans="1:5">
      <c r="A468" s="16"/>
      <c r="B468" s="146" t="s">
        <v>708</v>
      </c>
      <c r="C468" s="43">
        <v>255</v>
      </c>
      <c r="D468" s="43" t="s">
        <v>194</v>
      </c>
      <c r="E468" s="29">
        <v>1</v>
      </c>
    </row>
    <row r="469" spans="1:5">
      <c r="B469" s="152" t="s">
        <v>698</v>
      </c>
      <c r="C469" s="43">
        <v>213</v>
      </c>
      <c r="D469" s="43" t="s">
        <v>500</v>
      </c>
      <c r="E469" s="29">
        <v>1</v>
      </c>
    </row>
    <row r="470" spans="1:5">
      <c r="B470" s="152" t="s">
        <v>702</v>
      </c>
      <c r="C470" s="43">
        <v>177</v>
      </c>
      <c r="D470" s="43" t="s">
        <v>501</v>
      </c>
      <c r="E470" s="29">
        <v>1</v>
      </c>
    </row>
    <row r="471" spans="1:5">
      <c r="A471" s="9" t="s">
        <v>626</v>
      </c>
      <c r="B471" s="152" t="s">
        <v>692</v>
      </c>
      <c r="C471" s="357">
        <v>2683</v>
      </c>
      <c r="D471" s="43" t="s">
        <v>502</v>
      </c>
      <c r="E471" s="29">
        <v>7</v>
      </c>
    </row>
    <row r="472" spans="1:5">
      <c r="B472" s="152" t="s">
        <v>694</v>
      </c>
      <c r="C472" s="357">
        <v>1097</v>
      </c>
      <c r="D472" s="43" t="s">
        <v>503</v>
      </c>
      <c r="E472" s="29">
        <v>3</v>
      </c>
    </row>
    <row r="473" spans="1:5">
      <c r="B473" s="152" t="s">
        <v>703</v>
      </c>
      <c r="C473" s="43">
        <v>950</v>
      </c>
      <c r="D473" s="43" t="s">
        <v>504</v>
      </c>
      <c r="E473" s="29">
        <v>3</v>
      </c>
    </row>
    <row r="474" spans="1:5">
      <c r="B474" s="152" t="s">
        <v>708</v>
      </c>
      <c r="C474" s="43">
        <v>657</v>
      </c>
      <c r="D474" s="43" t="s">
        <v>100</v>
      </c>
      <c r="E474" s="29">
        <v>2</v>
      </c>
    </row>
    <row r="475" spans="1:5">
      <c r="B475" s="152" t="s">
        <v>696</v>
      </c>
      <c r="C475" s="43">
        <v>544</v>
      </c>
      <c r="D475" s="43" t="s">
        <v>505</v>
      </c>
      <c r="E475" s="29">
        <v>2</v>
      </c>
    </row>
    <row r="476" spans="1:5">
      <c r="B476" s="152" t="s">
        <v>697</v>
      </c>
      <c r="C476" s="43">
        <v>426</v>
      </c>
      <c r="D476" s="43" t="s">
        <v>506</v>
      </c>
      <c r="E476" s="29">
        <v>1</v>
      </c>
    </row>
    <row r="477" spans="1:5">
      <c r="A477" s="271"/>
      <c r="B477" s="272" t="s">
        <v>701</v>
      </c>
      <c r="C477" s="273">
        <v>229</v>
      </c>
      <c r="D477" s="273" t="s">
        <v>507</v>
      </c>
      <c r="E477" s="273">
        <v>1</v>
      </c>
    </row>
    <row r="479" spans="1:5">
      <c r="A479" s="9" t="s">
        <v>844</v>
      </c>
    </row>
  </sheetData>
  <mergeCells count="1">
    <mergeCell ref="A2:E2"/>
  </mergeCells>
  <hyperlinks>
    <hyperlink ref="E3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pane ySplit="5" topLeftCell="A6" activePane="bottomLeft" state="frozen"/>
      <selection activeCell="G28" sqref="G28"/>
      <selection pane="bottomLeft" activeCell="G3" sqref="G3:H3"/>
    </sheetView>
  </sheetViews>
  <sheetFormatPr defaultRowHeight="15"/>
  <cols>
    <col min="1" max="1" width="24" style="9" customWidth="1"/>
    <col min="2" max="2" width="10.28515625" style="9" customWidth="1"/>
    <col min="3" max="4" width="10.28515625" style="162" customWidth="1"/>
    <col min="5" max="7" width="9.140625" style="162"/>
    <col min="8" max="8" width="9.140625" style="9"/>
    <col min="9" max="256" width="9.140625" style="4"/>
    <col min="257" max="257" width="24" style="4" customWidth="1"/>
    <col min="258" max="260" width="10.28515625" style="4" customWidth="1"/>
    <col min="261" max="512" width="9.140625" style="4"/>
    <col min="513" max="513" width="24" style="4" customWidth="1"/>
    <col min="514" max="516" width="10.28515625" style="4" customWidth="1"/>
    <col min="517" max="768" width="9.140625" style="4"/>
    <col min="769" max="769" width="24" style="4" customWidth="1"/>
    <col min="770" max="772" width="10.28515625" style="4" customWidth="1"/>
    <col min="773" max="1024" width="9.140625" style="4"/>
    <col min="1025" max="1025" width="24" style="4" customWidth="1"/>
    <col min="1026" max="1028" width="10.28515625" style="4" customWidth="1"/>
    <col min="1029" max="1280" width="9.140625" style="4"/>
    <col min="1281" max="1281" width="24" style="4" customWidth="1"/>
    <col min="1282" max="1284" width="10.28515625" style="4" customWidth="1"/>
    <col min="1285" max="1536" width="9.140625" style="4"/>
    <col min="1537" max="1537" width="24" style="4" customWidth="1"/>
    <col min="1538" max="1540" width="10.28515625" style="4" customWidth="1"/>
    <col min="1541" max="1792" width="9.140625" style="4"/>
    <col min="1793" max="1793" width="24" style="4" customWidth="1"/>
    <col min="1794" max="1796" width="10.28515625" style="4" customWidth="1"/>
    <col min="1797" max="2048" width="9.140625" style="4"/>
    <col min="2049" max="2049" width="24" style="4" customWidth="1"/>
    <col min="2050" max="2052" width="10.28515625" style="4" customWidth="1"/>
    <col min="2053" max="2304" width="9.140625" style="4"/>
    <col min="2305" max="2305" width="24" style="4" customWidth="1"/>
    <col min="2306" max="2308" width="10.28515625" style="4" customWidth="1"/>
    <col min="2309" max="2560" width="9.140625" style="4"/>
    <col min="2561" max="2561" width="24" style="4" customWidth="1"/>
    <col min="2562" max="2564" width="10.28515625" style="4" customWidth="1"/>
    <col min="2565" max="2816" width="9.140625" style="4"/>
    <col min="2817" max="2817" width="24" style="4" customWidth="1"/>
    <col min="2818" max="2820" width="10.28515625" style="4" customWidth="1"/>
    <col min="2821" max="3072" width="9.140625" style="4"/>
    <col min="3073" max="3073" width="24" style="4" customWidth="1"/>
    <col min="3074" max="3076" width="10.28515625" style="4" customWidth="1"/>
    <col min="3077" max="3328" width="9.140625" style="4"/>
    <col min="3329" max="3329" width="24" style="4" customWidth="1"/>
    <col min="3330" max="3332" width="10.28515625" style="4" customWidth="1"/>
    <col min="3333" max="3584" width="9.140625" style="4"/>
    <col min="3585" max="3585" width="24" style="4" customWidth="1"/>
    <col min="3586" max="3588" width="10.28515625" style="4" customWidth="1"/>
    <col min="3589" max="3840" width="9.140625" style="4"/>
    <col min="3841" max="3841" width="24" style="4" customWidth="1"/>
    <col min="3842" max="3844" width="10.28515625" style="4" customWidth="1"/>
    <col min="3845" max="4096" width="9.140625" style="4"/>
    <col min="4097" max="4097" width="24" style="4" customWidth="1"/>
    <col min="4098" max="4100" width="10.28515625" style="4" customWidth="1"/>
    <col min="4101" max="4352" width="9.140625" style="4"/>
    <col min="4353" max="4353" width="24" style="4" customWidth="1"/>
    <col min="4354" max="4356" width="10.28515625" style="4" customWidth="1"/>
    <col min="4357" max="4608" width="9.140625" style="4"/>
    <col min="4609" max="4609" width="24" style="4" customWidth="1"/>
    <col min="4610" max="4612" width="10.28515625" style="4" customWidth="1"/>
    <col min="4613" max="4864" width="9.140625" style="4"/>
    <col min="4865" max="4865" width="24" style="4" customWidth="1"/>
    <col min="4866" max="4868" width="10.28515625" style="4" customWidth="1"/>
    <col min="4869" max="5120" width="9.140625" style="4"/>
    <col min="5121" max="5121" width="24" style="4" customWidth="1"/>
    <col min="5122" max="5124" width="10.28515625" style="4" customWidth="1"/>
    <col min="5125" max="5376" width="9.140625" style="4"/>
    <col min="5377" max="5377" width="24" style="4" customWidth="1"/>
    <col min="5378" max="5380" width="10.28515625" style="4" customWidth="1"/>
    <col min="5381" max="5632" width="9.140625" style="4"/>
    <col min="5633" max="5633" width="24" style="4" customWidth="1"/>
    <col min="5634" max="5636" width="10.28515625" style="4" customWidth="1"/>
    <col min="5637" max="5888" width="9.140625" style="4"/>
    <col min="5889" max="5889" width="24" style="4" customWidth="1"/>
    <col min="5890" max="5892" width="10.28515625" style="4" customWidth="1"/>
    <col min="5893" max="6144" width="9.140625" style="4"/>
    <col min="6145" max="6145" width="24" style="4" customWidth="1"/>
    <col min="6146" max="6148" width="10.28515625" style="4" customWidth="1"/>
    <col min="6149" max="6400" width="9.140625" style="4"/>
    <col min="6401" max="6401" width="24" style="4" customWidth="1"/>
    <col min="6402" max="6404" width="10.28515625" style="4" customWidth="1"/>
    <col min="6405" max="6656" width="9.140625" style="4"/>
    <col min="6657" max="6657" width="24" style="4" customWidth="1"/>
    <col min="6658" max="6660" width="10.28515625" style="4" customWidth="1"/>
    <col min="6661" max="6912" width="9.140625" style="4"/>
    <col min="6913" max="6913" width="24" style="4" customWidth="1"/>
    <col min="6914" max="6916" width="10.28515625" style="4" customWidth="1"/>
    <col min="6917" max="7168" width="9.140625" style="4"/>
    <col min="7169" max="7169" width="24" style="4" customWidth="1"/>
    <col min="7170" max="7172" width="10.28515625" style="4" customWidth="1"/>
    <col min="7173" max="7424" width="9.140625" style="4"/>
    <col min="7425" max="7425" width="24" style="4" customWidth="1"/>
    <col min="7426" max="7428" width="10.28515625" style="4" customWidth="1"/>
    <col min="7429" max="7680" width="9.140625" style="4"/>
    <col min="7681" max="7681" width="24" style="4" customWidth="1"/>
    <col min="7682" max="7684" width="10.28515625" style="4" customWidth="1"/>
    <col min="7685" max="7936" width="9.140625" style="4"/>
    <col min="7937" max="7937" width="24" style="4" customWidth="1"/>
    <col min="7938" max="7940" width="10.28515625" style="4" customWidth="1"/>
    <col min="7941" max="8192" width="9.140625" style="4"/>
    <col min="8193" max="8193" width="24" style="4" customWidth="1"/>
    <col min="8194" max="8196" width="10.28515625" style="4" customWidth="1"/>
    <col min="8197" max="8448" width="9.140625" style="4"/>
    <col min="8449" max="8449" width="24" style="4" customWidth="1"/>
    <col min="8450" max="8452" width="10.28515625" style="4" customWidth="1"/>
    <col min="8453" max="8704" width="9.140625" style="4"/>
    <col min="8705" max="8705" width="24" style="4" customWidth="1"/>
    <col min="8706" max="8708" width="10.28515625" style="4" customWidth="1"/>
    <col min="8709" max="8960" width="9.140625" style="4"/>
    <col min="8961" max="8961" width="24" style="4" customWidth="1"/>
    <col min="8962" max="8964" width="10.28515625" style="4" customWidth="1"/>
    <col min="8965" max="9216" width="9.140625" style="4"/>
    <col min="9217" max="9217" width="24" style="4" customWidth="1"/>
    <col min="9218" max="9220" width="10.28515625" style="4" customWidth="1"/>
    <col min="9221" max="9472" width="9.140625" style="4"/>
    <col min="9473" max="9473" width="24" style="4" customWidth="1"/>
    <col min="9474" max="9476" width="10.28515625" style="4" customWidth="1"/>
    <col min="9477" max="9728" width="9.140625" style="4"/>
    <col min="9729" max="9729" width="24" style="4" customWidth="1"/>
    <col min="9730" max="9732" width="10.28515625" style="4" customWidth="1"/>
    <col min="9733" max="9984" width="9.140625" style="4"/>
    <col min="9985" max="9985" width="24" style="4" customWidth="1"/>
    <col min="9986" max="9988" width="10.28515625" style="4" customWidth="1"/>
    <col min="9989" max="10240" width="9.140625" style="4"/>
    <col min="10241" max="10241" width="24" style="4" customWidth="1"/>
    <col min="10242" max="10244" width="10.28515625" style="4" customWidth="1"/>
    <col min="10245" max="10496" width="9.140625" style="4"/>
    <col min="10497" max="10497" width="24" style="4" customWidth="1"/>
    <col min="10498" max="10500" width="10.28515625" style="4" customWidth="1"/>
    <col min="10501" max="10752" width="9.140625" style="4"/>
    <col min="10753" max="10753" width="24" style="4" customWidth="1"/>
    <col min="10754" max="10756" width="10.28515625" style="4" customWidth="1"/>
    <col min="10757" max="11008" width="9.140625" style="4"/>
    <col min="11009" max="11009" width="24" style="4" customWidth="1"/>
    <col min="11010" max="11012" width="10.28515625" style="4" customWidth="1"/>
    <col min="11013" max="11264" width="9.140625" style="4"/>
    <col min="11265" max="11265" width="24" style="4" customWidth="1"/>
    <col min="11266" max="11268" width="10.28515625" style="4" customWidth="1"/>
    <col min="11269" max="11520" width="9.140625" style="4"/>
    <col min="11521" max="11521" width="24" style="4" customWidth="1"/>
    <col min="11522" max="11524" width="10.28515625" style="4" customWidth="1"/>
    <col min="11525" max="11776" width="9.140625" style="4"/>
    <col min="11777" max="11777" width="24" style="4" customWidth="1"/>
    <col min="11778" max="11780" width="10.28515625" style="4" customWidth="1"/>
    <col min="11781" max="12032" width="9.140625" style="4"/>
    <col min="12033" max="12033" width="24" style="4" customWidth="1"/>
    <col min="12034" max="12036" width="10.28515625" style="4" customWidth="1"/>
    <col min="12037" max="12288" width="9.140625" style="4"/>
    <col min="12289" max="12289" width="24" style="4" customWidth="1"/>
    <col min="12290" max="12292" width="10.28515625" style="4" customWidth="1"/>
    <col min="12293" max="12544" width="9.140625" style="4"/>
    <col min="12545" max="12545" width="24" style="4" customWidth="1"/>
    <col min="12546" max="12548" width="10.28515625" style="4" customWidth="1"/>
    <col min="12549" max="12800" width="9.140625" style="4"/>
    <col min="12801" max="12801" width="24" style="4" customWidth="1"/>
    <col min="12802" max="12804" width="10.28515625" style="4" customWidth="1"/>
    <col min="12805" max="13056" width="9.140625" style="4"/>
    <col min="13057" max="13057" width="24" style="4" customWidth="1"/>
    <col min="13058" max="13060" width="10.28515625" style="4" customWidth="1"/>
    <col min="13061" max="13312" width="9.140625" style="4"/>
    <col min="13313" max="13313" width="24" style="4" customWidth="1"/>
    <col min="13314" max="13316" width="10.28515625" style="4" customWidth="1"/>
    <col min="13317" max="13568" width="9.140625" style="4"/>
    <col min="13569" max="13569" width="24" style="4" customWidth="1"/>
    <col min="13570" max="13572" width="10.28515625" style="4" customWidth="1"/>
    <col min="13573" max="13824" width="9.140625" style="4"/>
    <col min="13825" max="13825" width="24" style="4" customWidth="1"/>
    <col min="13826" max="13828" width="10.28515625" style="4" customWidth="1"/>
    <col min="13829" max="14080" width="9.140625" style="4"/>
    <col min="14081" max="14081" width="24" style="4" customWidth="1"/>
    <col min="14082" max="14084" width="10.28515625" style="4" customWidth="1"/>
    <col min="14085" max="14336" width="9.140625" style="4"/>
    <col min="14337" max="14337" width="24" style="4" customWidth="1"/>
    <col min="14338" max="14340" width="10.28515625" style="4" customWidth="1"/>
    <col min="14341" max="14592" width="9.140625" style="4"/>
    <col min="14593" max="14593" width="24" style="4" customWidth="1"/>
    <col min="14594" max="14596" width="10.28515625" style="4" customWidth="1"/>
    <col min="14597" max="14848" width="9.140625" style="4"/>
    <col min="14849" max="14849" width="24" style="4" customWidth="1"/>
    <col min="14850" max="14852" width="10.28515625" style="4" customWidth="1"/>
    <col min="14853" max="15104" width="9.140625" style="4"/>
    <col min="15105" max="15105" width="24" style="4" customWidth="1"/>
    <col min="15106" max="15108" width="10.28515625" style="4" customWidth="1"/>
    <col min="15109" max="15360" width="9.140625" style="4"/>
    <col min="15361" max="15361" width="24" style="4" customWidth="1"/>
    <col min="15362" max="15364" width="10.28515625" style="4" customWidth="1"/>
    <col min="15365" max="15616" width="9.140625" style="4"/>
    <col min="15617" max="15617" width="24" style="4" customWidth="1"/>
    <col min="15618" max="15620" width="10.28515625" style="4" customWidth="1"/>
    <col min="15621" max="15872" width="9.140625" style="4"/>
    <col min="15873" max="15873" width="24" style="4" customWidth="1"/>
    <col min="15874" max="15876" width="10.28515625" style="4" customWidth="1"/>
    <col min="15877" max="16128" width="9.140625" style="4"/>
    <col min="16129" max="16129" width="24" style="4" customWidth="1"/>
    <col min="16130" max="16132" width="10.28515625" style="4" customWidth="1"/>
    <col min="16133" max="16384" width="9.140625" style="4"/>
  </cols>
  <sheetData>
    <row r="1" spans="1:8">
      <c r="C1" s="162" t="s">
        <v>757</v>
      </c>
      <c r="D1" s="162" t="s">
        <v>757</v>
      </c>
      <c r="E1" s="162" t="s">
        <v>757</v>
      </c>
      <c r="F1" s="162" t="s">
        <v>757</v>
      </c>
      <c r="G1" s="162" t="s">
        <v>757</v>
      </c>
    </row>
    <row r="2" spans="1:8">
      <c r="A2" s="767" t="s">
        <v>854</v>
      </c>
      <c r="B2" s="767"/>
      <c r="C2" s="767"/>
      <c r="D2" s="767"/>
      <c r="E2" s="767"/>
      <c r="F2" s="767"/>
      <c r="G2" s="767"/>
      <c r="H2" s="767"/>
    </row>
    <row r="3" spans="1:8" ht="15.75" thickBot="1">
      <c r="A3" s="153"/>
      <c r="B3" s="153"/>
      <c r="C3" s="154" t="s">
        <v>757</v>
      </c>
      <c r="D3" s="154" t="s">
        <v>757</v>
      </c>
      <c r="E3" s="154" t="s">
        <v>757</v>
      </c>
      <c r="F3" s="154" t="s">
        <v>757</v>
      </c>
      <c r="G3" s="768" t="s">
        <v>887</v>
      </c>
      <c r="H3" s="768"/>
    </row>
    <row r="4" spans="1:8" ht="22.5" customHeight="1">
      <c r="A4" s="762" t="s">
        <v>825</v>
      </c>
      <c r="B4" s="764" t="s">
        <v>855</v>
      </c>
      <c r="C4" s="764"/>
      <c r="D4" s="764"/>
      <c r="E4" s="765" t="s">
        <v>860</v>
      </c>
      <c r="F4" s="765"/>
      <c r="G4" s="765"/>
      <c r="H4" s="766"/>
    </row>
    <row r="5" spans="1:8" ht="22.5" customHeight="1" thickBot="1">
      <c r="A5" s="763"/>
      <c r="B5" s="274" t="s">
        <v>856</v>
      </c>
      <c r="C5" s="274" t="s">
        <v>857</v>
      </c>
      <c r="D5" s="274" t="s">
        <v>858</v>
      </c>
      <c r="E5" s="274" t="s">
        <v>508</v>
      </c>
      <c r="F5" s="274" t="s">
        <v>509</v>
      </c>
      <c r="G5" s="274" t="s">
        <v>510</v>
      </c>
      <c r="H5" s="275" t="s">
        <v>859</v>
      </c>
    </row>
    <row r="6" spans="1:8" s="156" customFormat="1">
      <c r="A6" s="158" t="s">
        <v>815</v>
      </c>
      <c r="B6" s="62">
        <v>30</v>
      </c>
      <c r="C6" s="155">
        <v>26</v>
      </c>
      <c r="D6" s="155">
        <v>4</v>
      </c>
      <c r="E6" s="155">
        <v>2</v>
      </c>
      <c r="F6" s="155">
        <v>12</v>
      </c>
      <c r="G6" s="155">
        <v>15</v>
      </c>
      <c r="H6" s="155">
        <v>1</v>
      </c>
    </row>
    <row r="7" spans="1:8" s="156" customFormat="1">
      <c r="A7" s="157" t="s">
        <v>571</v>
      </c>
      <c r="B7" s="155">
        <v>13</v>
      </c>
      <c r="C7" s="155">
        <v>9</v>
      </c>
      <c r="D7" s="155">
        <v>4</v>
      </c>
      <c r="E7" s="155">
        <v>6</v>
      </c>
      <c r="F7" s="155">
        <v>5</v>
      </c>
      <c r="G7" s="155">
        <v>2</v>
      </c>
      <c r="H7" s="155" t="s">
        <v>1</v>
      </c>
    </row>
    <row r="8" spans="1:8" s="156" customFormat="1">
      <c r="A8" s="158" t="s">
        <v>816</v>
      </c>
      <c r="B8" s="155">
        <v>31</v>
      </c>
      <c r="C8" s="155">
        <v>30</v>
      </c>
      <c r="D8" s="155">
        <v>1</v>
      </c>
      <c r="E8" s="155">
        <v>1</v>
      </c>
      <c r="F8" s="155">
        <v>9</v>
      </c>
      <c r="G8" s="155">
        <v>20</v>
      </c>
      <c r="H8" s="155">
        <v>1</v>
      </c>
    </row>
    <row r="9" spans="1:8" s="156" customFormat="1">
      <c r="A9" s="157" t="s">
        <v>572</v>
      </c>
      <c r="B9" s="155">
        <v>19</v>
      </c>
      <c r="C9" s="155">
        <v>18</v>
      </c>
      <c r="D9" s="155">
        <v>1</v>
      </c>
      <c r="E9" s="155">
        <v>2</v>
      </c>
      <c r="F9" s="155">
        <v>7</v>
      </c>
      <c r="G9" s="155">
        <v>10</v>
      </c>
      <c r="H9" s="155" t="s">
        <v>1</v>
      </c>
    </row>
    <row r="10" spans="1:8" s="156" customFormat="1">
      <c r="A10" s="157" t="s">
        <v>573</v>
      </c>
      <c r="B10" s="155">
        <v>25</v>
      </c>
      <c r="C10" s="155">
        <v>20</v>
      </c>
      <c r="D10" s="155">
        <v>5</v>
      </c>
      <c r="E10" s="155">
        <v>2</v>
      </c>
      <c r="F10" s="155">
        <v>7</v>
      </c>
      <c r="G10" s="155">
        <v>13</v>
      </c>
      <c r="H10" s="155">
        <v>3</v>
      </c>
    </row>
    <row r="11" spans="1:8" s="156" customFormat="1">
      <c r="A11" s="157" t="s">
        <v>574</v>
      </c>
      <c r="B11" s="155">
        <v>25</v>
      </c>
      <c r="C11" s="155">
        <v>19</v>
      </c>
      <c r="D11" s="155">
        <v>6</v>
      </c>
      <c r="E11" s="155">
        <v>2</v>
      </c>
      <c r="F11" s="155">
        <v>7</v>
      </c>
      <c r="G11" s="155">
        <v>13</v>
      </c>
      <c r="H11" s="155">
        <v>3</v>
      </c>
    </row>
    <row r="12" spans="1:8" s="156" customFormat="1">
      <c r="A12" s="157" t="s">
        <v>575</v>
      </c>
      <c r="B12" s="62">
        <v>21</v>
      </c>
      <c r="C12" s="155">
        <v>18</v>
      </c>
      <c r="D12" s="155">
        <v>3</v>
      </c>
      <c r="E12" s="155">
        <v>2</v>
      </c>
      <c r="F12" s="155">
        <v>7</v>
      </c>
      <c r="G12" s="155">
        <v>10</v>
      </c>
      <c r="H12" s="155">
        <v>2</v>
      </c>
    </row>
    <row r="13" spans="1:8" s="156" customFormat="1">
      <c r="A13" s="157" t="s">
        <v>576</v>
      </c>
      <c r="B13" s="155">
        <v>19</v>
      </c>
      <c r="C13" s="155">
        <v>16</v>
      </c>
      <c r="D13" s="155">
        <v>3</v>
      </c>
      <c r="E13" s="155">
        <v>5</v>
      </c>
      <c r="F13" s="155">
        <v>6</v>
      </c>
      <c r="G13" s="155">
        <v>6</v>
      </c>
      <c r="H13" s="155">
        <v>2</v>
      </c>
    </row>
    <row r="14" spans="1:8" s="156" customFormat="1">
      <c r="A14" s="157" t="s">
        <v>577</v>
      </c>
      <c r="B14" s="155">
        <v>14</v>
      </c>
      <c r="C14" s="155">
        <v>12</v>
      </c>
      <c r="D14" s="155">
        <v>2</v>
      </c>
      <c r="E14" s="155">
        <v>5</v>
      </c>
      <c r="F14" s="155">
        <v>2</v>
      </c>
      <c r="G14" s="155">
        <v>5</v>
      </c>
      <c r="H14" s="155">
        <v>2</v>
      </c>
    </row>
    <row r="15" spans="1:8" s="156" customFormat="1">
      <c r="A15" s="157" t="s">
        <v>578</v>
      </c>
      <c r="B15" s="155">
        <v>19</v>
      </c>
      <c r="C15" s="155">
        <v>16</v>
      </c>
      <c r="D15" s="155">
        <v>3</v>
      </c>
      <c r="E15" s="155">
        <v>2</v>
      </c>
      <c r="F15" s="155">
        <v>4</v>
      </c>
      <c r="G15" s="155">
        <v>11</v>
      </c>
      <c r="H15" s="155">
        <v>2</v>
      </c>
    </row>
    <row r="16" spans="1:8" s="156" customFormat="1">
      <c r="A16" s="157" t="s">
        <v>579</v>
      </c>
      <c r="B16" s="155">
        <v>30</v>
      </c>
      <c r="C16" s="155">
        <v>27</v>
      </c>
      <c r="D16" s="155">
        <v>3</v>
      </c>
      <c r="E16" s="155">
        <v>4</v>
      </c>
      <c r="F16" s="155">
        <v>8</v>
      </c>
      <c r="G16" s="155">
        <v>16</v>
      </c>
      <c r="H16" s="155">
        <v>2</v>
      </c>
    </row>
    <row r="17" spans="1:8" s="156" customFormat="1">
      <c r="A17" s="157" t="s">
        <v>580</v>
      </c>
      <c r="B17" s="155">
        <v>29</v>
      </c>
      <c r="C17" s="155">
        <v>25</v>
      </c>
      <c r="D17" s="155">
        <v>4</v>
      </c>
      <c r="E17" s="155" t="s">
        <v>1</v>
      </c>
      <c r="F17" s="155">
        <v>6</v>
      </c>
      <c r="G17" s="155">
        <v>21</v>
      </c>
      <c r="H17" s="155">
        <v>2</v>
      </c>
    </row>
    <row r="18" spans="1:8" s="156" customFormat="1">
      <c r="A18" s="158" t="s">
        <v>817</v>
      </c>
      <c r="B18" s="62">
        <v>31</v>
      </c>
      <c r="C18" s="155">
        <v>26</v>
      </c>
      <c r="D18" s="155">
        <v>5</v>
      </c>
      <c r="E18" s="155">
        <v>6</v>
      </c>
      <c r="F18" s="155">
        <v>14</v>
      </c>
      <c r="G18" s="155">
        <v>10</v>
      </c>
      <c r="H18" s="155">
        <v>1</v>
      </c>
    </row>
    <row r="19" spans="1:8" s="156" customFormat="1">
      <c r="A19" s="157" t="s">
        <v>581</v>
      </c>
      <c r="B19" s="155">
        <v>13</v>
      </c>
      <c r="C19" s="155">
        <v>13</v>
      </c>
      <c r="D19" s="155" t="s">
        <v>1</v>
      </c>
      <c r="E19" s="155">
        <v>1</v>
      </c>
      <c r="F19" s="155">
        <v>1</v>
      </c>
      <c r="G19" s="155">
        <v>8</v>
      </c>
      <c r="H19" s="155">
        <v>3</v>
      </c>
    </row>
    <row r="20" spans="1:8" s="156" customFormat="1">
      <c r="A20" s="158" t="s">
        <v>818</v>
      </c>
      <c r="B20" s="155">
        <v>31</v>
      </c>
      <c r="C20" s="155">
        <v>29</v>
      </c>
      <c r="D20" s="155">
        <v>2</v>
      </c>
      <c r="E20" s="155">
        <v>2</v>
      </c>
      <c r="F20" s="155">
        <v>12</v>
      </c>
      <c r="G20" s="155">
        <v>16</v>
      </c>
      <c r="H20" s="155">
        <v>1</v>
      </c>
    </row>
    <row r="21" spans="1:8" s="156" customFormat="1">
      <c r="A21" s="157" t="s">
        <v>584</v>
      </c>
      <c r="B21" s="155">
        <v>23</v>
      </c>
      <c r="C21" s="155">
        <v>18</v>
      </c>
      <c r="D21" s="155">
        <v>5</v>
      </c>
      <c r="E21" s="155">
        <v>7</v>
      </c>
      <c r="F21" s="155">
        <v>7</v>
      </c>
      <c r="G21" s="155">
        <v>9</v>
      </c>
      <c r="H21" s="155" t="s">
        <v>1</v>
      </c>
    </row>
    <row r="22" spans="1:8" s="156" customFormat="1">
      <c r="A22" s="159" t="s">
        <v>582</v>
      </c>
      <c r="B22" s="155">
        <v>11</v>
      </c>
      <c r="C22" s="155">
        <v>8</v>
      </c>
      <c r="D22" s="155">
        <v>3</v>
      </c>
      <c r="E22" s="155">
        <v>1</v>
      </c>
      <c r="F22" s="155">
        <v>3</v>
      </c>
      <c r="G22" s="155">
        <v>6</v>
      </c>
      <c r="H22" s="155">
        <v>1</v>
      </c>
    </row>
    <row r="23" spans="1:8" s="156" customFormat="1">
      <c r="A23" s="157" t="s">
        <v>583</v>
      </c>
      <c r="B23" s="155">
        <v>11</v>
      </c>
      <c r="C23" s="155">
        <v>8</v>
      </c>
      <c r="D23" s="155">
        <v>3</v>
      </c>
      <c r="E23" s="155" t="s">
        <v>1</v>
      </c>
      <c r="F23" s="155">
        <v>2</v>
      </c>
      <c r="G23" s="155">
        <v>9</v>
      </c>
      <c r="H23" s="155" t="s">
        <v>1</v>
      </c>
    </row>
    <row r="24" spans="1:8" s="156" customFormat="1">
      <c r="A24" s="157" t="s">
        <v>585</v>
      </c>
      <c r="B24" s="62">
        <v>13</v>
      </c>
      <c r="C24" s="155">
        <v>9</v>
      </c>
      <c r="D24" s="155">
        <v>4</v>
      </c>
      <c r="E24" s="155">
        <v>3</v>
      </c>
      <c r="F24" s="155">
        <v>7</v>
      </c>
      <c r="G24" s="155">
        <v>3</v>
      </c>
      <c r="H24" s="155" t="s">
        <v>1</v>
      </c>
    </row>
    <row r="25" spans="1:8" s="156" customFormat="1">
      <c r="A25" s="157" t="s">
        <v>586</v>
      </c>
      <c r="B25" s="155">
        <v>19</v>
      </c>
      <c r="C25" s="155">
        <v>17</v>
      </c>
      <c r="D25" s="155">
        <v>2</v>
      </c>
      <c r="E25" s="155">
        <v>6</v>
      </c>
      <c r="F25" s="155">
        <v>8</v>
      </c>
      <c r="G25" s="155">
        <v>4</v>
      </c>
      <c r="H25" s="155">
        <v>1</v>
      </c>
    </row>
    <row r="26" spans="1:8" s="156" customFormat="1">
      <c r="A26" s="157" t="s">
        <v>590</v>
      </c>
      <c r="B26" s="155">
        <v>13</v>
      </c>
      <c r="C26" s="155">
        <v>8</v>
      </c>
      <c r="D26" s="155">
        <v>5</v>
      </c>
      <c r="E26" s="155">
        <v>3</v>
      </c>
      <c r="F26" s="155">
        <v>3</v>
      </c>
      <c r="G26" s="155">
        <v>5</v>
      </c>
      <c r="H26" s="155">
        <v>2</v>
      </c>
    </row>
    <row r="27" spans="1:8" s="156" customFormat="1">
      <c r="A27" s="157" t="s">
        <v>591</v>
      </c>
      <c r="B27" s="155">
        <v>13</v>
      </c>
      <c r="C27" s="155">
        <v>10</v>
      </c>
      <c r="D27" s="155">
        <v>3</v>
      </c>
      <c r="E27" s="155">
        <v>2</v>
      </c>
      <c r="F27" s="155">
        <v>2</v>
      </c>
      <c r="G27" s="155">
        <v>8</v>
      </c>
      <c r="H27" s="155">
        <v>1</v>
      </c>
    </row>
    <row r="28" spans="1:8" s="156" customFormat="1">
      <c r="A28" s="157" t="s">
        <v>592</v>
      </c>
      <c r="B28" s="155">
        <v>19</v>
      </c>
      <c r="C28" s="155">
        <v>17</v>
      </c>
      <c r="D28" s="155">
        <v>2</v>
      </c>
      <c r="E28" s="155">
        <v>1</v>
      </c>
      <c r="F28" s="155">
        <v>7</v>
      </c>
      <c r="G28" s="155">
        <v>11</v>
      </c>
      <c r="H28" s="155" t="s">
        <v>1</v>
      </c>
    </row>
    <row r="29" spans="1:8" s="156" customFormat="1">
      <c r="A29" s="157" t="s">
        <v>593</v>
      </c>
      <c r="B29" s="155">
        <v>27</v>
      </c>
      <c r="C29" s="155">
        <v>14</v>
      </c>
      <c r="D29" s="155">
        <v>3</v>
      </c>
      <c r="E29" s="155">
        <v>1</v>
      </c>
      <c r="F29" s="155">
        <v>7</v>
      </c>
      <c r="G29" s="155">
        <v>16</v>
      </c>
      <c r="H29" s="155">
        <v>3</v>
      </c>
    </row>
    <row r="30" spans="1:8" s="156" customFormat="1">
      <c r="A30" s="157" t="s">
        <v>594</v>
      </c>
      <c r="B30" s="62">
        <v>17</v>
      </c>
      <c r="C30" s="155">
        <v>22</v>
      </c>
      <c r="D30" s="155">
        <v>5</v>
      </c>
      <c r="E30" s="155">
        <v>5</v>
      </c>
      <c r="F30" s="155">
        <v>4</v>
      </c>
      <c r="G30" s="155">
        <v>6</v>
      </c>
      <c r="H30" s="155">
        <v>2</v>
      </c>
    </row>
    <row r="31" spans="1:8" s="156" customFormat="1">
      <c r="A31" s="157" t="s">
        <v>595</v>
      </c>
      <c r="B31" s="155">
        <v>27</v>
      </c>
      <c r="C31" s="155">
        <v>22</v>
      </c>
      <c r="D31" s="155">
        <v>5</v>
      </c>
      <c r="E31" s="155">
        <v>3</v>
      </c>
      <c r="F31" s="155">
        <v>12</v>
      </c>
      <c r="G31" s="155">
        <v>12</v>
      </c>
      <c r="H31" s="155" t="s">
        <v>1</v>
      </c>
    </row>
    <row r="32" spans="1:8" s="156" customFormat="1">
      <c r="A32" s="157" t="s">
        <v>596</v>
      </c>
      <c r="B32" s="155">
        <v>13</v>
      </c>
      <c r="C32" s="155">
        <v>11</v>
      </c>
      <c r="D32" s="155">
        <v>2</v>
      </c>
      <c r="E32" s="155">
        <v>1</v>
      </c>
      <c r="F32" s="155">
        <v>2</v>
      </c>
      <c r="G32" s="155">
        <v>9</v>
      </c>
      <c r="H32" s="155">
        <v>1</v>
      </c>
    </row>
    <row r="33" spans="1:8" s="156" customFormat="1">
      <c r="A33" s="157" t="s">
        <v>597</v>
      </c>
      <c r="B33" s="155">
        <v>11</v>
      </c>
      <c r="C33" s="155">
        <v>5</v>
      </c>
      <c r="D33" s="155">
        <v>6</v>
      </c>
      <c r="E33" s="155">
        <v>3</v>
      </c>
      <c r="F33" s="155">
        <v>1</v>
      </c>
      <c r="G33" s="155">
        <v>7</v>
      </c>
      <c r="H33" s="155" t="s">
        <v>1</v>
      </c>
    </row>
    <row r="34" spans="1:8" s="156" customFormat="1">
      <c r="A34" s="159" t="s">
        <v>598</v>
      </c>
      <c r="B34" s="155">
        <v>29</v>
      </c>
      <c r="C34" s="155">
        <v>21</v>
      </c>
      <c r="D34" s="155">
        <v>8</v>
      </c>
      <c r="E34" s="155">
        <v>7</v>
      </c>
      <c r="F34" s="155">
        <v>10</v>
      </c>
      <c r="G34" s="155">
        <v>11</v>
      </c>
      <c r="H34" s="155">
        <v>1</v>
      </c>
    </row>
    <row r="35" spans="1:8" s="156" customFormat="1">
      <c r="A35" s="157" t="s">
        <v>599</v>
      </c>
      <c r="B35" s="155">
        <v>23</v>
      </c>
      <c r="C35" s="155">
        <v>18</v>
      </c>
      <c r="D35" s="155">
        <v>5</v>
      </c>
      <c r="E35" s="155">
        <v>1</v>
      </c>
      <c r="F35" s="155">
        <v>4</v>
      </c>
      <c r="G35" s="156">
        <v>18</v>
      </c>
      <c r="H35" s="155" t="s">
        <v>1</v>
      </c>
    </row>
    <row r="36" spans="1:8" s="156" customFormat="1">
      <c r="A36" s="157" t="s">
        <v>909</v>
      </c>
      <c r="B36" s="62">
        <v>15</v>
      </c>
      <c r="C36" s="155">
        <v>10</v>
      </c>
      <c r="D36" s="155">
        <v>5</v>
      </c>
      <c r="E36" s="155">
        <v>2</v>
      </c>
      <c r="F36" s="155">
        <v>6</v>
      </c>
      <c r="G36" s="155">
        <v>7</v>
      </c>
      <c r="H36" s="155" t="s">
        <v>1</v>
      </c>
    </row>
    <row r="37" spans="1:8" s="156" customFormat="1">
      <c r="A37" s="157" t="s">
        <v>600</v>
      </c>
      <c r="B37" s="155">
        <v>19</v>
      </c>
      <c r="C37" s="155">
        <v>18</v>
      </c>
      <c r="D37" s="155">
        <v>1</v>
      </c>
      <c r="E37" s="155">
        <v>1</v>
      </c>
      <c r="F37" s="155">
        <v>6</v>
      </c>
      <c r="G37" s="155">
        <v>12</v>
      </c>
      <c r="H37" s="155" t="s">
        <v>1</v>
      </c>
    </row>
    <row r="38" spans="1:8" s="156" customFormat="1">
      <c r="A38" s="157" t="s">
        <v>601</v>
      </c>
      <c r="B38" s="155">
        <v>27</v>
      </c>
      <c r="C38" s="155">
        <v>19</v>
      </c>
      <c r="D38" s="155">
        <v>8</v>
      </c>
      <c r="E38" s="155">
        <v>4</v>
      </c>
      <c r="F38" s="155">
        <v>9</v>
      </c>
      <c r="G38" s="155">
        <v>12</v>
      </c>
      <c r="H38" s="155">
        <v>2</v>
      </c>
    </row>
    <row r="39" spans="1:8" s="156" customFormat="1">
      <c r="A39" s="157" t="s">
        <v>602</v>
      </c>
      <c r="B39" s="155">
        <v>25</v>
      </c>
      <c r="C39" s="155">
        <v>20</v>
      </c>
      <c r="D39" s="155">
        <v>5</v>
      </c>
      <c r="E39" s="155">
        <v>3</v>
      </c>
      <c r="F39" s="155">
        <v>9</v>
      </c>
      <c r="G39" s="155">
        <v>11</v>
      </c>
      <c r="H39" s="155">
        <v>2</v>
      </c>
    </row>
    <row r="40" spans="1:8" s="156" customFormat="1">
      <c r="A40" s="157" t="s">
        <v>603</v>
      </c>
      <c r="B40" s="155">
        <v>21</v>
      </c>
      <c r="C40" s="155">
        <v>17</v>
      </c>
      <c r="D40" s="155">
        <v>4</v>
      </c>
      <c r="E40" s="155">
        <v>4</v>
      </c>
      <c r="F40" s="155">
        <v>9</v>
      </c>
      <c r="G40" s="155">
        <v>7</v>
      </c>
      <c r="H40" s="155">
        <v>1</v>
      </c>
    </row>
    <row r="41" spans="1:8" s="156" customFormat="1">
      <c r="A41" s="157" t="s">
        <v>604</v>
      </c>
      <c r="B41" s="155">
        <v>26</v>
      </c>
      <c r="C41" s="155">
        <v>19</v>
      </c>
      <c r="D41" s="155">
        <v>7</v>
      </c>
      <c r="E41" s="155">
        <v>5</v>
      </c>
      <c r="F41" s="155">
        <v>3</v>
      </c>
      <c r="G41" s="155">
        <v>14</v>
      </c>
      <c r="H41" s="155">
        <v>4</v>
      </c>
    </row>
    <row r="42" spans="1:8" s="156" customFormat="1">
      <c r="A42" s="157" t="s">
        <v>605</v>
      </c>
      <c r="B42" s="62">
        <v>13</v>
      </c>
      <c r="C42" s="155">
        <v>12</v>
      </c>
      <c r="D42" s="155">
        <v>1</v>
      </c>
      <c r="E42" s="155" t="s">
        <v>1</v>
      </c>
      <c r="F42" s="155">
        <v>5</v>
      </c>
      <c r="G42" s="155">
        <v>8</v>
      </c>
      <c r="H42" s="155" t="s">
        <v>1</v>
      </c>
    </row>
    <row r="43" spans="1:8" s="156" customFormat="1">
      <c r="A43" s="157" t="s">
        <v>606</v>
      </c>
      <c r="B43" s="155">
        <v>15</v>
      </c>
      <c r="C43" s="155">
        <v>14</v>
      </c>
      <c r="D43" s="155">
        <v>1</v>
      </c>
      <c r="E43" s="155">
        <v>2</v>
      </c>
      <c r="F43" s="155">
        <v>4</v>
      </c>
      <c r="G43" s="155">
        <v>9</v>
      </c>
      <c r="H43" s="155" t="s">
        <v>1</v>
      </c>
    </row>
    <row r="44" spans="1:8" s="156" customFormat="1">
      <c r="A44" s="157" t="s">
        <v>607</v>
      </c>
      <c r="B44" s="155">
        <v>15</v>
      </c>
      <c r="C44" s="155">
        <v>14</v>
      </c>
      <c r="D44" s="155">
        <v>1</v>
      </c>
      <c r="E44" s="155">
        <v>2</v>
      </c>
      <c r="F44" s="155" t="s">
        <v>1</v>
      </c>
      <c r="G44" s="155">
        <v>10</v>
      </c>
      <c r="H44" s="155">
        <v>3</v>
      </c>
    </row>
    <row r="45" spans="1:8" s="156" customFormat="1">
      <c r="A45" s="157" t="s">
        <v>587</v>
      </c>
      <c r="B45" s="155">
        <v>25</v>
      </c>
      <c r="C45" s="155">
        <v>21</v>
      </c>
      <c r="D45" s="155">
        <v>4</v>
      </c>
      <c r="E45" s="155">
        <v>3</v>
      </c>
      <c r="F45" s="155">
        <v>13</v>
      </c>
      <c r="G45" s="155">
        <v>8</v>
      </c>
      <c r="H45" s="155">
        <v>1</v>
      </c>
    </row>
    <row r="46" spans="1:8" s="156" customFormat="1">
      <c r="A46" s="157" t="s">
        <v>608</v>
      </c>
      <c r="B46" s="155">
        <v>15</v>
      </c>
      <c r="C46" s="155">
        <v>15</v>
      </c>
      <c r="D46" s="155" t="s">
        <v>1</v>
      </c>
      <c r="E46" s="155">
        <v>2</v>
      </c>
      <c r="F46" s="155">
        <v>2</v>
      </c>
      <c r="G46" s="155">
        <v>9</v>
      </c>
      <c r="H46" s="155">
        <v>2</v>
      </c>
    </row>
    <row r="47" spans="1:8" s="156" customFormat="1">
      <c r="A47" s="157" t="s">
        <v>609</v>
      </c>
      <c r="B47" s="155">
        <v>13</v>
      </c>
      <c r="C47" s="155">
        <v>8</v>
      </c>
      <c r="D47" s="155">
        <v>5</v>
      </c>
      <c r="E47" s="155">
        <v>3</v>
      </c>
      <c r="F47" s="155">
        <v>5</v>
      </c>
      <c r="G47" s="155">
        <v>5</v>
      </c>
      <c r="H47" s="155" t="s">
        <v>1</v>
      </c>
    </row>
    <row r="48" spans="1:8" s="156" customFormat="1">
      <c r="A48" s="157" t="s">
        <v>610</v>
      </c>
      <c r="B48" s="62">
        <v>17</v>
      </c>
      <c r="C48" s="155">
        <v>15</v>
      </c>
      <c r="D48" s="155">
        <v>2</v>
      </c>
      <c r="E48" s="155">
        <v>1</v>
      </c>
      <c r="F48" s="155">
        <v>2</v>
      </c>
      <c r="G48" s="155">
        <v>13</v>
      </c>
      <c r="H48" s="155">
        <v>1</v>
      </c>
    </row>
    <row r="49" spans="1:8" s="156" customFormat="1">
      <c r="A49" s="160" t="s">
        <v>820</v>
      </c>
      <c r="B49" s="155">
        <v>30</v>
      </c>
      <c r="C49" s="155">
        <v>26</v>
      </c>
      <c r="D49" s="155">
        <v>4</v>
      </c>
      <c r="E49" s="155">
        <v>3</v>
      </c>
      <c r="F49" s="155">
        <v>5</v>
      </c>
      <c r="G49" s="155">
        <v>19</v>
      </c>
      <c r="H49" s="155">
        <v>3</v>
      </c>
    </row>
    <row r="50" spans="1:8" s="156" customFormat="1">
      <c r="A50" s="157" t="s">
        <v>611</v>
      </c>
      <c r="B50" s="155">
        <v>28</v>
      </c>
      <c r="C50" s="155">
        <v>24</v>
      </c>
      <c r="D50" s="155">
        <v>4</v>
      </c>
      <c r="E50" s="155">
        <v>2</v>
      </c>
      <c r="F50" s="155">
        <v>4</v>
      </c>
      <c r="G50" s="155">
        <v>21</v>
      </c>
      <c r="H50" s="155">
        <v>1</v>
      </c>
    </row>
    <row r="51" spans="1:8" s="156" customFormat="1">
      <c r="A51" s="157" t="s">
        <v>612</v>
      </c>
      <c r="B51" s="155">
        <v>17</v>
      </c>
      <c r="C51" s="155">
        <v>16</v>
      </c>
      <c r="D51" s="155">
        <v>1</v>
      </c>
      <c r="E51" s="155" t="s">
        <v>1</v>
      </c>
      <c r="F51" s="155">
        <v>8</v>
      </c>
      <c r="G51" s="155">
        <v>6</v>
      </c>
      <c r="H51" s="155">
        <v>3</v>
      </c>
    </row>
    <row r="52" spans="1:8" s="156" customFormat="1">
      <c r="A52" s="157" t="s">
        <v>613</v>
      </c>
      <c r="B52" s="155">
        <v>19</v>
      </c>
      <c r="C52" s="155">
        <v>15</v>
      </c>
      <c r="D52" s="155">
        <v>4</v>
      </c>
      <c r="E52" s="155">
        <v>5</v>
      </c>
      <c r="F52" s="155">
        <v>8</v>
      </c>
      <c r="G52" s="155">
        <v>5</v>
      </c>
      <c r="H52" s="155">
        <v>1</v>
      </c>
    </row>
    <row r="53" spans="1:8" s="156" customFormat="1">
      <c r="A53" s="157" t="s">
        <v>614</v>
      </c>
      <c r="B53" s="155">
        <v>17</v>
      </c>
      <c r="C53" s="155">
        <v>17</v>
      </c>
      <c r="D53" s="155" t="s">
        <v>1</v>
      </c>
      <c r="E53" s="155">
        <v>1</v>
      </c>
      <c r="F53" s="155">
        <v>5</v>
      </c>
      <c r="G53" s="155">
        <v>8</v>
      </c>
      <c r="H53" s="155">
        <v>3</v>
      </c>
    </row>
    <row r="54" spans="1:8" s="156" customFormat="1">
      <c r="A54" s="157" t="s">
        <v>588</v>
      </c>
      <c r="B54" s="62">
        <v>20</v>
      </c>
      <c r="C54" s="155">
        <v>17</v>
      </c>
      <c r="D54" s="155">
        <v>3</v>
      </c>
      <c r="E54" s="155">
        <v>5</v>
      </c>
      <c r="F54" s="155">
        <v>6</v>
      </c>
      <c r="G54" s="155">
        <v>8</v>
      </c>
      <c r="H54" s="155">
        <v>1</v>
      </c>
    </row>
    <row r="55" spans="1:8" s="156" customFormat="1">
      <c r="A55" s="157" t="s">
        <v>615</v>
      </c>
      <c r="B55" s="155">
        <v>25</v>
      </c>
      <c r="C55" s="155">
        <v>15</v>
      </c>
      <c r="D55" s="155">
        <v>10</v>
      </c>
      <c r="E55" s="155">
        <v>5</v>
      </c>
      <c r="F55" s="155">
        <v>3</v>
      </c>
      <c r="G55" s="155">
        <v>16</v>
      </c>
      <c r="H55" s="155">
        <v>1</v>
      </c>
    </row>
    <row r="56" spans="1:8" s="156" customFormat="1">
      <c r="A56" s="157" t="s">
        <v>616</v>
      </c>
      <c r="B56" s="155">
        <v>21</v>
      </c>
      <c r="C56" s="155">
        <v>19</v>
      </c>
      <c r="D56" s="155">
        <v>2</v>
      </c>
      <c r="E56" s="155">
        <v>2</v>
      </c>
      <c r="F56" s="155">
        <v>7</v>
      </c>
      <c r="G56" s="155">
        <v>11</v>
      </c>
      <c r="H56" s="155">
        <v>1</v>
      </c>
    </row>
    <row r="57" spans="1:8" s="156" customFormat="1">
      <c r="A57" s="159" t="s">
        <v>617</v>
      </c>
      <c r="B57" s="155">
        <v>17</v>
      </c>
      <c r="C57" s="155">
        <v>14</v>
      </c>
      <c r="D57" s="155">
        <v>3</v>
      </c>
      <c r="E57" s="155">
        <v>4</v>
      </c>
      <c r="F57" s="155">
        <v>3</v>
      </c>
      <c r="G57" s="155">
        <v>10</v>
      </c>
      <c r="H57" s="155" t="s">
        <v>1</v>
      </c>
    </row>
    <row r="58" spans="1:8" s="156" customFormat="1">
      <c r="A58" s="157" t="s">
        <v>618</v>
      </c>
      <c r="B58" s="155">
        <v>29</v>
      </c>
      <c r="C58" s="155">
        <v>26</v>
      </c>
      <c r="D58" s="155">
        <v>3</v>
      </c>
      <c r="E58" s="155">
        <v>3</v>
      </c>
      <c r="F58" s="155">
        <v>9</v>
      </c>
      <c r="G58" s="155">
        <v>16</v>
      </c>
      <c r="H58" s="155">
        <v>1</v>
      </c>
    </row>
    <row r="59" spans="1:8" s="156" customFormat="1">
      <c r="A59" s="160" t="s">
        <v>822</v>
      </c>
      <c r="B59" s="155">
        <v>28</v>
      </c>
      <c r="C59" s="155">
        <v>25</v>
      </c>
      <c r="D59" s="155">
        <v>3</v>
      </c>
      <c r="E59" s="155">
        <v>4</v>
      </c>
      <c r="F59" s="155">
        <v>9</v>
      </c>
      <c r="G59" s="155">
        <v>11</v>
      </c>
      <c r="H59" s="155">
        <v>4</v>
      </c>
    </row>
    <row r="60" spans="1:8" s="156" customFormat="1">
      <c r="A60" s="157" t="s">
        <v>589</v>
      </c>
      <c r="B60" s="155">
        <v>13</v>
      </c>
      <c r="C60" s="155">
        <v>10</v>
      </c>
      <c r="D60" s="155">
        <v>3</v>
      </c>
      <c r="E60" s="155">
        <v>3</v>
      </c>
      <c r="F60" s="155">
        <v>7</v>
      </c>
      <c r="G60" s="155">
        <v>3</v>
      </c>
      <c r="H60" s="155" t="s">
        <v>1</v>
      </c>
    </row>
    <row r="61" spans="1:8" s="156" customFormat="1">
      <c r="A61" s="157" t="s">
        <v>619</v>
      </c>
      <c r="B61" s="62">
        <v>23</v>
      </c>
      <c r="C61" s="155">
        <v>22</v>
      </c>
      <c r="D61" s="155">
        <v>1</v>
      </c>
      <c r="E61" s="155">
        <v>2</v>
      </c>
      <c r="F61" s="155">
        <v>6</v>
      </c>
      <c r="G61" s="155">
        <v>13</v>
      </c>
      <c r="H61" s="155">
        <v>2</v>
      </c>
    </row>
    <row r="62" spans="1:8" s="156" customFormat="1">
      <c r="A62" s="157" t="s">
        <v>620</v>
      </c>
      <c r="B62" s="155">
        <v>25</v>
      </c>
      <c r="C62" s="155">
        <v>23</v>
      </c>
      <c r="D62" s="155">
        <v>2</v>
      </c>
      <c r="E62" s="155">
        <v>4</v>
      </c>
      <c r="F62" s="155">
        <v>7</v>
      </c>
      <c r="G62" s="155">
        <v>13</v>
      </c>
      <c r="H62" s="155">
        <v>1</v>
      </c>
    </row>
    <row r="63" spans="1:8" s="156" customFormat="1">
      <c r="A63" s="157" t="s">
        <v>621</v>
      </c>
      <c r="B63" s="155">
        <v>15</v>
      </c>
      <c r="C63" s="155">
        <v>11</v>
      </c>
      <c r="D63" s="155">
        <v>4</v>
      </c>
      <c r="E63" s="155">
        <v>1</v>
      </c>
      <c r="F63" s="155">
        <v>6</v>
      </c>
      <c r="G63" s="155">
        <v>6</v>
      </c>
      <c r="H63" s="155">
        <v>2</v>
      </c>
    </row>
    <row r="64" spans="1:8" s="156" customFormat="1">
      <c r="A64" s="157" t="s">
        <v>622</v>
      </c>
      <c r="B64" s="155">
        <v>15</v>
      </c>
      <c r="C64" s="155">
        <v>13</v>
      </c>
      <c r="D64" s="155">
        <v>2</v>
      </c>
      <c r="E64" s="155">
        <v>5</v>
      </c>
      <c r="F64" s="155">
        <v>3</v>
      </c>
      <c r="G64" s="155">
        <v>6</v>
      </c>
      <c r="H64" s="155">
        <v>1</v>
      </c>
    </row>
    <row r="65" spans="1:8" s="156" customFormat="1">
      <c r="A65" s="157" t="s">
        <v>623</v>
      </c>
      <c r="B65" s="155">
        <v>25</v>
      </c>
      <c r="C65" s="155">
        <v>22</v>
      </c>
      <c r="D65" s="155">
        <v>3</v>
      </c>
      <c r="E65" s="155">
        <v>3</v>
      </c>
      <c r="F65" s="155">
        <v>9</v>
      </c>
      <c r="G65" s="155">
        <v>13</v>
      </c>
      <c r="H65" s="155" t="s">
        <v>1</v>
      </c>
    </row>
    <row r="66" spans="1:8" s="156" customFormat="1">
      <c r="A66" s="157" t="s">
        <v>624</v>
      </c>
      <c r="B66" s="155">
        <v>25</v>
      </c>
      <c r="C66" s="155">
        <v>20</v>
      </c>
      <c r="D66" s="155">
        <v>5</v>
      </c>
      <c r="E66" s="155">
        <v>1</v>
      </c>
      <c r="F66" s="155">
        <v>8</v>
      </c>
      <c r="G66" s="155">
        <v>13</v>
      </c>
      <c r="H66" s="155">
        <v>3</v>
      </c>
    </row>
    <row r="67" spans="1:8" s="156" customFormat="1">
      <c r="A67" s="157" t="s">
        <v>625</v>
      </c>
      <c r="B67" s="155">
        <v>17</v>
      </c>
      <c r="C67" s="155">
        <v>15</v>
      </c>
      <c r="D67" s="155">
        <v>2</v>
      </c>
      <c r="E67" s="155">
        <v>2</v>
      </c>
      <c r="F67" s="155">
        <v>7</v>
      </c>
      <c r="G67" s="155">
        <v>8</v>
      </c>
      <c r="H67" s="155" t="s">
        <v>1</v>
      </c>
    </row>
    <row r="68" spans="1:8" s="156" customFormat="1">
      <c r="A68" s="276" t="s">
        <v>626</v>
      </c>
      <c r="B68" s="277">
        <v>19</v>
      </c>
      <c r="C68" s="277">
        <v>17</v>
      </c>
      <c r="D68" s="277">
        <v>2</v>
      </c>
      <c r="E68" s="277">
        <v>3</v>
      </c>
      <c r="F68" s="277">
        <v>8</v>
      </c>
      <c r="G68" s="277">
        <v>7</v>
      </c>
      <c r="H68" s="277">
        <v>1</v>
      </c>
    </row>
    <row r="69" spans="1:8" ht="10.5" customHeight="1">
      <c r="B69" s="161"/>
      <c r="C69" s="162" t="s">
        <v>757</v>
      </c>
      <c r="D69" s="163"/>
      <c r="E69" s="162" t="s">
        <v>757</v>
      </c>
      <c r="F69" s="162" t="s">
        <v>757</v>
      </c>
      <c r="G69" s="162" t="s">
        <v>757</v>
      </c>
      <c r="H69" s="164" t="s">
        <v>757</v>
      </c>
    </row>
    <row r="70" spans="1:8">
      <c r="A70" s="761" t="s">
        <v>861</v>
      </c>
      <c r="B70" s="761"/>
      <c r="C70" s="761"/>
      <c r="D70" s="761"/>
      <c r="E70" s="761"/>
      <c r="F70" s="761"/>
      <c r="G70" s="162" t="s">
        <v>757</v>
      </c>
      <c r="H70" s="16"/>
    </row>
    <row r="71" spans="1:8">
      <c r="C71" s="162" t="s">
        <v>757</v>
      </c>
      <c r="D71" s="162" t="s">
        <v>757</v>
      </c>
      <c r="E71" s="162" t="s">
        <v>757</v>
      </c>
      <c r="F71" s="162" t="s">
        <v>757</v>
      </c>
      <c r="G71" s="162" t="s">
        <v>757</v>
      </c>
      <c r="H71" s="16"/>
    </row>
    <row r="72" spans="1:8">
      <c r="A72" s="165"/>
      <c r="C72" s="162" t="s">
        <v>757</v>
      </c>
      <c r="D72" s="162" t="s">
        <v>757</v>
      </c>
      <c r="E72" s="162" t="s">
        <v>757</v>
      </c>
      <c r="F72" s="162" t="s">
        <v>757</v>
      </c>
      <c r="G72" s="162" t="s">
        <v>757</v>
      </c>
    </row>
    <row r="73" spans="1:8">
      <c r="A73" s="166"/>
    </row>
  </sheetData>
  <mergeCells count="6">
    <mergeCell ref="A70:F70"/>
    <mergeCell ref="A4:A5"/>
    <mergeCell ref="B4:D4"/>
    <mergeCell ref="E4:H4"/>
    <mergeCell ref="A2:H2"/>
    <mergeCell ref="G3:H3"/>
  </mergeCells>
  <hyperlinks>
    <hyperlink ref="G3" location="'Листа табела'!A1" display="Листа табела"/>
    <hyperlink ref="G3:H3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општинамa</oddHeader>
    <oddFooter>&amp;L&amp;"Arial,Regular"&amp;8Статистички годишњак Републике Српске&amp;C&amp;"Arial,Regular"&amp;8Стр.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zoomScaleNormal="100" workbookViewId="0">
      <pane ySplit="4" topLeftCell="A5" activePane="bottomLeft" state="frozen"/>
      <selection activeCell="F2" sqref="F2"/>
      <selection pane="bottomLeft" activeCell="E3" sqref="E3:F3"/>
    </sheetView>
  </sheetViews>
  <sheetFormatPr defaultRowHeight="12"/>
  <cols>
    <col min="1" max="1" width="27.28515625" style="9" customWidth="1"/>
    <col min="2" max="3" width="8.85546875" style="9" customWidth="1"/>
    <col min="4" max="4" width="9.140625" style="16" customWidth="1"/>
    <col min="5" max="5" width="9.140625" style="9" customWidth="1"/>
    <col min="6" max="16384" width="9.140625" style="9"/>
  </cols>
  <sheetData>
    <row r="2" spans="1:6">
      <c r="A2" s="770" t="s">
        <v>862</v>
      </c>
      <c r="B2" s="770"/>
      <c r="C2" s="770"/>
      <c r="D2" s="770"/>
      <c r="E2" s="770"/>
      <c r="F2" s="770"/>
    </row>
    <row r="3" spans="1:6" s="11" customFormat="1" ht="13.5" customHeight="1" thickBot="1">
      <c r="A3" s="167"/>
      <c r="B3" s="9"/>
      <c r="C3" s="9"/>
      <c r="E3" s="769" t="s">
        <v>887</v>
      </c>
      <c r="F3" s="769"/>
    </row>
    <row r="4" spans="1:6" ht="24" customHeight="1" thickBot="1">
      <c r="A4" s="263" t="s">
        <v>1419</v>
      </c>
      <c r="B4" s="278">
        <v>2013</v>
      </c>
      <c r="C4" s="278">
        <v>2014</v>
      </c>
      <c r="D4" s="278">
        <v>2015</v>
      </c>
      <c r="E4" s="279">
        <v>2016</v>
      </c>
      <c r="F4" s="279">
        <v>2017</v>
      </c>
    </row>
    <row r="5" spans="1:6" ht="15" customHeight="1">
      <c r="A5" s="115" t="s">
        <v>823</v>
      </c>
      <c r="B5" s="64">
        <v>27207</v>
      </c>
      <c r="C5" s="64">
        <v>28348</v>
      </c>
      <c r="D5" s="64">
        <f>SUM(D6:D23)+SUM(D30:D69)</f>
        <v>29140</v>
      </c>
      <c r="E5" s="64">
        <f>SUM(E6:E23)+SUM(E30:E69)</f>
        <v>30275</v>
      </c>
      <c r="F5" s="64">
        <v>31286</v>
      </c>
    </row>
    <row r="6" spans="1:6" ht="15" customHeight="1">
      <c r="A6" s="13" t="s">
        <v>815</v>
      </c>
      <c r="B6" s="168">
        <v>6987</v>
      </c>
      <c r="C6" s="168">
        <v>7354</v>
      </c>
      <c r="D6" s="161">
        <v>7627</v>
      </c>
      <c r="E6" s="161">
        <v>7998</v>
      </c>
      <c r="F6" s="161">
        <v>8328</v>
      </c>
    </row>
    <row r="7" spans="1:6" ht="15" customHeight="1">
      <c r="A7" s="14" t="s">
        <v>571</v>
      </c>
      <c r="B7" s="168">
        <v>57</v>
      </c>
      <c r="C7" s="64">
        <v>60</v>
      </c>
      <c r="D7" s="161">
        <v>63</v>
      </c>
      <c r="E7" s="161">
        <v>68</v>
      </c>
      <c r="F7" s="161">
        <v>69</v>
      </c>
    </row>
    <row r="8" spans="1:6" ht="15" customHeight="1">
      <c r="A8" s="13" t="s">
        <v>816</v>
      </c>
      <c r="B8" s="168">
        <v>2680</v>
      </c>
      <c r="C8" s="168">
        <v>2765</v>
      </c>
      <c r="D8" s="161">
        <v>2860</v>
      </c>
      <c r="E8" s="161">
        <v>2965</v>
      </c>
      <c r="F8" s="161">
        <v>3050</v>
      </c>
    </row>
    <row r="9" spans="1:6" ht="15" customHeight="1">
      <c r="A9" s="14" t="s">
        <v>572</v>
      </c>
      <c r="B9" s="168">
        <v>217</v>
      </c>
      <c r="C9" s="64">
        <v>228</v>
      </c>
      <c r="D9" s="161">
        <v>233</v>
      </c>
      <c r="E9" s="161">
        <v>236</v>
      </c>
      <c r="F9" s="161">
        <v>238</v>
      </c>
    </row>
    <row r="10" spans="1:6" ht="15" customHeight="1">
      <c r="A10" s="14" t="s">
        <v>573</v>
      </c>
      <c r="B10" s="168">
        <v>294</v>
      </c>
      <c r="C10" s="64">
        <v>299</v>
      </c>
      <c r="D10" s="161">
        <v>307</v>
      </c>
      <c r="E10" s="161">
        <v>312</v>
      </c>
      <c r="F10" s="161">
        <v>318</v>
      </c>
    </row>
    <row r="11" spans="1:6" ht="15" customHeight="1">
      <c r="A11" s="14" t="s">
        <v>574</v>
      </c>
      <c r="B11" s="168">
        <v>322</v>
      </c>
      <c r="C11" s="64">
        <v>331</v>
      </c>
      <c r="D11" s="161">
        <v>329</v>
      </c>
      <c r="E11" s="161">
        <v>334</v>
      </c>
      <c r="F11" s="161">
        <v>339</v>
      </c>
    </row>
    <row r="12" spans="1:6" ht="15" customHeight="1">
      <c r="A12" s="14" t="s">
        <v>575</v>
      </c>
      <c r="B12" s="168">
        <v>209</v>
      </c>
      <c r="C12" s="64">
        <v>219</v>
      </c>
      <c r="D12" s="161">
        <v>212</v>
      </c>
      <c r="E12" s="161">
        <v>221</v>
      </c>
      <c r="F12" s="161">
        <v>230</v>
      </c>
    </row>
    <row r="13" spans="1:6" ht="15" customHeight="1">
      <c r="A13" s="14" t="s">
        <v>576</v>
      </c>
      <c r="B13" s="168">
        <v>163</v>
      </c>
      <c r="C13" s="64">
        <v>165</v>
      </c>
      <c r="D13" s="161">
        <v>159</v>
      </c>
      <c r="E13" s="161">
        <v>162</v>
      </c>
      <c r="F13" s="161">
        <v>163</v>
      </c>
    </row>
    <row r="14" spans="1:6" s="15" customFormat="1" ht="15" customHeight="1">
      <c r="A14" s="14" t="s">
        <v>577</v>
      </c>
      <c r="B14" s="168">
        <v>33</v>
      </c>
      <c r="C14" s="64">
        <v>37</v>
      </c>
      <c r="D14" s="161">
        <v>39</v>
      </c>
      <c r="E14" s="161">
        <v>43</v>
      </c>
      <c r="F14" s="161">
        <v>44</v>
      </c>
    </row>
    <row r="15" spans="1:6" s="16" customFormat="1" ht="15" customHeight="1">
      <c r="A15" s="14" t="s">
        <v>578</v>
      </c>
      <c r="B15" s="168">
        <v>121</v>
      </c>
      <c r="C15" s="64">
        <v>128</v>
      </c>
      <c r="D15" s="22">
        <v>135</v>
      </c>
      <c r="E15" s="22">
        <v>137</v>
      </c>
      <c r="F15" s="22">
        <v>141</v>
      </c>
    </row>
    <row r="16" spans="1:6" s="16" customFormat="1" ht="15" customHeight="1">
      <c r="A16" s="14" t="s">
        <v>579</v>
      </c>
      <c r="B16" s="168">
        <v>1255</v>
      </c>
      <c r="C16" s="64">
        <v>1297</v>
      </c>
      <c r="D16" s="22">
        <v>1334</v>
      </c>
      <c r="E16" s="22">
        <v>1380</v>
      </c>
      <c r="F16" s="22">
        <v>1425</v>
      </c>
    </row>
    <row r="17" spans="1:6" s="16" customFormat="1" ht="15" customHeight="1">
      <c r="A17" s="14" t="s">
        <v>580</v>
      </c>
      <c r="B17" s="168">
        <v>499</v>
      </c>
      <c r="C17" s="64">
        <v>519</v>
      </c>
      <c r="D17" s="22">
        <v>524</v>
      </c>
      <c r="E17" s="22">
        <v>539</v>
      </c>
      <c r="F17" s="22">
        <v>555</v>
      </c>
    </row>
    <row r="18" spans="1:6" s="16" customFormat="1" ht="15" customHeight="1">
      <c r="A18" s="13" t="s">
        <v>817</v>
      </c>
      <c r="B18" s="168">
        <v>1195</v>
      </c>
      <c r="C18" s="168">
        <v>1257</v>
      </c>
      <c r="D18" s="22">
        <v>1266</v>
      </c>
      <c r="E18" s="22">
        <v>1315</v>
      </c>
      <c r="F18" s="22">
        <v>1354</v>
      </c>
    </row>
    <row r="19" spans="1:6" ht="15" customHeight="1">
      <c r="A19" s="14" t="s">
        <v>581</v>
      </c>
      <c r="B19" s="168">
        <v>85</v>
      </c>
      <c r="C19" s="64">
        <v>89</v>
      </c>
      <c r="D19" s="161">
        <v>88</v>
      </c>
      <c r="E19" s="161">
        <v>89</v>
      </c>
      <c r="F19" s="161">
        <v>90</v>
      </c>
    </row>
    <row r="20" spans="1:6" ht="15" customHeight="1">
      <c r="A20" s="284" t="s">
        <v>818</v>
      </c>
      <c r="B20" s="168">
        <v>760</v>
      </c>
      <c r="C20" s="64">
        <v>777</v>
      </c>
      <c r="D20" s="161">
        <v>806</v>
      </c>
      <c r="E20" s="161">
        <v>841</v>
      </c>
      <c r="F20" s="161">
        <v>874</v>
      </c>
    </row>
    <row r="21" spans="1:6" ht="15" customHeight="1">
      <c r="A21" s="14" t="s">
        <v>582</v>
      </c>
      <c r="B21" s="168">
        <v>35</v>
      </c>
      <c r="C21" s="64">
        <v>37</v>
      </c>
      <c r="D21" s="22">
        <v>37</v>
      </c>
      <c r="E21" s="22">
        <v>38</v>
      </c>
      <c r="F21" s="22">
        <v>39</v>
      </c>
    </row>
    <row r="22" spans="1:6" ht="15" customHeight="1">
      <c r="A22" s="14" t="s">
        <v>583</v>
      </c>
      <c r="B22" s="168">
        <v>3</v>
      </c>
      <c r="C22" s="64">
        <v>3</v>
      </c>
      <c r="D22" s="22">
        <v>3</v>
      </c>
      <c r="E22" s="22">
        <v>3</v>
      </c>
      <c r="F22" s="22">
        <v>3</v>
      </c>
    </row>
    <row r="23" spans="1:6" ht="15" customHeight="1">
      <c r="A23" s="13" t="s">
        <v>819</v>
      </c>
      <c r="B23" s="168">
        <f>SUM(B24:B29)</f>
        <v>1885</v>
      </c>
      <c r="C23" s="64">
        <f>SUM(C24:C29)</f>
        <v>1995</v>
      </c>
      <c r="D23" s="22">
        <f>SUM(D24:D29)</f>
        <v>2032</v>
      </c>
      <c r="E23" s="22">
        <f>SUM(E24:E29)</f>
        <v>2124</v>
      </c>
      <c r="F23" s="22">
        <v>2213</v>
      </c>
    </row>
    <row r="24" spans="1:6" ht="15" customHeight="1">
      <c r="A24" s="19" t="s">
        <v>584</v>
      </c>
      <c r="B24" s="168">
        <v>359</v>
      </c>
      <c r="C24" s="64">
        <v>404</v>
      </c>
      <c r="D24" s="22">
        <v>406</v>
      </c>
      <c r="E24" s="22">
        <v>421</v>
      </c>
      <c r="F24" s="22">
        <v>442</v>
      </c>
    </row>
    <row r="25" spans="1:6" ht="15" customHeight="1">
      <c r="A25" s="19" t="s">
        <v>585</v>
      </c>
      <c r="B25" s="168">
        <v>47</v>
      </c>
      <c r="C25" s="64">
        <v>49</v>
      </c>
      <c r="D25" s="22">
        <v>47</v>
      </c>
      <c r="E25" s="22">
        <v>51</v>
      </c>
      <c r="F25" s="22">
        <v>51</v>
      </c>
    </row>
    <row r="26" spans="1:6" ht="15" customHeight="1">
      <c r="A26" s="19" t="s">
        <v>586</v>
      </c>
      <c r="B26" s="168">
        <v>450</v>
      </c>
      <c r="C26" s="64">
        <v>481</v>
      </c>
      <c r="D26" s="22">
        <v>520</v>
      </c>
      <c r="E26" s="22">
        <v>552</v>
      </c>
      <c r="F26" s="22">
        <v>588</v>
      </c>
    </row>
    <row r="27" spans="1:6" ht="15" customHeight="1">
      <c r="A27" s="19" t="s">
        <v>587</v>
      </c>
      <c r="B27" s="168">
        <v>698</v>
      </c>
      <c r="C27" s="64">
        <v>714</v>
      </c>
      <c r="D27" s="22">
        <v>708</v>
      </c>
      <c r="E27" s="22">
        <v>741</v>
      </c>
      <c r="F27" s="22">
        <v>765</v>
      </c>
    </row>
    <row r="28" spans="1:6" ht="15" customHeight="1">
      <c r="A28" s="19" t="s">
        <v>588</v>
      </c>
      <c r="B28" s="168">
        <v>292</v>
      </c>
      <c r="C28" s="64">
        <v>305</v>
      </c>
      <c r="D28" s="22">
        <v>307</v>
      </c>
      <c r="E28" s="22">
        <v>314</v>
      </c>
      <c r="F28" s="22">
        <v>320</v>
      </c>
    </row>
    <row r="29" spans="1:6" ht="15" customHeight="1">
      <c r="A29" s="19" t="s">
        <v>589</v>
      </c>
      <c r="B29" s="168">
        <v>39</v>
      </c>
      <c r="C29" s="64">
        <v>42</v>
      </c>
      <c r="D29" s="22">
        <v>44</v>
      </c>
      <c r="E29" s="22">
        <v>45</v>
      </c>
      <c r="F29" s="22">
        <v>47</v>
      </c>
    </row>
    <row r="30" spans="1:6" ht="15" customHeight="1">
      <c r="A30" s="14" t="s">
        <v>590</v>
      </c>
      <c r="B30" s="168">
        <v>17</v>
      </c>
      <c r="C30" s="64">
        <v>18</v>
      </c>
      <c r="D30" s="161">
        <v>18</v>
      </c>
      <c r="E30" s="161">
        <v>18</v>
      </c>
      <c r="F30" s="161">
        <v>22</v>
      </c>
    </row>
    <row r="31" spans="1:6" ht="15" customHeight="1">
      <c r="A31" s="14" t="s">
        <v>591</v>
      </c>
      <c r="B31" s="168">
        <v>54</v>
      </c>
      <c r="C31" s="64">
        <v>57</v>
      </c>
      <c r="D31" s="161">
        <v>58</v>
      </c>
      <c r="E31" s="161">
        <v>58</v>
      </c>
      <c r="F31" s="161">
        <v>60</v>
      </c>
    </row>
    <row r="32" spans="1:6" ht="15" customHeight="1">
      <c r="A32" s="14" t="s">
        <v>592</v>
      </c>
      <c r="B32" s="168">
        <v>147</v>
      </c>
      <c r="C32" s="64">
        <v>151</v>
      </c>
      <c r="D32" s="161">
        <v>153</v>
      </c>
      <c r="E32" s="161">
        <v>158</v>
      </c>
      <c r="F32" s="161">
        <v>163</v>
      </c>
    </row>
    <row r="33" spans="1:6" ht="15" customHeight="1">
      <c r="A33" s="14" t="s">
        <v>593</v>
      </c>
      <c r="B33" s="168">
        <v>344</v>
      </c>
      <c r="C33" s="64">
        <v>367</v>
      </c>
      <c r="D33" s="161">
        <v>381</v>
      </c>
      <c r="E33" s="161">
        <v>396</v>
      </c>
      <c r="F33" s="161">
        <v>410</v>
      </c>
    </row>
    <row r="34" spans="1:6" ht="15" customHeight="1">
      <c r="A34" s="14" t="s">
        <v>594</v>
      </c>
      <c r="B34" s="168">
        <v>91</v>
      </c>
      <c r="C34" s="64">
        <v>96</v>
      </c>
      <c r="D34" s="161">
        <v>99</v>
      </c>
      <c r="E34" s="161">
        <v>101</v>
      </c>
      <c r="F34" s="161">
        <v>103</v>
      </c>
    </row>
    <row r="35" spans="1:6" ht="15" customHeight="1">
      <c r="A35" s="14" t="s">
        <v>595</v>
      </c>
      <c r="B35" s="168">
        <v>250</v>
      </c>
      <c r="C35" s="64">
        <v>256</v>
      </c>
      <c r="D35" s="161">
        <v>263</v>
      </c>
      <c r="E35" s="161">
        <v>275</v>
      </c>
      <c r="F35" s="161">
        <v>282</v>
      </c>
    </row>
    <row r="36" spans="1:6" ht="15" customHeight="1">
      <c r="A36" s="14" t="s">
        <v>596</v>
      </c>
      <c r="B36" s="168">
        <v>21</v>
      </c>
      <c r="C36" s="64">
        <v>21</v>
      </c>
      <c r="D36" s="161">
        <v>22</v>
      </c>
      <c r="E36" s="161">
        <v>22</v>
      </c>
      <c r="F36" s="161">
        <v>22</v>
      </c>
    </row>
    <row r="37" spans="1:6" ht="15" customHeight="1">
      <c r="A37" s="14" t="s">
        <v>597</v>
      </c>
      <c r="B37" s="168">
        <v>16</v>
      </c>
      <c r="C37" s="64">
        <v>17</v>
      </c>
      <c r="D37" s="161">
        <v>18</v>
      </c>
      <c r="E37" s="161">
        <v>18</v>
      </c>
      <c r="F37" s="161">
        <v>18</v>
      </c>
    </row>
    <row r="38" spans="1:6" ht="15" customHeight="1">
      <c r="A38" s="14" t="s">
        <v>598</v>
      </c>
      <c r="B38" s="168">
        <v>1307</v>
      </c>
      <c r="C38" s="64">
        <v>1349</v>
      </c>
      <c r="D38" s="161">
        <v>1377</v>
      </c>
      <c r="E38" s="161">
        <v>1428</v>
      </c>
      <c r="F38" s="161">
        <v>1456</v>
      </c>
    </row>
    <row r="39" spans="1:6" ht="15" customHeight="1">
      <c r="A39" s="14" t="s">
        <v>599</v>
      </c>
      <c r="B39" s="168">
        <v>144</v>
      </c>
      <c r="C39" s="64">
        <v>153</v>
      </c>
      <c r="D39" s="161">
        <v>160</v>
      </c>
      <c r="E39" s="161">
        <v>166</v>
      </c>
      <c r="F39" s="161">
        <v>170</v>
      </c>
    </row>
    <row r="40" spans="1:6" ht="15" customHeight="1">
      <c r="A40" s="14" t="s">
        <v>909</v>
      </c>
      <c r="B40" s="168">
        <v>107</v>
      </c>
      <c r="C40" s="64">
        <v>111</v>
      </c>
      <c r="D40" s="161">
        <v>115</v>
      </c>
      <c r="E40" s="161">
        <v>119</v>
      </c>
      <c r="F40" s="161">
        <v>121</v>
      </c>
    </row>
    <row r="41" spans="1:6" ht="15" customHeight="1">
      <c r="A41" s="14" t="s">
        <v>600</v>
      </c>
      <c r="B41" s="168">
        <v>127</v>
      </c>
      <c r="C41" s="64">
        <v>129</v>
      </c>
      <c r="D41" s="161">
        <v>124</v>
      </c>
      <c r="E41" s="161">
        <v>124</v>
      </c>
      <c r="F41" s="161">
        <v>126</v>
      </c>
    </row>
    <row r="42" spans="1:6" ht="15" customHeight="1">
      <c r="A42" s="14" t="s">
        <v>601</v>
      </c>
      <c r="B42" s="168">
        <v>499</v>
      </c>
      <c r="C42" s="64">
        <v>518</v>
      </c>
      <c r="D42" s="161">
        <v>522</v>
      </c>
      <c r="E42" s="161">
        <v>536</v>
      </c>
      <c r="F42" s="161">
        <v>542</v>
      </c>
    </row>
    <row r="43" spans="1:6" ht="15" customHeight="1">
      <c r="A43" s="14" t="s">
        <v>602</v>
      </c>
      <c r="B43" s="168">
        <v>275</v>
      </c>
      <c r="C43" s="64">
        <v>285</v>
      </c>
      <c r="D43" s="161">
        <v>291</v>
      </c>
      <c r="E43" s="161">
        <v>312</v>
      </c>
      <c r="F43" s="161">
        <v>321</v>
      </c>
    </row>
    <row r="44" spans="1:6" ht="15" customHeight="1">
      <c r="A44" s="14" t="s">
        <v>603</v>
      </c>
      <c r="B44" s="168">
        <v>174</v>
      </c>
      <c r="C44" s="64">
        <v>185</v>
      </c>
      <c r="D44" s="161">
        <v>194</v>
      </c>
      <c r="E44" s="161">
        <v>206</v>
      </c>
      <c r="F44" s="161">
        <v>218</v>
      </c>
    </row>
    <row r="45" spans="1:6" ht="15" customHeight="1">
      <c r="A45" s="14" t="s">
        <v>604</v>
      </c>
      <c r="B45" s="168">
        <v>421</v>
      </c>
      <c r="C45" s="64">
        <v>437</v>
      </c>
      <c r="D45" s="161">
        <v>458</v>
      </c>
      <c r="E45" s="161">
        <v>467</v>
      </c>
      <c r="F45" s="161">
        <v>478</v>
      </c>
    </row>
    <row r="46" spans="1:6" ht="15" customHeight="1">
      <c r="A46" s="14" t="s">
        <v>605</v>
      </c>
      <c r="B46" s="168">
        <v>58</v>
      </c>
      <c r="C46" s="64">
        <v>59</v>
      </c>
      <c r="D46" s="161">
        <v>60</v>
      </c>
      <c r="E46" s="161">
        <v>60</v>
      </c>
      <c r="F46" s="161">
        <v>62</v>
      </c>
    </row>
    <row r="47" spans="1:6" ht="15" customHeight="1">
      <c r="A47" s="14" t="s">
        <v>606</v>
      </c>
      <c r="B47" s="168">
        <v>80</v>
      </c>
      <c r="C47" s="64">
        <v>81</v>
      </c>
      <c r="D47" s="161">
        <v>81</v>
      </c>
      <c r="E47" s="161">
        <v>83</v>
      </c>
      <c r="F47" s="161">
        <v>85</v>
      </c>
    </row>
    <row r="48" spans="1:6" ht="15" customHeight="1">
      <c r="A48" s="14" t="s">
        <v>607</v>
      </c>
      <c r="B48" s="168">
        <v>65</v>
      </c>
      <c r="C48" s="64">
        <v>66</v>
      </c>
      <c r="D48" s="161">
        <v>71</v>
      </c>
      <c r="E48" s="161">
        <v>72</v>
      </c>
      <c r="F48" s="161">
        <v>74</v>
      </c>
    </row>
    <row r="49" spans="1:6" ht="15" customHeight="1">
      <c r="A49" s="14" t="s">
        <v>608</v>
      </c>
      <c r="B49" s="168">
        <v>106</v>
      </c>
      <c r="C49" s="64">
        <v>108</v>
      </c>
      <c r="D49" s="161">
        <v>110</v>
      </c>
      <c r="E49" s="161">
        <v>112</v>
      </c>
      <c r="F49" s="161">
        <v>115</v>
      </c>
    </row>
    <row r="50" spans="1:6" ht="15" customHeight="1">
      <c r="A50" s="14" t="s">
        <v>609</v>
      </c>
      <c r="B50" s="168">
        <v>66</v>
      </c>
      <c r="C50" s="64">
        <v>69</v>
      </c>
      <c r="D50" s="161">
        <v>71</v>
      </c>
      <c r="E50" s="161">
        <v>75</v>
      </c>
      <c r="F50" s="161">
        <v>77</v>
      </c>
    </row>
    <row r="51" spans="1:6" ht="15" customHeight="1">
      <c r="A51" s="14" t="s">
        <v>610</v>
      </c>
      <c r="B51" s="168">
        <v>146</v>
      </c>
      <c r="C51" s="64">
        <v>149</v>
      </c>
      <c r="D51" s="161">
        <v>149</v>
      </c>
      <c r="E51" s="161">
        <v>150</v>
      </c>
      <c r="F51" s="161">
        <v>154</v>
      </c>
    </row>
    <row r="52" spans="1:6" ht="15" customHeight="1">
      <c r="A52" s="13" t="s">
        <v>820</v>
      </c>
      <c r="B52" s="168">
        <v>1176</v>
      </c>
      <c r="C52" s="168">
        <v>1225</v>
      </c>
      <c r="D52" s="161">
        <v>1256</v>
      </c>
      <c r="E52" s="161">
        <v>1290</v>
      </c>
      <c r="F52" s="161">
        <v>1334</v>
      </c>
    </row>
    <row r="53" spans="1:6" ht="15" customHeight="1">
      <c r="A53" s="14" t="s">
        <v>611</v>
      </c>
      <c r="B53" s="168">
        <v>599</v>
      </c>
      <c r="C53" s="64">
        <v>618</v>
      </c>
      <c r="D53" s="161">
        <v>646</v>
      </c>
      <c r="E53" s="161">
        <v>671</v>
      </c>
      <c r="F53" s="161">
        <v>689</v>
      </c>
    </row>
    <row r="54" spans="1:6" ht="15" customHeight="1">
      <c r="A54" s="14" t="s">
        <v>612</v>
      </c>
      <c r="B54" s="168">
        <v>102</v>
      </c>
      <c r="C54" s="64">
        <v>106</v>
      </c>
      <c r="D54" s="161">
        <v>115</v>
      </c>
      <c r="E54" s="161">
        <v>119</v>
      </c>
      <c r="F54" s="161">
        <v>123</v>
      </c>
    </row>
    <row r="55" spans="1:6" ht="15" customHeight="1">
      <c r="A55" s="14" t="s">
        <v>613</v>
      </c>
      <c r="B55" s="168">
        <v>185</v>
      </c>
      <c r="C55" s="64">
        <v>198</v>
      </c>
      <c r="D55" s="161">
        <v>197</v>
      </c>
      <c r="E55" s="161">
        <v>198</v>
      </c>
      <c r="F55" s="161">
        <v>200</v>
      </c>
    </row>
    <row r="56" spans="1:6" ht="15" customHeight="1">
      <c r="A56" s="14" t="s">
        <v>614</v>
      </c>
      <c r="B56" s="168">
        <v>98</v>
      </c>
      <c r="C56" s="64">
        <v>102</v>
      </c>
      <c r="D56" s="161">
        <v>107</v>
      </c>
      <c r="E56" s="161">
        <v>111</v>
      </c>
      <c r="F56" s="161">
        <v>116</v>
      </c>
    </row>
    <row r="57" spans="1:6" ht="15" customHeight="1">
      <c r="A57" s="14" t="s">
        <v>615</v>
      </c>
      <c r="B57" s="168">
        <v>432</v>
      </c>
      <c r="C57" s="64">
        <v>450</v>
      </c>
      <c r="D57" s="161">
        <v>458</v>
      </c>
      <c r="E57" s="161">
        <v>485</v>
      </c>
      <c r="F57" s="161">
        <v>487</v>
      </c>
    </row>
    <row r="58" spans="1:6" ht="15" customHeight="1">
      <c r="A58" s="14" t="s">
        <v>616</v>
      </c>
      <c r="B58" s="168">
        <v>227</v>
      </c>
      <c r="C58" s="64">
        <v>230</v>
      </c>
      <c r="D58" s="161">
        <v>235</v>
      </c>
      <c r="E58" s="161">
        <v>242</v>
      </c>
      <c r="F58" s="161">
        <v>249</v>
      </c>
    </row>
    <row r="59" spans="1:6" ht="15" customHeight="1">
      <c r="A59" s="159" t="s">
        <v>617</v>
      </c>
      <c r="B59" s="168" t="s">
        <v>1</v>
      </c>
      <c r="C59" s="64" t="s">
        <v>1</v>
      </c>
      <c r="D59" s="161">
        <v>10</v>
      </c>
      <c r="E59" s="161">
        <v>18</v>
      </c>
      <c r="F59" s="161">
        <v>24</v>
      </c>
    </row>
    <row r="60" spans="1:6" ht="15" customHeight="1">
      <c r="A60" s="14" t="s">
        <v>618</v>
      </c>
      <c r="B60" s="168">
        <v>469</v>
      </c>
      <c r="C60" s="64">
        <v>488</v>
      </c>
      <c r="D60" s="161">
        <v>509</v>
      </c>
      <c r="E60" s="161">
        <v>536</v>
      </c>
      <c r="F60" s="161">
        <v>553</v>
      </c>
    </row>
    <row r="61" spans="1:6" ht="15" customHeight="1">
      <c r="A61" s="13" t="s">
        <v>822</v>
      </c>
      <c r="B61" s="168">
        <v>762</v>
      </c>
      <c r="C61" s="168">
        <v>797</v>
      </c>
      <c r="D61" s="161">
        <v>825</v>
      </c>
      <c r="E61" s="161">
        <v>861</v>
      </c>
      <c r="F61" s="161">
        <v>923</v>
      </c>
    </row>
    <row r="62" spans="1:6" ht="15" customHeight="1">
      <c r="A62" s="14" t="s">
        <v>619</v>
      </c>
      <c r="B62" s="168">
        <v>294</v>
      </c>
      <c r="C62" s="64">
        <v>299</v>
      </c>
      <c r="D62" s="161">
        <v>308</v>
      </c>
      <c r="E62" s="161">
        <v>315</v>
      </c>
      <c r="F62" s="161">
        <v>321</v>
      </c>
    </row>
    <row r="63" spans="1:6" ht="15" customHeight="1">
      <c r="A63" s="14" t="s">
        <v>620</v>
      </c>
      <c r="B63" s="168">
        <v>291</v>
      </c>
      <c r="C63" s="64">
        <v>304</v>
      </c>
      <c r="D63" s="161">
        <v>316</v>
      </c>
      <c r="E63" s="161">
        <v>329</v>
      </c>
      <c r="F63" s="161">
        <v>340</v>
      </c>
    </row>
    <row r="64" spans="1:6" ht="15" customHeight="1">
      <c r="A64" s="14" t="s">
        <v>621</v>
      </c>
      <c r="B64" s="168">
        <v>119</v>
      </c>
      <c r="C64" s="64">
        <v>121</v>
      </c>
      <c r="D64" s="161">
        <v>119</v>
      </c>
      <c r="E64" s="161">
        <v>120</v>
      </c>
      <c r="F64" s="161">
        <v>121</v>
      </c>
    </row>
    <row r="65" spans="1:6" ht="15" customHeight="1">
      <c r="A65" s="14" t="s">
        <v>622</v>
      </c>
      <c r="B65" s="168">
        <v>77</v>
      </c>
      <c r="C65" s="64">
        <v>80</v>
      </c>
      <c r="D65" s="161">
        <v>81</v>
      </c>
      <c r="E65" s="161">
        <v>82</v>
      </c>
      <c r="F65" s="161">
        <v>83</v>
      </c>
    </row>
    <row r="66" spans="1:6" ht="15" customHeight="1">
      <c r="A66" s="14" t="s">
        <v>623</v>
      </c>
      <c r="B66" s="168">
        <v>308</v>
      </c>
      <c r="C66" s="64">
        <v>319</v>
      </c>
      <c r="D66" s="161">
        <v>329</v>
      </c>
      <c r="E66" s="161">
        <v>337</v>
      </c>
      <c r="F66" s="161">
        <v>348</v>
      </c>
    </row>
    <row r="67" spans="1:6" ht="15" customHeight="1">
      <c r="A67" s="14" t="s">
        <v>624</v>
      </c>
      <c r="B67" s="168">
        <v>388</v>
      </c>
      <c r="C67" s="64">
        <v>397</v>
      </c>
      <c r="D67" s="161">
        <v>399</v>
      </c>
      <c r="E67" s="161">
        <v>412</v>
      </c>
      <c r="F67" s="161">
        <v>422</v>
      </c>
    </row>
    <row r="68" spans="1:6" ht="15" customHeight="1">
      <c r="A68" s="14" t="s">
        <v>625</v>
      </c>
      <c r="B68" s="168">
        <v>109</v>
      </c>
      <c r="C68" s="64">
        <v>111</v>
      </c>
      <c r="D68" s="161">
        <v>110</v>
      </c>
      <c r="E68" s="161">
        <v>111</v>
      </c>
      <c r="F68" s="161">
        <v>115</v>
      </c>
    </row>
    <row r="69" spans="1:6" ht="15" customHeight="1">
      <c r="A69" s="280" t="s">
        <v>626</v>
      </c>
      <c r="B69" s="281">
        <v>256</v>
      </c>
      <c r="C69" s="282">
        <v>261</v>
      </c>
      <c r="D69" s="283">
        <v>271</v>
      </c>
      <c r="E69" s="283">
        <v>277</v>
      </c>
      <c r="F69" s="283">
        <v>286</v>
      </c>
    </row>
    <row r="70" spans="1:6">
      <c r="E70" s="161"/>
      <c r="F70" s="161"/>
    </row>
    <row r="71" spans="1:6">
      <c r="A71" s="138" t="s">
        <v>863</v>
      </c>
    </row>
  </sheetData>
  <mergeCells count="2">
    <mergeCell ref="E3:F3"/>
    <mergeCell ref="A2:F2"/>
  </mergeCells>
  <hyperlinks>
    <hyperlink ref="E3" location="'Листа табела'!A1" display="Листа табела"/>
    <hyperlink ref="E3:F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1"/>
  <sheetViews>
    <sheetView zoomScaleNormal="100" workbookViewId="0"/>
  </sheetViews>
  <sheetFormatPr defaultRowHeight="12"/>
  <cols>
    <col min="1" max="1" width="21.85546875" style="9" customWidth="1"/>
    <col min="2" max="2" width="8.7109375" style="9" customWidth="1"/>
    <col min="3" max="3" width="9.7109375" style="9" customWidth="1"/>
    <col min="4" max="4" width="12.140625" style="9" customWidth="1"/>
    <col min="5" max="5" width="12.7109375" style="9" customWidth="1"/>
    <col min="6" max="6" width="10.7109375" style="16" customWidth="1"/>
    <col min="7" max="7" width="8.42578125" style="9" customWidth="1"/>
    <col min="8" max="8" width="13.28515625" style="9" customWidth="1"/>
    <col min="9" max="9" width="9.140625" style="9" customWidth="1"/>
    <col min="10" max="10" width="8.28515625" style="9" customWidth="1"/>
    <col min="11" max="11" width="9.140625" style="9" customWidth="1"/>
    <col min="12" max="12" width="9.140625" style="16" customWidth="1"/>
    <col min="13" max="13" width="8.140625" style="9" customWidth="1"/>
    <col min="14" max="14" width="11.5703125" style="9" customWidth="1"/>
    <col min="15" max="15" width="8.7109375" style="9" customWidth="1"/>
    <col min="16" max="16" width="11.28515625" style="9" customWidth="1"/>
    <col min="17" max="17" width="10.140625" style="9" customWidth="1"/>
    <col min="18" max="18" width="10.28515625" style="9" customWidth="1"/>
    <col min="19" max="21" width="11.7109375" style="9" customWidth="1"/>
    <col min="22" max="22" width="9.85546875" style="9" customWidth="1"/>
    <col min="23" max="23" width="9.7109375" style="9" customWidth="1"/>
    <col min="24" max="16384" width="9.140625" style="9"/>
  </cols>
  <sheetData>
    <row r="2" spans="1:24">
      <c r="A2" s="758" t="s">
        <v>1390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</row>
    <row r="3" spans="1:24" ht="15.75" thickBot="1">
      <c r="A3" s="16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769" t="s">
        <v>887</v>
      </c>
      <c r="W3" s="769"/>
    </row>
    <row r="4" spans="1:24" ht="60.75" thickBot="1">
      <c r="A4" s="263" t="s">
        <v>1419</v>
      </c>
      <c r="B4" s="285" t="s">
        <v>864</v>
      </c>
      <c r="C4" s="663" t="s">
        <v>865</v>
      </c>
      <c r="D4" s="663" t="s">
        <v>866</v>
      </c>
      <c r="E4" s="663" t="s">
        <v>867</v>
      </c>
      <c r="F4" s="663" t="s">
        <v>868</v>
      </c>
      <c r="G4" s="663" t="s">
        <v>869</v>
      </c>
      <c r="H4" s="663" t="s">
        <v>870</v>
      </c>
      <c r="I4" s="663" t="s">
        <v>871</v>
      </c>
      <c r="J4" s="663" t="s">
        <v>872</v>
      </c>
      <c r="K4" s="663" t="s">
        <v>873</v>
      </c>
      <c r="L4" s="663" t="s">
        <v>874</v>
      </c>
      <c r="M4" s="663" t="s">
        <v>875</v>
      </c>
      <c r="N4" s="663" t="s">
        <v>876</v>
      </c>
      <c r="O4" s="663" t="s">
        <v>877</v>
      </c>
      <c r="P4" s="663" t="s">
        <v>878</v>
      </c>
      <c r="Q4" s="663" t="s">
        <v>879</v>
      </c>
      <c r="R4" s="663" t="s">
        <v>880</v>
      </c>
      <c r="S4" s="663" t="s">
        <v>881</v>
      </c>
      <c r="T4" s="663" t="s">
        <v>882</v>
      </c>
      <c r="U4" s="663" t="s">
        <v>883</v>
      </c>
      <c r="V4" s="663" t="s">
        <v>884</v>
      </c>
      <c r="W4" s="265" t="s">
        <v>885</v>
      </c>
    </row>
    <row r="5" spans="1:24" ht="15" customHeight="1">
      <c r="A5" s="6" t="s">
        <v>823</v>
      </c>
      <c r="B5" s="64">
        <v>31286</v>
      </c>
      <c r="C5" s="64">
        <v>184</v>
      </c>
      <c r="D5" s="64">
        <v>2164</v>
      </c>
      <c r="E5" s="64">
        <v>18602</v>
      </c>
      <c r="F5" s="64">
        <v>3</v>
      </c>
      <c r="G5" s="64">
        <v>154</v>
      </c>
      <c r="H5" s="64">
        <v>2</v>
      </c>
      <c r="I5" s="64">
        <v>26</v>
      </c>
      <c r="J5" s="64">
        <v>271</v>
      </c>
      <c r="K5" s="64">
        <v>218</v>
      </c>
      <c r="L5" s="64">
        <v>7</v>
      </c>
      <c r="M5" s="64">
        <v>22</v>
      </c>
      <c r="N5" s="64">
        <v>29</v>
      </c>
      <c r="O5" s="64">
        <v>1557</v>
      </c>
      <c r="P5" s="64">
        <v>205</v>
      </c>
      <c r="Q5" s="64">
        <v>67</v>
      </c>
      <c r="R5" s="64">
        <v>7109</v>
      </c>
      <c r="S5" s="64">
        <v>90</v>
      </c>
      <c r="T5" s="64">
        <v>379</v>
      </c>
      <c r="U5" s="64">
        <v>28</v>
      </c>
      <c r="V5" s="64">
        <v>81</v>
      </c>
      <c r="W5" s="64">
        <v>88</v>
      </c>
    </row>
    <row r="6" spans="1:24" ht="15" customHeight="1">
      <c r="A6" s="23" t="s">
        <v>815</v>
      </c>
      <c r="B6" s="161">
        <v>8328</v>
      </c>
      <c r="C6" s="64">
        <v>20</v>
      </c>
      <c r="D6" s="43">
        <v>421</v>
      </c>
      <c r="E6" s="43">
        <v>5191</v>
      </c>
      <c r="F6" s="43">
        <v>1</v>
      </c>
      <c r="G6" s="43">
        <v>30</v>
      </c>
      <c r="H6" s="43" t="s">
        <v>1</v>
      </c>
      <c r="I6" s="43">
        <v>14</v>
      </c>
      <c r="J6" s="43">
        <v>12</v>
      </c>
      <c r="K6" s="43">
        <v>25</v>
      </c>
      <c r="L6" s="43">
        <v>1</v>
      </c>
      <c r="M6" s="43">
        <v>5</v>
      </c>
      <c r="N6" s="43">
        <v>12</v>
      </c>
      <c r="O6" s="43">
        <v>343</v>
      </c>
      <c r="P6" s="43">
        <v>67</v>
      </c>
      <c r="Q6" s="43">
        <v>10</v>
      </c>
      <c r="R6" s="43">
        <v>1990</v>
      </c>
      <c r="S6" s="43">
        <v>36</v>
      </c>
      <c r="T6" s="43">
        <v>45</v>
      </c>
      <c r="U6" s="43">
        <v>20</v>
      </c>
      <c r="V6" s="43">
        <v>57</v>
      </c>
      <c r="W6" s="43">
        <v>28</v>
      </c>
      <c r="X6" s="170"/>
    </row>
    <row r="7" spans="1:24" ht="15" customHeight="1">
      <c r="A7" s="115" t="s">
        <v>571</v>
      </c>
      <c r="B7" s="161">
        <v>69</v>
      </c>
      <c r="C7" s="64" t="s">
        <v>1</v>
      </c>
      <c r="D7" s="64">
        <v>4</v>
      </c>
      <c r="E7" s="64">
        <v>34</v>
      </c>
      <c r="F7" s="64" t="s">
        <v>1</v>
      </c>
      <c r="G7" s="64">
        <v>1</v>
      </c>
      <c r="H7" s="64" t="s">
        <v>1</v>
      </c>
      <c r="I7" s="64" t="s">
        <v>1</v>
      </c>
      <c r="J7" s="64" t="s">
        <v>1</v>
      </c>
      <c r="K7" s="64" t="s">
        <v>1</v>
      </c>
      <c r="L7" s="64" t="s">
        <v>1</v>
      </c>
      <c r="M7" s="64" t="s">
        <v>1</v>
      </c>
      <c r="N7" s="64" t="s">
        <v>1</v>
      </c>
      <c r="O7" s="64">
        <v>6</v>
      </c>
      <c r="P7" s="64">
        <v>1</v>
      </c>
      <c r="Q7" s="64" t="s">
        <v>1</v>
      </c>
      <c r="R7" s="64">
        <v>20</v>
      </c>
      <c r="S7" s="64" t="s">
        <v>1</v>
      </c>
      <c r="T7" s="64">
        <v>3</v>
      </c>
      <c r="U7" s="64" t="s">
        <v>1</v>
      </c>
      <c r="V7" s="64" t="s">
        <v>1</v>
      </c>
      <c r="W7" s="64" t="s">
        <v>1</v>
      </c>
      <c r="X7" s="170"/>
    </row>
    <row r="8" spans="1:24" ht="15" customHeight="1">
      <c r="A8" s="23" t="s">
        <v>816</v>
      </c>
      <c r="B8" s="161">
        <v>3050</v>
      </c>
      <c r="C8" s="64">
        <v>6</v>
      </c>
      <c r="D8" s="43">
        <v>251</v>
      </c>
      <c r="E8" s="43">
        <v>1985</v>
      </c>
      <c r="F8" s="43">
        <v>1</v>
      </c>
      <c r="G8" s="43">
        <v>11</v>
      </c>
      <c r="H8" s="43">
        <v>1</v>
      </c>
      <c r="I8" s="43">
        <v>4</v>
      </c>
      <c r="J8" s="43">
        <v>29</v>
      </c>
      <c r="K8" s="43">
        <v>14</v>
      </c>
      <c r="L8" s="43">
        <v>3</v>
      </c>
      <c r="M8" s="43">
        <v>4</v>
      </c>
      <c r="N8" s="43">
        <v>6</v>
      </c>
      <c r="O8" s="43">
        <v>136</v>
      </c>
      <c r="P8" s="43">
        <v>1</v>
      </c>
      <c r="Q8" s="43">
        <v>5</v>
      </c>
      <c r="R8" s="43">
        <v>534</v>
      </c>
      <c r="S8" s="43">
        <v>4</v>
      </c>
      <c r="T8" s="43">
        <v>39</v>
      </c>
      <c r="U8" s="43">
        <v>1</v>
      </c>
      <c r="V8" s="43">
        <v>7</v>
      </c>
      <c r="W8" s="43">
        <v>8</v>
      </c>
      <c r="X8" s="170"/>
    </row>
    <row r="9" spans="1:24" ht="15" customHeight="1">
      <c r="A9" s="115" t="s">
        <v>572</v>
      </c>
      <c r="B9" s="161">
        <v>238</v>
      </c>
      <c r="C9" s="64">
        <v>2</v>
      </c>
      <c r="D9" s="64">
        <v>30</v>
      </c>
      <c r="E9" s="64">
        <v>118</v>
      </c>
      <c r="F9" s="64" t="s">
        <v>1</v>
      </c>
      <c r="G9" s="64">
        <v>3</v>
      </c>
      <c r="H9" s="64" t="s">
        <v>1</v>
      </c>
      <c r="I9" s="64" t="s">
        <v>1</v>
      </c>
      <c r="J9" s="64" t="s">
        <v>1</v>
      </c>
      <c r="K9" s="64">
        <v>3</v>
      </c>
      <c r="L9" s="64" t="s">
        <v>1</v>
      </c>
      <c r="M9" s="64" t="s">
        <v>1</v>
      </c>
      <c r="N9" s="64" t="s">
        <v>1</v>
      </c>
      <c r="O9" s="64">
        <v>17</v>
      </c>
      <c r="P9" s="64">
        <v>2</v>
      </c>
      <c r="Q9" s="64">
        <v>1</v>
      </c>
      <c r="R9" s="64">
        <v>58</v>
      </c>
      <c r="S9" s="64">
        <v>1</v>
      </c>
      <c r="T9" s="64">
        <v>3</v>
      </c>
      <c r="U9" s="64" t="s">
        <v>1</v>
      </c>
      <c r="V9" s="64" t="s">
        <v>1</v>
      </c>
      <c r="W9" s="64" t="s">
        <v>1</v>
      </c>
      <c r="X9" s="170"/>
    </row>
    <row r="10" spans="1:24" ht="15" customHeight="1">
      <c r="A10" s="115" t="s">
        <v>573</v>
      </c>
      <c r="B10" s="161">
        <v>318</v>
      </c>
      <c r="C10" s="64">
        <v>4</v>
      </c>
      <c r="D10" s="64">
        <v>27</v>
      </c>
      <c r="E10" s="64">
        <v>157</v>
      </c>
      <c r="F10" s="64" t="s">
        <v>1</v>
      </c>
      <c r="G10" s="64" t="s">
        <v>1</v>
      </c>
      <c r="H10" s="64" t="s">
        <v>1</v>
      </c>
      <c r="I10" s="64" t="s">
        <v>1</v>
      </c>
      <c r="J10" s="64">
        <v>11</v>
      </c>
      <c r="K10" s="64">
        <v>9</v>
      </c>
      <c r="L10" s="64" t="s">
        <v>1</v>
      </c>
      <c r="M10" s="64">
        <v>1</v>
      </c>
      <c r="N10" s="64" t="s">
        <v>1</v>
      </c>
      <c r="O10" s="64">
        <v>17</v>
      </c>
      <c r="P10" s="64">
        <v>1</v>
      </c>
      <c r="Q10" s="64">
        <v>1</v>
      </c>
      <c r="R10" s="64">
        <v>83</v>
      </c>
      <c r="S10" s="64">
        <v>1</v>
      </c>
      <c r="T10" s="64">
        <v>5</v>
      </c>
      <c r="U10" s="64" t="s">
        <v>1</v>
      </c>
      <c r="V10" s="64" t="s">
        <v>1</v>
      </c>
      <c r="W10" s="64">
        <v>1</v>
      </c>
      <c r="X10" s="170"/>
    </row>
    <row r="11" spans="1:24" ht="15" customHeight="1">
      <c r="A11" s="115" t="s">
        <v>574</v>
      </c>
      <c r="B11" s="161">
        <v>339</v>
      </c>
      <c r="C11" s="64">
        <v>1</v>
      </c>
      <c r="D11" s="64">
        <v>31</v>
      </c>
      <c r="E11" s="64">
        <v>183</v>
      </c>
      <c r="F11" s="64" t="s">
        <v>1</v>
      </c>
      <c r="G11" s="64">
        <v>1</v>
      </c>
      <c r="H11" s="64" t="s">
        <v>1</v>
      </c>
      <c r="I11" s="64" t="s">
        <v>1</v>
      </c>
      <c r="J11" s="64">
        <v>1</v>
      </c>
      <c r="K11" s="64">
        <v>2</v>
      </c>
      <c r="L11" s="64" t="s">
        <v>1</v>
      </c>
      <c r="M11" s="64" t="s">
        <v>1</v>
      </c>
      <c r="N11" s="64" t="s">
        <v>1</v>
      </c>
      <c r="O11" s="64">
        <v>16</v>
      </c>
      <c r="P11" s="64">
        <v>2</v>
      </c>
      <c r="Q11" s="64">
        <v>1</v>
      </c>
      <c r="R11" s="64">
        <v>90</v>
      </c>
      <c r="S11" s="64" t="s">
        <v>1</v>
      </c>
      <c r="T11" s="64">
        <v>10</v>
      </c>
      <c r="U11" s="64" t="s">
        <v>1</v>
      </c>
      <c r="V11" s="64" t="s">
        <v>1</v>
      </c>
      <c r="W11" s="64">
        <v>1</v>
      </c>
      <c r="X11" s="170"/>
    </row>
    <row r="12" spans="1:24" ht="15" customHeight="1">
      <c r="A12" s="115" t="s">
        <v>575</v>
      </c>
      <c r="B12" s="161">
        <v>230</v>
      </c>
      <c r="C12" s="64">
        <v>3</v>
      </c>
      <c r="D12" s="64">
        <v>23</v>
      </c>
      <c r="E12" s="64">
        <v>119</v>
      </c>
      <c r="F12" s="64" t="s">
        <v>1</v>
      </c>
      <c r="G12" s="64">
        <v>3</v>
      </c>
      <c r="H12" s="64" t="s">
        <v>1</v>
      </c>
      <c r="I12" s="64" t="s">
        <v>1</v>
      </c>
      <c r="J12" s="64">
        <v>4</v>
      </c>
      <c r="K12" s="64">
        <v>1</v>
      </c>
      <c r="L12" s="64" t="s">
        <v>1</v>
      </c>
      <c r="M12" s="64" t="s">
        <v>1</v>
      </c>
      <c r="N12" s="64" t="s">
        <v>1</v>
      </c>
      <c r="O12" s="64">
        <v>16</v>
      </c>
      <c r="P12" s="64">
        <v>1</v>
      </c>
      <c r="Q12" s="64">
        <v>1</v>
      </c>
      <c r="R12" s="64">
        <v>55</v>
      </c>
      <c r="S12" s="64">
        <v>1</v>
      </c>
      <c r="T12" s="64">
        <v>3</v>
      </c>
      <c r="U12" s="64" t="s">
        <v>1</v>
      </c>
      <c r="V12" s="64" t="s">
        <v>1</v>
      </c>
      <c r="W12" s="64" t="s">
        <v>1</v>
      </c>
      <c r="X12" s="170"/>
    </row>
    <row r="13" spans="1:24" ht="15" customHeight="1">
      <c r="A13" s="115" t="s">
        <v>576</v>
      </c>
      <c r="B13" s="161">
        <v>163</v>
      </c>
      <c r="C13" s="64" t="s">
        <v>1</v>
      </c>
      <c r="D13" s="64">
        <v>15</v>
      </c>
      <c r="E13" s="64">
        <v>64</v>
      </c>
      <c r="F13" s="64" t="s">
        <v>1</v>
      </c>
      <c r="G13" s="64" t="s">
        <v>1</v>
      </c>
      <c r="H13" s="64" t="s">
        <v>1</v>
      </c>
      <c r="I13" s="64" t="s">
        <v>1</v>
      </c>
      <c r="J13" s="64">
        <v>2</v>
      </c>
      <c r="K13" s="64">
        <v>3</v>
      </c>
      <c r="L13" s="64" t="s">
        <v>1</v>
      </c>
      <c r="M13" s="64" t="s">
        <v>1</v>
      </c>
      <c r="N13" s="64" t="s">
        <v>1</v>
      </c>
      <c r="O13" s="64">
        <v>13</v>
      </c>
      <c r="P13" s="64">
        <v>12</v>
      </c>
      <c r="Q13" s="64">
        <v>2</v>
      </c>
      <c r="R13" s="64">
        <v>51</v>
      </c>
      <c r="S13" s="64" t="s">
        <v>1</v>
      </c>
      <c r="T13" s="64">
        <v>1</v>
      </c>
      <c r="U13" s="64" t="s">
        <v>1</v>
      </c>
      <c r="V13" s="64" t="s">
        <v>1</v>
      </c>
      <c r="W13" s="64" t="s">
        <v>1</v>
      </c>
      <c r="X13" s="170"/>
    </row>
    <row r="14" spans="1:24" ht="15" customHeight="1">
      <c r="A14" s="115" t="s">
        <v>577</v>
      </c>
      <c r="B14" s="161">
        <v>44</v>
      </c>
      <c r="C14" s="64">
        <v>1</v>
      </c>
      <c r="D14" s="64">
        <v>1</v>
      </c>
      <c r="E14" s="64">
        <v>22</v>
      </c>
      <c r="F14" s="64" t="s">
        <v>1</v>
      </c>
      <c r="G14" s="64" t="s">
        <v>1</v>
      </c>
      <c r="H14" s="64" t="s">
        <v>1</v>
      </c>
      <c r="I14" s="64" t="s">
        <v>1</v>
      </c>
      <c r="J14" s="64">
        <v>1</v>
      </c>
      <c r="K14" s="64" t="s">
        <v>1</v>
      </c>
      <c r="L14" s="64" t="s">
        <v>1</v>
      </c>
      <c r="M14" s="64" t="s">
        <v>1</v>
      </c>
      <c r="N14" s="64" t="s">
        <v>1</v>
      </c>
      <c r="O14" s="64">
        <v>3</v>
      </c>
      <c r="P14" s="64">
        <v>1</v>
      </c>
      <c r="Q14" s="64" t="s">
        <v>1</v>
      </c>
      <c r="R14" s="64">
        <v>12</v>
      </c>
      <c r="S14" s="64" t="s">
        <v>1</v>
      </c>
      <c r="T14" s="64">
        <v>3</v>
      </c>
      <c r="U14" s="64" t="s">
        <v>1</v>
      </c>
      <c r="V14" s="64" t="s">
        <v>1</v>
      </c>
      <c r="W14" s="64" t="s">
        <v>1</v>
      </c>
      <c r="X14" s="170"/>
    </row>
    <row r="15" spans="1:24" ht="15" customHeight="1">
      <c r="A15" s="115" t="s">
        <v>578</v>
      </c>
      <c r="B15" s="161">
        <v>141</v>
      </c>
      <c r="C15" s="64">
        <v>1</v>
      </c>
      <c r="D15" s="64">
        <v>12</v>
      </c>
      <c r="E15" s="64">
        <v>55</v>
      </c>
      <c r="F15" s="64" t="s">
        <v>1</v>
      </c>
      <c r="G15" s="64">
        <v>1</v>
      </c>
      <c r="H15" s="64" t="s">
        <v>1</v>
      </c>
      <c r="I15" s="64">
        <v>1</v>
      </c>
      <c r="J15" s="64">
        <v>4</v>
      </c>
      <c r="K15" s="64">
        <v>1</v>
      </c>
      <c r="L15" s="64" t="s">
        <v>1</v>
      </c>
      <c r="M15" s="64" t="s">
        <v>1</v>
      </c>
      <c r="N15" s="64" t="s">
        <v>1</v>
      </c>
      <c r="O15" s="64">
        <v>12</v>
      </c>
      <c r="P15" s="64">
        <v>1</v>
      </c>
      <c r="Q15" s="64" t="s">
        <v>1</v>
      </c>
      <c r="R15" s="64">
        <v>51</v>
      </c>
      <c r="S15" s="64" t="s">
        <v>1</v>
      </c>
      <c r="T15" s="64">
        <v>2</v>
      </c>
      <c r="U15" s="64" t="s">
        <v>1</v>
      </c>
      <c r="V15" s="64" t="s">
        <v>1</v>
      </c>
      <c r="W15" s="64" t="s">
        <v>1</v>
      </c>
      <c r="X15" s="170"/>
    </row>
    <row r="16" spans="1:24" ht="15" customHeight="1">
      <c r="A16" s="115" t="s">
        <v>579</v>
      </c>
      <c r="B16" s="161">
        <v>1425</v>
      </c>
      <c r="C16" s="64">
        <v>2</v>
      </c>
      <c r="D16" s="64">
        <v>107</v>
      </c>
      <c r="E16" s="64">
        <v>942</v>
      </c>
      <c r="F16" s="64">
        <v>1</v>
      </c>
      <c r="G16" s="64">
        <v>3</v>
      </c>
      <c r="H16" s="64" t="s">
        <v>1</v>
      </c>
      <c r="I16" s="64" t="s">
        <v>1</v>
      </c>
      <c r="J16" s="64">
        <v>12</v>
      </c>
      <c r="K16" s="64">
        <v>10</v>
      </c>
      <c r="L16" s="64" t="s">
        <v>1</v>
      </c>
      <c r="M16" s="64" t="s">
        <v>1</v>
      </c>
      <c r="N16" s="64" t="s">
        <v>1</v>
      </c>
      <c r="O16" s="64">
        <v>56</v>
      </c>
      <c r="P16" s="64">
        <v>3</v>
      </c>
      <c r="Q16" s="64">
        <v>1</v>
      </c>
      <c r="R16" s="64">
        <v>267</v>
      </c>
      <c r="S16" s="64">
        <v>2</v>
      </c>
      <c r="T16" s="64">
        <v>17</v>
      </c>
      <c r="U16" s="64" t="s">
        <v>1</v>
      </c>
      <c r="V16" s="64">
        <v>2</v>
      </c>
      <c r="W16" s="64" t="s">
        <v>1</v>
      </c>
      <c r="X16" s="170"/>
    </row>
    <row r="17" spans="1:24" ht="15" customHeight="1">
      <c r="A17" s="115" t="s">
        <v>580</v>
      </c>
      <c r="B17" s="161">
        <v>555</v>
      </c>
      <c r="C17" s="64">
        <v>1</v>
      </c>
      <c r="D17" s="64">
        <v>37</v>
      </c>
      <c r="E17" s="64">
        <v>330</v>
      </c>
      <c r="F17" s="64" t="s">
        <v>1</v>
      </c>
      <c r="G17" s="64">
        <v>3</v>
      </c>
      <c r="H17" s="64" t="s">
        <v>1</v>
      </c>
      <c r="I17" s="64" t="s">
        <v>1</v>
      </c>
      <c r="J17" s="64">
        <v>5</v>
      </c>
      <c r="K17" s="64">
        <v>7</v>
      </c>
      <c r="L17" s="64" t="s">
        <v>1</v>
      </c>
      <c r="M17" s="64" t="s">
        <v>1</v>
      </c>
      <c r="N17" s="64" t="s">
        <v>1</v>
      </c>
      <c r="O17" s="64">
        <v>31</v>
      </c>
      <c r="P17" s="64">
        <v>1</v>
      </c>
      <c r="Q17" s="64">
        <v>2</v>
      </c>
      <c r="R17" s="64">
        <v>116</v>
      </c>
      <c r="S17" s="64">
        <v>1</v>
      </c>
      <c r="T17" s="64">
        <v>19</v>
      </c>
      <c r="U17" s="64">
        <v>1</v>
      </c>
      <c r="V17" s="64" t="s">
        <v>1</v>
      </c>
      <c r="W17" s="64">
        <v>1</v>
      </c>
      <c r="X17" s="170"/>
    </row>
    <row r="18" spans="1:24" ht="15" customHeight="1">
      <c r="A18" s="23" t="s">
        <v>817</v>
      </c>
      <c r="B18" s="161">
        <v>1354</v>
      </c>
      <c r="C18" s="64">
        <v>5</v>
      </c>
      <c r="D18" s="64">
        <v>99</v>
      </c>
      <c r="E18" s="64">
        <v>683</v>
      </c>
      <c r="F18" s="64" t="s">
        <v>1</v>
      </c>
      <c r="G18" s="64">
        <v>4</v>
      </c>
      <c r="H18" s="64">
        <v>1</v>
      </c>
      <c r="I18" s="64">
        <v>2</v>
      </c>
      <c r="J18" s="64">
        <v>10</v>
      </c>
      <c r="K18" s="64">
        <v>9</v>
      </c>
      <c r="L18" s="64" t="s">
        <v>1</v>
      </c>
      <c r="M18" s="64">
        <v>3</v>
      </c>
      <c r="N18" s="64">
        <v>1</v>
      </c>
      <c r="O18" s="64">
        <v>82</v>
      </c>
      <c r="P18" s="64">
        <v>2</v>
      </c>
      <c r="Q18" s="64">
        <v>5</v>
      </c>
      <c r="R18" s="64">
        <v>410</v>
      </c>
      <c r="S18" s="64">
        <v>3</v>
      </c>
      <c r="T18" s="64">
        <v>27</v>
      </c>
      <c r="U18" s="64">
        <v>2</v>
      </c>
      <c r="V18" s="64">
        <v>1</v>
      </c>
      <c r="W18" s="64">
        <v>5</v>
      </c>
      <c r="X18" s="170"/>
    </row>
    <row r="19" spans="1:24" ht="15" customHeight="1">
      <c r="A19" s="115" t="s">
        <v>581</v>
      </c>
      <c r="B19" s="161">
        <v>90</v>
      </c>
      <c r="C19" s="64">
        <v>2</v>
      </c>
      <c r="D19" s="64">
        <v>8</v>
      </c>
      <c r="E19" s="64">
        <v>49</v>
      </c>
      <c r="F19" s="64" t="s">
        <v>1</v>
      </c>
      <c r="G19" s="64" t="s">
        <v>1</v>
      </c>
      <c r="H19" s="64" t="s">
        <v>1</v>
      </c>
      <c r="I19" s="64" t="s">
        <v>1</v>
      </c>
      <c r="J19" s="64">
        <v>1</v>
      </c>
      <c r="K19" s="64">
        <v>1</v>
      </c>
      <c r="L19" s="64" t="s">
        <v>1</v>
      </c>
      <c r="M19" s="64" t="s">
        <v>1</v>
      </c>
      <c r="N19" s="64" t="s">
        <v>1</v>
      </c>
      <c r="O19" s="64">
        <v>3</v>
      </c>
      <c r="P19" s="64">
        <v>1</v>
      </c>
      <c r="Q19" s="64" t="s">
        <v>1</v>
      </c>
      <c r="R19" s="64">
        <v>22</v>
      </c>
      <c r="S19" s="64">
        <v>1</v>
      </c>
      <c r="T19" s="64">
        <v>2</v>
      </c>
      <c r="U19" s="64" t="s">
        <v>1</v>
      </c>
      <c r="V19" s="64" t="s">
        <v>1</v>
      </c>
      <c r="W19" s="64" t="s">
        <v>1</v>
      </c>
      <c r="X19" s="170"/>
    </row>
    <row r="20" spans="1:24" ht="15" customHeight="1">
      <c r="A20" s="284" t="s">
        <v>818</v>
      </c>
      <c r="B20" s="161">
        <v>874</v>
      </c>
      <c r="C20" s="64">
        <v>2</v>
      </c>
      <c r="D20" s="64">
        <v>64</v>
      </c>
      <c r="E20" s="64">
        <v>520</v>
      </c>
      <c r="F20" s="64" t="s">
        <v>1</v>
      </c>
      <c r="G20" s="64">
        <v>5</v>
      </c>
      <c r="H20" s="64" t="s">
        <v>1</v>
      </c>
      <c r="I20" s="64" t="s">
        <v>1</v>
      </c>
      <c r="J20" s="64">
        <v>6</v>
      </c>
      <c r="K20" s="64">
        <v>7</v>
      </c>
      <c r="L20" s="64" t="s">
        <v>1</v>
      </c>
      <c r="M20" s="64" t="s">
        <v>1</v>
      </c>
      <c r="N20" s="64" t="s">
        <v>1</v>
      </c>
      <c r="O20" s="64">
        <v>45</v>
      </c>
      <c r="P20" s="64">
        <v>2</v>
      </c>
      <c r="Q20" s="64">
        <v>2</v>
      </c>
      <c r="R20" s="64">
        <v>199</v>
      </c>
      <c r="S20" s="64">
        <v>1</v>
      </c>
      <c r="T20" s="64">
        <v>15</v>
      </c>
      <c r="U20" s="64" t="s">
        <v>1</v>
      </c>
      <c r="V20" s="64">
        <v>4</v>
      </c>
      <c r="W20" s="64">
        <v>2</v>
      </c>
      <c r="X20" s="170"/>
    </row>
    <row r="21" spans="1:24" ht="15" customHeight="1">
      <c r="A21" s="115" t="s">
        <v>582</v>
      </c>
      <c r="B21" s="161">
        <v>39</v>
      </c>
      <c r="C21" s="64">
        <v>1</v>
      </c>
      <c r="D21" s="64">
        <v>5</v>
      </c>
      <c r="E21" s="64">
        <v>21</v>
      </c>
      <c r="F21" s="64" t="s">
        <v>1</v>
      </c>
      <c r="G21" s="64" t="s">
        <v>1</v>
      </c>
      <c r="H21" s="64" t="s">
        <v>1</v>
      </c>
      <c r="I21" s="64" t="s">
        <v>1</v>
      </c>
      <c r="J21" s="64">
        <v>1</v>
      </c>
      <c r="K21" s="64" t="s">
        <v>1</v>
      </c>
      <c r="L21" s="64" t="s">
        <v>1</v>
      </c>
      <c r="M21" s="64" t="s">
        <v>1</v>
      </c>
      <c r="N21" s="64" t="s">
        <v>1</v>
      </c>
      <c r="O21" s="64">
        <v>1</v>
      </c>
      <c r="P21" s="64">
        <v>1</v>
      </c>
      <c r="Q21" s="64" t="s">
        <v>1</v>
      </c>
      <c r="R21" s="64">
        <v>9</v>
      </c>
      <c r="S21" s="64" t="s">
        <v>1</v>
      </c>
      <c r="T21" s="64" t="s">
        <v>1</v>
      </c>
      <c r="U21" s="64" t="s">
        <v>1</v>
      </c>
      <c r="V21" s="64" t="s">
        <v>1</v>
      </c>
      <c r="W21" s="64" t="s">
        <v>1</v>
      </c>
      <c r="X21" s="170"/>
    </row>
    <row r="22" spans="1:24" ht="15" customHeight="1">
      <c r="A22" s="115" t="s">
        <v>583</v>
      </c>
      <c r="B22" s="161">
        <v>3</v>
      </c>
      <c r="C22" s="64" t="s">
        <v>1</v>
      </c>
      <c r="D22" s="64" t="s">
        <v>1</v>
      </c>
      <c r="E22" s="64">
        <v>1</v>
      </c>
      <c r="F22" s="64" t="s">
        <v>1</v>
      </c>
      <c r="G22" s="64" t="s">
        <v>1</v>
      </c>
      <c r="H22" s="64" t="s">
        <v>1</v>
      </c>
      <c r="I22" s="64" t="s">
        <v>1</v>
      </c>
      <c r="J22" s="64" t="s">
        <v>1</v>
      </c>
      <c r="K22" s="64" t="s">
        <v>1</v>
      </c>
      <c r="L22" s="64" t="s">
        <v>1</v>
      </c>
      <c r="M22" s="64" t="s">
        <v>1</v>
      </c>
      <c r="N22" s="64" t="s">
        <v>1</v>
      </c>
      <c r="O22" s="64" t="s">
        <v>1</v>
      </c>
      <c r="P22" s="64">
        <v>1</v>
      </c>
      <c r="Q22" s="64" t="s">
        <v>1</v>
      </c>
      <c r="R22" s="64">
        <v>1</v>
      </c>
      <c r="S22" s="64" t="s">
        <v>1</v>
      </c>
      <c r="T22" s="64" t="s">
        <v>1</v>
      </c>
      <c r="U22" s="64" t="s">
        <v>1</v>
      </c>
      <c r="V22" s="64" t="s">
        <v>1</v>
      </c>
      <c r="W22" s="64" t="s">
        <v>1</v>
      </c>
      <c r="X22" s="170"/>
    </row>
    <row r="23" spans="1:24" ht="15" customHeight="1">
      <c r="A23" s="171" t="s">
        <v>819</v>
      </c>
      <c r="B23" s="161">
        <v>2213</v>
      </c>
      <c r="C23" s="64">
        <v>28</v>
      </c>
      <c r="D23" s="64">
        <v>187</v>
      </c>
      <c r="E23" s="64">
        <v>1318</v>
      </c>
      <c r="F23" s="64" t="s">
        <v>1</v>
      </c>
      <c r="G23" s="64">
        <v>12</v>
      </c>
      <c r="H23" s="64" t="s">
        <v>1</v>
      </c>
      <c r="I23" s="64">
        <v>2</v>
      </c>
      <c r="J23" s="64">
        <v>18</v>
      </c>
      <c r="K23" s="64">
        <v>20</v>
      </c>
      <c r="L23" s="64" t="s">
        <v>1</v>
      </c>
      <c r="M23" s="64">
        <v>2</v>
      </c>
      <c r="N23" s="64">
        <v>1</v>
      </c>
      <c r="O23" s="64">
        <v>113</v>
      </c>
      <c r="P23" s="64">
        <v>26</v>
      </c>
      <c r="Q23" s="64">
        <v>7</v>
      </c>
      <c r="R23" s="64">
        <v>458</v>
      </c>
      <c r="S23" s="64">
        <v>6</v>
      </c>
      <c r="T23" s="64">
        <v>11</v>
      </c>
      <c r="U23" s="64" t="s">
        <v>1</v>
      </c>
      <c r="V23" s="64">
        <v>2</v>
      </c>
      <c r="W23" s="64">
        <v>2</v>
      </c>
      <c r="X23" s="170"/>
    </row>
    <row r="24" spans="1:24" ht="15" customHeight="1">
      <c r="A24" s="172" t="s">
        <v>584</v>
      </c>
      <c r="B24" s="161">
        <v>442</v>
      </c>
      <c r="C24" s="64">
        <v>4</v>
      </c>
      <c r="D24" s="43">
        <v>27</v>
      </c>
      <c r="E24" s="43">
        <v>279</v>
      </c>
      <c r="F24" s="43" t="s">
        <v>1</v>
      </c>
      <c r="G24" s="43">
        <v>1</v>
      </c>
      <c r="H24" s="43" t="s">
        <v>1</v>
      </c>
      <c r="I24" s="43" t="s">
        <v>1</v>
      </c>
      <c r="J24" s="43">
        <v>2</v>
      </c>
      <c r="K24" s="43">
        <v>2</v>
      </c>
      <c r="L24" s="43" t="s">
        <v>1</v>
      </c>
      <c r="M24" s="43" t="s">
        <v>1</v>
      </c>
      <c r="N24" s="43" t="s">
        <v>1</v>
      </c>
      <c r="O24" s="43">
        <v>19</v>
      </c>
      <c r="P24" s="43">
        <v>2</v>
      </c>
      <c r="Q24" s="43">
        <v>3</v>
      </c>
      <c r="R24" s="43">
        <v>96</v>
      </c>
      <c r="S24" s="43">
        <v>4</v>
      </c>
      <c r="T24" s="43">
        <v>3</v>
      </c>
      <c r="U24" s="43" t="s">
        <v>1</v>
      </c>
      <c r="V24" s="43" t="s">
        <v>1</v>
      </c>
      <c r="W24" s="43" t="s">
        <v>1</v>
      </c>
      <c r="X24" s="170"/>
    </row>
    <row r="25" spans="1:24" ht="15" customHeight="1">
      <c r="A25" s="172" t="s">
        <v>585</v>
      </c>
      <c r="B25" s="161">
        <v>51</v>
      </c>
      <c r="C25" s="64">
        <v>1</v>
      </c>
      <c r="D25" s="43" t="s">
        <v>1</v>
      </c>
      <c r="E25" s="43">
        <v>34</v>
      </c>
      <c r="F25" s="43" t="s">
        <v>1</v>
      </c>
      <c r="G25" s="43" t="s">
        <v>1</v>
      </c>
      <c r="H25" s="43" t="s">
        <v>1</v>
      </c>
      <c r="I25" s="43" t="s">
        <v>1</v>
      </c>
      <c r="J25" s="43">
        <v>2</v>
      </c>
      <c r="K25" s="43" t="s">
        <v>1</v>
      </c>
      <c r="L25" s="43" t="s">
        <v>1</v>
      </c>
      <c r="M25" s="43" t="s">
        <v>1</v>
      </c>
      <c r="N25" s="43" t="s">
        <v>1</v>
      </c>
      <c r="O25" s="43">
        <v>2</v>
      </c>
      <c r="P25" s="43">
        <v>1</v>
      </c>
      <c r="Q25" s="43" t="s">
        <v>1</v>
      </c>
      <c r="R25" s="43">
        <v>10</v>
      </c>
      <c r="S25" s="43" t="s">
        <v>1</v>
      </c>
      <c r="T25" s="43">
        <v>1</v>
      </c>
      <c r="U25" s="43" t="s">
        <v>1</v>
      </c>
      <c r="V25" s="43" t="s">
        <v>1</v>
      </c>
      <c r="W25" s="43" t="s">
        <v>1</v>
      </c>
      <c r="X25" s="170"/>
    </row>
    <row r="26" spans="1:24" ht="15" customHeight="1">
      <c r="A26" s="7" t="s">
        <v>586</v>
      </c>
      <c r="B26" s="161">
        <v>588</v>
      </c>
      <c r="C26" s="64">
        <v>10</v>
      </c>
      <c r="D26" s="43">
        <v>37</v>
      </c>
      <c r="E26" s="43">
        <v>356</v>
      </c>
      <c r="F26" s="43" t="s">
        <v>1</v>
      </c>
      <c r="G26" s="43">
        <v>3</v>
      </c>
      <c r="H26" s="43" t="s">
        <v>1</v>
      </c>
      <c r="I26" s="43">
        <v>1</v>
      </c>
      <c r="J26" s="43">
        <v>1</v>
      </c>
      <c r="K26" s="43">
        <v>5</v>
      </c>
      <c r="L26" s="43" t="s">
        <v>1</v>
      </c>
      <c r="M26" s="43">
        <v>1</v>
      </c>
      <c r="N26" s="43" t="s">
        <v>1</v>
      </c>
      <c r="O26" s="43">
        <v>37</v>
      </c>
      <c r="P26" s="43">
        <v>13</v>
      </c>
      <c r="Q26" s="43">
        <v>2</v>
      </c>
      <c r="R26" s="43">
        <v>117</v>
      </c>
      <c r="S26" s="43">
        <v>2</v>
      </c>
      <c r="T26" s="43">
        <v>1</v>
      </c>
      <c r="U26" s="43" t="s">
        <v>1</v>
      </c>
      <c r="V26" s="43">
        <v>2</v>
      </c>
      <c r="W26" s="43" t="s">
        <v>1</v>
      </c>
      <c r="X26" s="170"/>
    </row>
    <row r="27" spans="1:24" ht="15" customHeight="1">
      <c r="A27" s="172" t="s">
        <v>587</v>
      </c>
      <c r="B27" s="161">
        <v>765</v>
      </c>
      <c r="C27" s="64">
        <v>7</v>
      </c>
      <c r="D27" s="43">
        <v>95</v>
      </c>
      <c r="E27" s="43">
        <v>449</v>
      </c>
      <c r="F27" s="43" t="s">
        <v>1</v>
      </c>
      <c r="G27" s="43">
        <v>5</v>
      </c>
      <c r="H27" s="43" t="s">
        <v>1</v>
      </c>
      <c r="I27" s="43">
        <v>1</v>
      </c>
      <c r="J27" s="43">
        <v>7</v>
      </c>
      <c r="K27" s="43">
        <v>8</v>
      </c>
      <c r="L27" s="43" t="s">
        <v>1</v>
      </c>
      <c r="M27" s="43">
        <v>1</v>
      </c>
      <c r="N27" s="43">
        <v>1</v>
      </c>
      <c r="O27" s="43">
        <v>31</v>
      </c>
      <c r="P27" s="43">
        <v>7</v>
      </c>
      <c r="Q27" s="43">
        <v>1</v>
      </c>
      <c r="R27" s="43">
        <v>149</v>
      </c>
      <c r="S27" s="43" t="s">
        <v>1</v>
      </c>
      <c r="T27" s="43">
        <v>2</v>
      </c>
      <c r="U27" s="43" t="s">
        <v>1</v>
      </c>
      <c r="V27" s="43" t="s">
        <v>1</v>
      </c>
      <c r="W27" s="43">
        <v>1</v>
      </c>
      <c r="X27" s="170"/>
    </row>
    <row r="28" spans="1:24" ht="15" customHeight="1">
      <c r="A28" s="172" t="s">
        <v>588</v>
      </c>
      <c r="B28" s="161">
        <v>320</v>
      </c>
      <c r="C28" s="64">
        <v>4</v>
      </c>
      <c r="D28" s="43">
        <v>26</v>
      </c>
      <c r="E28" s="43">
        <v>184</v>
      </c>
      <c r="F28" s="43" t="s">
        <v>1</v>
      </c>
      <c r="G28" s="43">
        <v>3</v>
      </c>
      <c r="H28" s="43" t="s">
        <v>1</v>
      </c>
      <c r="I28" s="43" t="s">
        <v>1</v>
      </c>
      <c r="J28" s="43">
        <v>5</v>
      </c>
      <c r="K28" s="43">
        <v>5</v>
      </c>
      <c r="L28" s="43" t="s">
        <v>1</v>
      </c>
      <c r="M28" s="43" t="s">
        <v>1</v>
      </c>
      <c r="N28" s="43" t="s">
        <v>1</v>
      </c>
      <c r="O28" s="43">
        <v>19</v>
      </c>
      <c r="P28" s="43">
        <v>2</v>
      </c>
      <c r="Q28" s="43">
        <v>1</v>
      </c>
      <c r="R28" s="43">
        <v>66</v>
      </c>
      <c r="S28" s="43" t="s">
        <v>1</v>
      </c>
      <c r="T28" s="43">
        <v>4</v>
      </c>
      <c r="U28" s="43" t="s">
        <v>1</v>
      </c>
      <c r="V28" s="43" t="s">
        <v>1</v>
      </c>
      <c r="W28" s="43">
        <v>1</v>
      </c>
      <c r="X28" s="170"/>
    </row>
    <row r="29" spans="1:24" ht="15" customHeight="1">
      <c r="A29" s="172" t="s">
        <v>589</v>
      </c>
      <c r="B29" s="161">
        <v>47</v>
      </c>
      <c r="C29" s="64">
        <v>2</v>
      </c>
      <c r="D29" s="43">
        <v>2</v>
      </c>
      <c r="E29" s="43">
        <v>16</v>
      </c>
      <c r="F29" s="43" t="s">
        <v>1</v>
      </c>
      <c r="G29" s="43" t="s">
        <v>1</v>
      </c>
      <c r="H29" s="43" t="s">
        <v>1</v>
      </c>
      <c r="I29" s="43" t="s">
        <v>1</v>
      </c>
      <c r="J29" s="43">
        <v>1</v>
      </c>
      <c r="K29" s="43" t="s">
        <v>1</v>
      </c>
      <c r="L29" s="43" t="s">
        <v>1</v>
      </c>
      <c r="M29" s="43" t="s">
        <v>1</v>
      </c>
      <c r="N29" s="43" t="s">
        <v>1</v>
      </c>
      <c r="O29" s="43">
        <v>5</v>
      </c>
      <c r="P29" s="43">
        <v>1</v>
      </c>
      <c r="Q29" s="43" t="s">
        <v>1</v>
      </c>
      <c r="R29" s="43">
        <v>20</v>
      </c>
      <c r="S29" s="43" t="s">
        <v>1</v>
      </c>
      <c r="T29" s="43" t="s">
        <v>1</v>
      </c>
      <c r="U29" s="43" t="s">
        <v>1</v>
      </c>
      <c r="V29" s="43" t="s">
        <v>1</v>
      </c>
      <c r="W29" s="43" t="s">
        <v>1</v>
      </c>
      <c r="X29" s="170"/>
    </row>
    <row r="30" spans="1:24" ht="15" customHeight="1">
      <c r="A30" s="115" t="s">
        <v>590</v>
      </c>
      <c r="B30" s="161">
        <v>22</v>
      </c>
      <c r="C30" s="64" t="s">
        <v>1</v>
      </c>
      <c r="D30" s="64">
        <v>5</v>
      </c>
      <c r="E30" s="64">
        <v>7</v>
      </c>
      <c r="F30" s="64" t="s">
        <v>1</v>
      </c>
      <c r="G30" s="64" t="s">
        <v>1</v>
      </c>
      <c r="H30" s="64" t="s">
        <v>1</v>
      </c>
      <c r="I30" s="64" t="s">
        <v>1</v>
      </c>
      <c r="J30" s="64" t="s">
        <v>1</v>
      </c>
      <c r="K30" s="64" t="s">
        <v>1</v>
      </c>
      <c r="L30" s="64" t="s">
        <v>1</v>
      </c>
      <c r="M30" s="64" t="s">
        <v>1</v>
      </c>
      <c r="N30" s="64" t="s">
        <v>1</v>
      </c>
      <c r="O30" s="64">
        <v>1</v>
      </c>
      <c r="P30" s="64">
        <v>1</v>
      </c>
      <c r="Q30" s="64" t="s">
        <v>1</v>
      </c>
      <c r="R30" s="64">
        <v>8</v>
      </c>
      <c r="S30" s="64" t="s">
        <v>1</v>
      </c>
      <c r="T30" s="64" t="s">
        <v>1</v>
      </c>
      <c r="U30" s="64" t="s">
        <v>1</v>
      </c>
      <c r="V30" s="64" t="s">
        <v>1</v>
      </c>
      <c r="W30" s="64" t="s">
        <v>1</v>
      </c>
      <c r="X30" s="170"/>
    </row>
    <row r="31" spans="1:24" ht="15" customHeight="1">
      <c r="A31" s="115" t="s">
        <v>591</v>
      </c>
      <c r="B31" s="161">
        <v>60</v>
      </c>
      <c r="C31" s="64">
        <v>5</v>
      </c>
      <c r="D31" s="64">
        <v>2</v>
      </c>
      <c r="E31" s="64">
        <v>21</v>
      </c>
      <c r="F31" s="64" t="s">
        <v>1</v>
      </c>
      <c r="G31" s="64" t="s">
        <v>1</v>
      </c>
      <c r="H31" s="64" t="s">
        <v>1</v>
      </c>
      <c r="I31" s="64" t="s">
        <v>1</v>
      </c>
      <c r="J31" s="64">
        <v>1</v>
      </c>
      <c r="K31" s="64">
        <v>1</v>
      </c>
      <c r="L31" s="64" t="s">
        <v>1</v>
      </c>
      <c r="M31" s="64" t="s">
        <v>1</v>
      </c>
      <c r="N31" s="64" t="s">
        <v>1</v>
      </c>
      <c r="O31" s="64">
        <v>7</v>
      </c>
      <c r="P31" s="64">
        <v>1</v>
      </c>
      <c r="Q31" s="64" t="s">
        <v>1</v>
      </c>
      <c r="R31" s="64">
        <v>21</v>
      </c>
      <c r="S31" s="64" t="s">
        <v>1</v>
      </c>
      <c r="T31" s="64">
        <v>1</v>
      </c>
      <c r="U31" s="64" t="s">
        <v>1</v>
      </c>
      <c r="V31" s="64" t="s">
        <v>1</v>
      </c>
      <c r="W31" s="64" t="s">
        <v>1</v>
      </c>
      <c r="X31" s="170"/>
    </row>
    <row r="32" spans="1:24" ht="15" customHeight="1">
      <c r="A32" s="115" t="s">
        <v>592</v>
      </c>
      <c r="B32" s="161">
        <v>163</v>
      </c>
      <c r="C32" s="64">
        <v>5</v>
      </c>
      <c r="D32" s="64">
        <v>11</v>
      </c>
      <c r="E32" s="64">
        <v>81</v>
      </c>
      <c r="F32" s="64" t="s">
        <v>1</v>
      </c>
      <c r="G32" s="64">
        <v>3</v>
      </c>
      <c r="H32" s="64" t="s">
        <v>1</v>
      </c>
      <c r="I32" s="64" t="s">
        <v>1</v>
      </c>
      <c r="J32" s="64">
        <v>5</v>
      </c>
      <c r="K32" s="64">
        <v>3</v>
      </c>
      <c r="L32" s="64" t="s">
        <v>1</v>
      </c>
      <c r="M32" s="64" t="s">
        <v>1</v>
      </c>
      <c r="N32" s="64" t="s">
        <v>1</v>
      </c>
      <c r="O32" s="64">
        <v>9</v>
      </c>
      <c r="P32" s="64">
        <v>2</v>
      </c>
      <c r="Q32" s="64" t="s">
        <v>1</v>
      </c>
      <c r="R32" s="64">
        <v>39</v>
      </c>
      <c r="S32" s="64" t="s">
        <v>1</v>
      </c>
      <c r="T32" s="64">
        <v>5</v>
      </c>
      <c r="U32" s="64" t="s">
        <v>1</v>
      </c>
      <c r="V32" s="64" t="s">
        <v>1</v>
      </c>
      <c r="W32" s="64" t="s">
        <v>1</v>
      </c>
      <c r="X32" s="170"/>
    </row>
    <row r="33" spans="1:24" ht="15" customHeight="1">
      <c r="A33" s="115" t="s">
        <v>593</v>
      </c>
      <c r="B33" s="161">
        <v>410</v>
      </c>
      <c r="C33" s="64">
        <v>3</v>
      </c>
      <c r="D33" s="64">
        <v>29</v>
      </c>
      <c r="E33" s="64">
        <v>256</v>
      </c>
      <c r="F33" s="64" t="s">
        <v>1</v>
      </c>
      <c r="G33" s="64">
        <v>1</v>
      </c>
      <c r="H33" s="64" t="s">
        <v>1</v>
      </c>
      <c r="I33" s="64" t="s">
        <v>1</v>
      </c>
      <c r="J33" s="64">
        <v>8</v>
      </c>
      <c r="K33" s="64">
        <v>5</v>
      </c>
      <c r="L33" s="64">
        <v>1</v>
      </c>
      <c r="M33" s="64" t="s">
        <v>1</v>
      </c>
      <c r="N33" s="64" t="s">
        <v>1</v>
      </c>
      <c r="O33" s="64">
        <v>20</v>
      </c>
      <c r="P33" s="64">
        <v>2</v>
      </c>
      <c r="Q33" s="64" t="s">
        <v>1</v>
      </c>
      <c r="R33" s="64">
        <v>82</v>
      </c>
      <c r="S33" s="64" t="s">
        <v>1</v>
      </c>
      <c r="T33" s="64">
        <v>2</v>
      </c>
      <c r="U33" s="64" t="s">
        <v>1</v>
      </c>
      <c r="V33" s="64" t="s">
        <v>1</v>
      </c>
      <c r="W33" s="64">
        <v>1</v>
      </c>
      <c r="X33" s="170"/>
    </row>
    <row r="34" spans="1:24" ht="15" customHeight="1">
      <c r="A34" s="115" t="s">
        <v>594</v>
      </c>
      <c r="B34" s="161">
        <v>103</v>
      </c>
      <c r="C34" s="64">
        <v>1</v>
      </c>
      <c r="D34" s="64">
        <v>2</v>
      </c>
      <c r="E34" s="64">
        <v>57</v>
      </c>
      <c r="F34" s="64" t="s">
        <v>1</v>
      </c>
      <c r="G34" s="64" t="s">
        <v>1</v>
      </c>
      <c r="H34" s="64" t="s">
        <v>1</v>
      </c>
      <c r="I34" s="64" t="s">
        <v>1</v>
      </c>
      <c r="J34" s="64">
        <v>2</v>
      </c>
      <c r="K34" s="64">
        <v>1</v>
      </c>
      <c r="L34" s="64" t="s">
        <v>1</v>
      </c>
      <c r="M34" s="64" t="s">
        <v>1</v>
      </c>
      <c r="N34" s="64">
        <v>1</v>
      </c>
      <c r="O34" s="64">
        <v>9</v>
      </c>
      <c r="P34" s="64">
        <v>1</v>
      </c>
      <c r="Q34" s="64" t="s">
        <v>1</v>
      </c>
      <c r="R34" s="64">
        <v>28</v>
      </c>
      <c r="S34" s="64" t="s">
        <v>1</v>
      </c>
      <c r="T34" s="64">
        <v>1</v>
      </c>
      <c r="U34" s="64" t="s">
        <v>1</v>
      </c>
      <c r="V34" s="64" t="s">
        <v>1</v>
      </c>
      <c r="W34" s="64" t="s">
        <v>1</v>
      </c>
      <c r="X34" s="170"/>
    </row>
    <row r="35" spans="1:24" ht="15" customHeight="1">
      <c r="A35" s="115" t="s">
        <v>595</v>
      </c>
      <c r="B35" s="161">
        <v>282</v>
      </c>
      <c r="C35" s="64">
        <v>2</v>
      </c>
      <c r="D35" s="64">
        <v>16</v>
      </c>
      <c r="E35" s="64">
        <v>164</v>
      </c>
      <c r="F35" s="64" t="s">
        <v>1</v>
      </c>
      <c r="G35" s="64">
        <v>2</v>
      </c>
      <c r="H35" s="64" t="s">
        <v>1</v>
      </c>
      <c r="I35" s="64" t="s">
        <v>1</v>
      </c>
      <c r="J35" s="64">
        <v>2</v>
      </c>
      <c r="K35" s="64">
        <v>3</v>
      </c>
      <c r="L35" s="64" t="s">
        <v>1</v>
      </c>
      <c r="M35" s="64" t="s">
        <v>1</v>
      </c>
      <c r="N35" s="64" t="s">
        <v>1</v>
      </c>
      <c r="O35" s="64">
        <v>17</v>
      </c>
      <c r="P35" s="64">
        <v>1</v>
      </c>
      <c r="Q35" s="64" t="s">
        <v>1</v>
      </c>
      <c r="R35" s="64">
        <v>69</v>
      </c>
      <c r="S35" s="64" t="s">
        <v>1</v>
      </c>
      <c r="T35" s="64">
        <v>5</v>
      </c>
      <c r="U35" s="64" t="s">
        <v>1</v>
      </c>
      <c r="V35" s="64" t="s">
        <v>1</v>
      </c>
      <c r="W35" s="64">
        <v>1</v>
      </c>
      <c r="X35" s="170"/>
    </row>
    <row r="36" spans="1:24" ht="15" customHeight="1">
      <c r="A36" s="115" t="s">
        <v>596</v>
      </c>
      <c r="B36" s="161">
        <v>22</v>
      </c>
      <c r="C36" s="64">
        <v>1</v>
      </c>
      <c r="D36" s="64">
        <v>2</v>
      </c>
      <c r="E36" s="64">
        <v>10</v>
      </c>
      <c r="F36" s="64" t="s">
        <v>1</v>
      </c>
      <c r="G36" s="64" t="s">
        <v>1</v>
      </c>
      <c r="H36" s="64" t="s">
        <v>1</v>
      </c>
      <c r="I36" s="64" t="s">
        <v>1</v>
      </c>
      <c r="J36" s="64">
        <v>1</v>
      </c>
      <c r="K36" s="64" t="s">
        <v>1</v>
      </c>
      <c r="L36" s="64" t="s">
        <v>1</v>
      </c>
      <c r="M36" s="64" t="s">
        <v>1</v>
      </c>
      <c r="N36" s="64" t="s">
        <v>1</v>
      </c>
      <c r="O36" s="64">
        <v>1</v>
      </c>
      <c r="P36" s="64">
        <v>1</v>
      </c>
      <c r="Q36" s="64" t="s">
        <v>1</v>
      </c>
      <c r="R36" s="64">
        <v>6</v>
      </c>
      <c r="S36" s="64" t="s">
        <v>1</v>
      </c>
      <c r="T36" s="64" t="s">
        <v>1</v>
      </c>
      <c r="U36" s="64" t="s">
        <v>1</v>
      </c>
      <c r="V36" s="64" t="s">
        <v>1</v>
      </c>
      <c r="W36" s="64" t="s">
        <v>1</v>
      </c>
      <c r="X36" s="170"/>
    </row>
    <row r="37" spans="1:24" ht="15" customHeight="1">
      <c r="A37" s="115" t="s">
        <v>597</v>
      </c>
      <c r="B37" s="161">
        <v>18</v>
      </c>
      <c r="C37" s="64">
        <v>1</v>
      </c>
      <c r="D37" s="64">
        <v>5</v>
      </c>
      <c r="E37" s="64">
        <v>7</v>
      </c>
      <c r="F37" s="64" t="s">
        <v>1</v>
      </c>
      <c r="G37" s="64" t="s">
        <v>1</v>
      </c>
      <c r="H37" s="64" t="s">
        <v>1</v>
      </c>
      <c r="I37" s="64" t="s">
        <v>1</v>
      </c>
      <c r="J37" s="64" t="s">
        <v>1</v>
      </c>
      <c r="K37" s="64">
        <v>1</v>
      </c>
      <c r="L37" s="64" t="s">
        <v>1</v>
      </c>
      <c r="M37" s="64" t="s">
        <v>1</v>
      </c>
      <c r="N37" s="64" t="s">
        <v>1</v>
      </c>
      <c r="O37" s="64" t="s">
        <v>1</v>
      </c>
      <c r="P37" s="64">
        <v>1</v>
      </c>
      <c r="Q37" s="64" t="s">
        <v>1</v>
      </c>
      <c r="R37" s="64">
        <v>2</v>
      </c>
      <c r="S37" s="64" t="s">
        <v>1</v>
      </c>
      <c r="T37" s="64">
        <v>1</v>
      </c>
      <c r="U37" s="64" t="s">
        <v>1</v>
      </c>
      <c r="V37" s="64" t="s">
        <v>1</v>
      </c>
      <c r="W37" s="64" t="s">
        <v>1</v>
      </c>
      <c r="X37" s="170"/>
    </row>
    <row r="38" spans="1:24" ht="15" customHeight="1">
      <c r="A38" s="115" t="s">
        <v>598</v>
      </c>
      <c r="B38" s="161">
        <v>1456</v>
      </c>
      <c r="C38" s="64" t="s">
        <v>1</v>
      </c>
      <c r="D38" s="64">
        <v>64</v>
      </c>
      <c r="E38" s="64">
        <v>1169</v>
      </c>
      <c r="F38" s="64" t="s">
        <v>1</v>
      </c>
      <c r="G38" s="64">
        <v>8</v>
      </c>
      <c r="H38" s="64" t="s">
        <v>1</v>
      </c>
      <c r="I38" s="64" t="s">
        <v>1</v>
      </c>
      <c r="J38" s="64">
        <v>10</v>
      </c>
      <c r="K38" s="64">
        <v>4</v>
      </c>
      <c r="L38" s="64" t="s">
        <v>1</v>
      </c>
      <c r="M38" s="64">
        <v>4</v>
      </c>
      <c r="N38" s="64">
        <v>1</v>
      </c>
      <c r="O38" s="64">
        <v>33</v>
      </c>
      <c r="P38" s="64">
        <v>12</v>
      </c>
      <c r="Q38" s="64" t="s">
        <v>1</v>
      </c>
      <c r="R38" s="64">
        <v>130</v>
      </c>
      <c r="S38" s="64">
        <v>4</v>
      </c>
      <c r="T38" s="64">
        <v>14</v>
      </c>
      <c r="U38" s="64" t="s">
        <v>1</v>
      </c>
      <c r="V38" s="64">
        <v>3</v>
      </c>
      <c r="W38" s="64" t="s">
        <v>1</v>
      </c>
      <c r="X38" s="170"/>
    </row>
    <row r="39" spans="1:24" ht="15" customHeight="1">
      <c r="A39" s="115" t="s">
        <v>599</v>
      </c>
      <c r="B39" s="161">
        <v>170</v>
      </c>
      <c r="C39" s="64">
        <v>3</v>
      </c>
      <c r="D39" s="64">
        <v>20</v>
      </c>
      <c r="E39" s="64">
        <v>72</v>
      </c>
      <c r="F39" s="64" t="s">
        <v>1</v>
      </c>
      <c r="G39" s="64" t="s">
        <v>1</v>
      </c>
      <c r="H39" s="64" t="s">
        <v>1</v>
      </c>
      <c r="I39" s="64" t="s">
        <v>1</v>
      </c>
      <c r="J39" s="64">
        <v>11</v>
      </c>
      <c r="K39" s="64">
        <v>1</v>
      </c>
      <c r="L39" s="64" t="s">
        <v>1</v>
      </c>
      <c r="M39" s="64" t="s">
        <v>1</v>
      </c>
      <c r="N39" s="64" t="s">
        <v>1</v>
      </c>
      <c r="O39" s="64">
        <v>17</v>
      </c>
      <c r="P39" s="64">
        <v>1</v>
      </c>
      <c r="Q39" s="64" t="s">
        <v>1</v>
      </c>
      <c r="R39" s="64">
        <v>39</v>
      </c>
      <c r="S39" s="64" t="s">
        <v>1</v>
      </c>
      <c r="T39" s="64">
        <v>6</v>
      </c>
      <c r="U39" s="64" t="s">
        <v>1</v>
      </c>
      <c r="V39" s="64" t="s">
        <v>1</v>
      </c>
      <c r="W39" s="64" t="s">
        <v>1</v>
      </c>
      <c r="X39" s="170"/>
    </row>
    <row r="40" spans="1:24" ht="15" customHeight="1">
      <c r="A40" s="115" t="s">
        <v>909</v>
      </c>
      <c r="B40" s="161">
        <v>121</v>
      </c>
      <c r="C40" s="64">
        <v>8</v>
      </c>
      <c r="D40" s="64">
        <v>8</v>
      </c>
      <c r="E40" s="64">
        <v>50</v>
      </c>
      <c r="F40" s="64" t="s">
        <v>1</v>
      </c>
      <c r="G40" s="64">
        <v>1</v>
      </c>
      <c r="H40" s="64" t="s">
        <v>1</v>
      </c>
      <c r="I40" s="64" t="s">
        <v>1</v>
      </c>
      <c r="J40" s="64">
        <v>5</v>
      </c>
      <c r="K40" s="64">
        <v>1</v>
      </c>
      <c r="L40" s="64" t="s">
        <v>1</v>
      </c>
      <c r="M40" s="64" t="s">
        <v>1</v>
      </c>
      <c r="N40" s="64" t="s">
        <v>1</v>
      </c>
      <c r="O40" s="64">
        <v>9</v>
      </c>
      <c r="P40" s="64">
        <v>1</v>
      </c>
      <c r="Q40" s="64">
        <v>1</v>
      </c>
      <c r="R40" s="64">
        <v>36</v>
      </c>
      <c r="S40" s="64" t="s">
        <v>1</v>
      </c>
      <c r="T40" s="64" t="s">
        <v>1</v>
      </c>
      <c r="U40" s="64" t="s">
        <v>1</v>
      </c>
      <c r="V40" s="64" t="s">
        <v>1</v>
      </c>
      <c r="W40" s="64">
        <v>1</v>
      </c>
      <c r="X40" s="170"/>
    </row>
    <row r="41" spans="1:24" ht="15" customHeight="1">
      <c r="A41" s="115" t="s">
        <v>600</v>
      </c>
      <c r="B41" s="161">
        <v>126</v>
      </c>
      <c r="C41" s="64" t="s">
        <v>1</v>
      </c>
      <c r="D41" s="64">
        <v>9</v>
      </c>
      <c r="E41" s="64">
        <v>58</v>
      </c>
      <c r="F41" s="64" t="s">
        <v>1</v>
      </c>
      <c r="G41" s="64">
        <v>5</v>
      </c>
      <c r="H41" s="64" t="s">
        <v>1</v>
      </c>
      <c r="I41" s="64" t="s">
        <v>1</v>
      </c>
      <c r="J41" s="64">
        <v>3</v>
      </c>
      <c r="K41" s="64" t="s">
        <v>1</v>
      </c>
      <c r="L41" s="64" t="s">
        <v>1</v>
      </c>
      <c r="M41" s="64" t="s">
        <v>1</v>
      </c>
      <c r="N41" s="64" t="s">
        <v>1</v>
      </c>
      <c r="O41" s="64">
        <v>10</v>
      </c>
      <c r="P41" s="64">
        <v>1</v>
      </c>
      <c r="Q41" s="64">
        <v>1</v>
      </c>
      <c r="R41" s="64">
        <v>37</v>
      </c>
      <c r="S41" s="64" t="s">
        <v>1</v>
      </c>
      <c r="T41" s="64">
        <v>2</v>
      </c>
      <c r="U41" s="64" t="s">
        <v>1</v>
      </c>
      <c r="V41" s="64" t="s">
        <v>1</v>
      </c>
      <c r="W41" s="64" t="s">
        <v>1</v>
      </c>
      <c r="X41" s="170"/>
    </row>
    <row r="42" spans="1:24" ht="15" customHeight="1">
      <c r="A42" s="115" t="s">
        <v>601</v>
      </c>
      <c r="B42" s="161">
        <v>542</v>
      </c>
      <c r="C42" s="64">
        <v>5</v>
      </c>
      <c r="D42" s="64">
        <v>45</v>
      </c>
      <c r="E42" s="64">
        <v>316</v>
      </c>
      <c r="F42" s="64" t="s">
        <v>1</v>
      </c>
      <c r="G42" s="64">
        <v>2</v>
      </c>
      <c r="H42" s="64" t="s">
        <v>1</v>
      </c>
      <c r="I42" s="64" t="s">
        <v>1</v>
      </c>
      <c r="J42" s="64">
        <v>8</v>
      </c>
      <c r="K42" s="64">
        <v>8</v>
      </c>
      <c r="L42" s="64" t="s">
        <v>1</v>
      </c>
      <c r="M42" s="64" t="s">
        <v>1</v>
      </c>
      <c r="N42" s="64" t="s">
        <v>1</v>
      </c>
      <c r="O42" s="64">
        <v>24</v>
      </c>
      <c r="P42" s="64">
        <v>2</v>
      </c>
      <c r="Q42" s="64">
        <v>1</v>
      </c>
      <c r="R42" s="64">
        <v>110</v>
      </c>
      <c r="S42" s="64">
        <v>2</v>
      </c>
      <c r="T42" s="64">
        <v>15</v>
      </c>
      <c r="U42" s="64">
        <v>1</v>
      </c>
      <c r="V42" s="64" t="s">
        <v>1</v>
      </c>
      <c r="W42" s="64">
        <v>3</v>
      </c>
      <c r="X42" s="170"/>
    </row>
    <row r="43" spans="1:24" ht="15" customHeight="1">
      <c r="A43" s="115" t="s">
        <v>602</v>
      </c>
      <c r="B43" s="161">
        <v>321</v>
      </c>
      <c r="C43" s="64">
        <v>3</v>
      </c>
      <c r="D43" s="64">
        <v>26</v>
      </c>
      <c r="E43" s="64">
        <v>175</v>
      </c>
      <c r="F43" s="64" t="s">
        <v>1</v>
      </c>
      <c r="G43" s="64">
        <v>1</v>
      </c>
      <c r="H43" s="64" t="s">
        <v>1</v>
      </c>
      <c r="I43" s="64" t="s">
        <v>1</v>
      </c>
      <c r="J43" s="64">
        <v>4</v>
      </c>
      <c r="K43" s="64">
        <v>1</v>
      </c>
      <c r="L43" s="64" t="s">
        <v>1</v>
      </c>
      <c r="M43" s="64" t="s">
        <v>1</v>
      </c>
      <c r="N43" s="64" t="s">
        <v>1</v>
      </c>
      <c r="O43" s="64">
        <v>22</v>
      </c>
      <c r="P43" s="64">
        <v>1</v>
      </c>
      <c r="Q43" s="64" t="s">
        <v>1</v>
      </c>
      <c r="R43" s="64">
        <v>85</v>
      </c>
      <c r="S43" s="64" t="s">
        <v>1</v>
      </c>
      <c r="T43" s="64">
        <v>2</v>
      </c>
      <c r="U43" s="64" t="s">
        <v>1</v>
      </c>
      <c r="V43" s="64" t="s">
        <v>1</v>
      </c>
      <c r="W43" s="64">
        <v>1</v>
      </c>
      <c r="X43" s="170"/>
    </row>
    <row r="44" spans="1:24" ht="15" customHeight="1">
      <c r="A44" s="115" t="s">
        <v>603</v>
      </c>
      <c r="B44" s="161">
        <v>218</v>
      </c>
      <c r="C44" s="64">
        <v>3</v>
      </c>
      <c r="D44" s="64">
        <v>21</v>
      </c>
      <c r="E44" s="64">
        <v>93</v>
      </c>
      <c r="F44" s="64" t="s">
        <v>1</v>
      </c>
      <c r="G44" s="64">
        <v>7</v>
      </c>
      <c r="H44" s="64" t="s">
        <v>1</v>
      </c>
      <c r="I44" s="64" t="s">
        <v>1</v>
      </c>
      <c r="J44" s="64">
        <v>2</v>
      </c>
      <c r="K44" s="64">
        <v>3</v>
      </c>
      <c r="L44" s="64" t="s">
        <v>1</v>
      </c>
      <c r="M44" s="64" t="s">
        <v>1</v>
      </c>
      <c r="N44" s="64" t="s">
        <v>1</v>
      </c>
      <c r="O44" s="64">
        <v>13</v>
      </c>
      <c r="P44" s="64">
        <v>2</v>
      </c>
      <c r="Q44" s="64">
        <v>1</v>
      </c>
      <c r="R44" s="64">
        <v>66</v>
      </c>
      <c r="S44" s="64" t="s">
        <v>1</v>
      </c>
      <c r="T44" s="64">
        <v>4</v>
      </c>
      <c r="U44" s="64" t="s">
        <v>1</v>
      </c>
      <c r="V44" s="64" t="s">
        <v>1</v>
      </c>
      <c r="W44" s="64">
        <v>3</v>
      </c>
      <c r="X44" s="170"/>
    </row>
    <row r="45" spans="1:24" ht="15" customHeight="1">
      <c r="A45" s="115" t="s">
        <v>604</v>
      </c>
      <c r="B45" s="161">
        <v>478</v>
      </c>
      <c r="C45" s="64">
        <v>5</v>
      </c>
      <c r="D45" s="64">
        <v>35</v>
      </c>
      <c r="E45" s="64">
        <v>287</v>
      </c>
      <c r="F45" s="64" t="s">
        <v>1</v>
      </c>
      <c r="G45" s="64">
        <v>8</v>
      </c>
      <c r="H45" s="64" t="s">
        <v>1</v>
      </c>
      <c r="I45" s="64" t="s">
        <v>1</v>
      </c>
      <c r="J45" s="64">
        <v>9</v>
      </c>
      <c r="K45" s="64">
        <v>3</v>
      </c>
      <c r="L45" s="64" t="s">
        <v>1</v>
      </c>
      <c r="M45" s="64" t="s">
        <v>1</v>
      </c>
      <c r="N45" s="64" t="s">
        <v>1</v>
      </c>
      <c r="O45" s="64">
        <v>27</v>
      </c>
      <c r="P45" s="64">
        <v>1</v>
      </c>
      <c r="Q45" s="64" t="s">
        <v>1</v>
      </c>
      <c r="R45" s="64">
        <v>100</v>
      </c>
      <c r="S45" s="64" t="s">
        <v>1</v>
      </c>
      <c r="T45" s="64">
        <v>3</v>
      </c>
      <c r="U45" s="64" t="s">
        <v>1</v>
      </c>
      <c r="V45" s="64" t="s">
        <v>1</v>
      </c>
      <c r="W45" s="64" t="s">
        <v>1</v>
      </c>
      <c r="X45" s="170"/>
    </row>
    <row r="46" spans="1:24" ht="15" customHeight="1">
      <c r="A46" s="115" t="s">
        <v>605</v>
      </c>
      <c r="B46" s="161">
        <v>62</v>
      </c>
      <c r="C46" s="64">
        <v>4</v>
      </c>
      <c r="D46" s="64">
        <v>5</v>
      </c>
      <c r="E46" s="64">
        <v>26</v>
      </c>
      <c r="F46" s="64" t="s">
        <v>1</v>
      </c>
      <c r="G46" s="64">
        <v>1</v>
      </c>
      <c r="H46" s="64" t="s">
        <v>1</v>
      </c>
      <c r="I46" s="64" t="s">
        <v>1</v>
      </c>
      <c r="J46" s="64">
        <v>2</v>
      </c>
      <c r="K46" s="64">
        <v>1</v>
      </c>
      <c r="L46" s="64" t="s">
        <v>1</v>
      </c>
      <c r="M46" s="64" t="s">
        <v>1</v>
      </c>
      <c r="N46" s="64" t="s">
        <v>1</v>
      </c>
      <c r="O46" s="64">
        <v>4</v>
      </c>
      <c r="P46" s="64">
        <v>1</v>
      </c>
      <c r="Q46" s="64" t="s">
        <v>1</v>
      </c>
      <c r="R46" s="64">
        <v>17</v>
      </c>
      <c r="S46" s="64" t="s">
        <v>1</v>
      </c>
      <c r="T46" s="64">
        <v>1</v>
      </c>
      <c r="U46" s="64" t="s">
        <v>1</v>
      </c>
      <c r="V46" s="64" t="s">
        <v>1</v>
      </c>
      <c r="W46" s="64" t="s">
        <v>1</v>
      </c>
      <c r="X46" s="170"/>
    </row>
    <row r="47" spans="1:24" ht="15" customHeight="1">
      <c r="A47" s="115" t="s">
        <v>606</v>
      </c>
      <c r="B47" s="161">
        <v>85</v>
      </c>
      <c r="C47" s="64">
        <v>1</v>
      </c>
      <c r="D47" s="64">
        <v>5</v>
      </c>
      <c r="E47" s="64">
        <v>50</v>
      </c>
      <c r="F47" s="64" t="s">
        <v>1</v>
      </c>
      <c r="G47" s="64" t="s">
        <v>1</v>
      </c>
      <c r="H47" s="64" t="s">
        <v>1</v>
      </c>
      <c r="I47" s="64" t="s">
        <v>1</v>
      </c>
      <c r="J47" s="64">
        <v>1</v>
      </c>
      <c r="K47" s="64" t="s">
        <v>1</v>
      </c>
      <c r="L47" s="64" t="s">
        <v>1</v>
      </c>
      <c r="M47" s="64" t="s">
        <v>1</v>
      </c>
      <c r="N47" s="64" t="s">
        <v>1</v>
      </c>
      <c r="O47" s="64">
        <v>1</v>
      </c>
      <c r="P47" s="64">
        <v>1</v>
      </c>
      <c r="Q47" s="64" t="s">
        <v>1</v>
      </c>
      <c r="R47" s="64">
        <v>23</v>
      </c>
      <c r="S47" s="64" t="s">
        <v>1</v>
      </c>
      <c r="T47" s="64">
        <v>2</v>
      </c>
      <c r="U47" s="64" t="s">
        <v>1</v>
      </c>
      <c r="V47" s="64" t="s">
        <v>1</v>
      </c>
      <c r="W47" s="64">
        <v>1</v>
      </c>
      <c r="X47" s="170"/>
    </row>
    <row r="48" spans="1:24" ht="15" customHeight="1">
      <c r="A48" s="115" t="s">
        <v>607</v>
      </c>
      <c r="B48" s="161">
        <v>74</v>
      </c>
      <c r="C48" s="64">
        <v>3</v>
      </c>
      <c r="D48" s="64">
        <v>4</v>
      </c>
      <c r="E48" s="64">
        <v>45</v>
      </c>
      <c r="F48" s="64" t="s">
        <v>1</v>
      </c>
      <c r="G48" s="64">
        <v>1</v>
      </c>
      <c r="H48" s="64" t="s">
        <v>1</v>
      </c>
      <c r="I48" s="64" t="s">
        <v>1</v>
      </c>
      <c r="J48" s="64">
        <v>3</v>
      </c>
      <c r="K48" s="64" t="s">
        <v>1</v>
      </c>
      <c r="L48" s="64" t="s">
        <v>1</v>
      </c>
      <c r="M48" s="64" t="s">
        <v>1</v>
      </c>
      <c r="N48" s="64" t="s">
        <v>1</v>
      </c>
      <c r="O48" s="64">
        <v>3</v>
      </c>
      <c r="P48" s="64">
        <v>1</v>
      </c>
      <c r="Q48" s="64" t="s">
        <v>1</v>
      </c>
      <c r="R48" s="64">
        <v>14</v>
      </c>
      <c r="S48" s="64" t="s">
        <v>1</v>
      </c>
      <c r="T48" s="64" t="s">
        <v>1</v>
      </c>
      <c r="U48" s="64" t="s">
        <v>1</v>
      </c>
      <c r="V48" s="64" t="s">
        <v>1</v>
      </c>
      <c r="W48" s="64" t="s">
        <v>1</v>
      </c>
      <c r="X48" s="170"/>
    </row>
    <row r="49" spans="1:24" ht="15" customHeight="1">
      <c r="A49" s="115" t="s">
        <v>608</v>
      </c>
      <c r="B49" s="161">
        <v>115</v>
      </c>
      <c r="C49" s="64" t="s">
        <v>1</v>
      </c>
      <c r="D49" s="64">
        <v>8</v>
      </c>
      <c r="E49" s="64">
        <v>50</v>
      </c>
      <c r="F49" s="64" t="s">
        <v>1</v>
      </c>
      <c r="G49" s="64">
        <v>2</v>
      </c>
      <c r="H49" s="64" t="s">
        <v>1</v>
      </c>
      <c r="I49" s="64" t="s">
        <v>1</v>
      </c>
      <c r="J49" s="64">
        <v>1</v>
      </c>
      <c r="K49" s="64">
        <v>1</v>
      </c>
      <c r="L49" s="64" t="s">
        <v>1</v>
      </c>
      <c r="M49" s="64" t="s">
        <v>1</v>
      </c>
      <c r="N49" s="64" t="s">
        <v>1</v>
      </c>
      <c r="O49" s="64">
        <v>4</v>
      </c>
      <c r="P49" s="64">
        <v>11</v>
      </c>
      <c r="Q49" s="64">
        <v>1</v>
      </c>
      <c r="R49" s="64">
        <v>31</v>
      </c>
      <c r="S49" s="64" t="s">
        <v>1</v>
      </c>
      <c r="T49" s="64">
        <v>5</v>
      </c>
      <c r="U49" s="64" t="s">
        <v>1</v>
      </c>
      <c r="V49" s="64" t="s">
        <v>1</v>
      </c>
      <c r="W49" s="64">
        <v>1</v>
      </c>
      <c r="X49" s="170"/>
    </row>
    <row r="50" spans="1:24" ht="15" customHeight="1">
      <c r="A50" s="115" t="s">
        <v>609</v>
      </c>
      <c r="B50" s="161">
        <v>77</v>
      </c>
      <c r="C50" s="64">
        <v>1</v>
      </c>
      <c r="D50" s="64">
        <v>9</v>
      </c>
      <c r="E50" s="64">
        <v>37</v>
      </c>
      <c r="F50" s="64" t="s">
        <v>1</v>
      </c>
      <c r="G50" s="64" t="s">
        <v>1</v>
      </c>
      <c r="H50" s="64" t="s">
        <v>1</v>
      </c>
      <c r="I50" s="64" t="s">
        <v>1</v>
      </c>
      <c r="J50" s="64">
        <v>4</v>
      </c>
      <c r="K50" s="64" t="s">
        <v>1</v>
      </c>
      <c r="L50" s="64" t="s">
        <v>1</v>
      </c>
      <c r="M50" s="64" t="s">
        <v>1</v>
      </c>
      <c r="N50" s="64" t="s">
        <v>1</v>
      </c>
      <c r="O50" s="64">
        <v>2</v>
      </c>
      <c r="P50" s="64">
        <v>1</v>
      </c>
      <c r="Q50" s="64" t="s">
        <v>1</v>
      </c>
      <c r="R50" s="64">
        <v>21</v>
      </c>
      <c r="S50" s="64" t="s">
        <v>1</v>
      </c>
      <c r="T50" s="64">
        <v>2</v>
      </c>
      <c r="U50" s="64" t="s">
        <v>1</v>
      </c>
      <c r="V50" s="64" t="s">
        <v>1</v>
      </c>
      <c r="W50" s="64" t="s">
        <v>1</v>
      </c>
      <c r="X50" s="170"/>
    </row>
    <row r="51" spans="1:24" ht="15" customHeight="1">
      <c r="A51" s="115" t="s">
        <v>610</v>
      </c>
      <c r="B51" s="161">
        <v>154</v>
      </c>
      <c r="C51" s="64">
        <v>3</v>
      </c>
      <c r="D51" s="64">
        <v>17</v>
      </c>
      <c r="E51" s="64">
        <v>74</v>
      </c>
      <c r="F51" s="64" t="s">
        <v>1</v>
      </c>
      <c r="G51" s="64" t="s">
        <v>1</v>
      </c>
      <c r="H51" s="64" t="s">
        <v>1</v>
      </c>
      <c r="I51" s="64" t="s">
        <v>1</v>
      </c>
      <c r="J51" s="64">
        <v>1</v>
      </c>
      <c r="K51" s="64">
        <v>1</v>
      </c>
      <c r="L51" s="64" t="s">
        <v>1</v>
      </c>
      <c r="M51" s="64">
        <v>2</v>
      </c>
      <c r="N51" s="64" t="s">
        <v>1</v>
      </c>
      <c r="O51" s="64">
        <v>8</v>
      </c>
      <c r="P51" s="64">
        <v>1</v>
      </c>
      <c r="Q51" s="64" t="s">
        <v>1</v>
      </c>
      <c r="R51" s="64">
        <v>39</v>
      </c>
      <c r="S51" s="64">
        <v>2</v>
      </c>
      <c r="T51" s="64">
        <v>5</v>
      </c>
      <c r="U51" s="64" t="s">
        <v>1</v>
      </c>
      <c r="V51" s="64" t="s">
        <v>1</v>
      </c>
      <c r="W51" s="64">
        <v>1</v>
      </c>
      <c r="X51" s="170"/>
    </row>
    <row r="52" spans="1:24" ht="15" customHeight="1">
      <c r="A52" s="23" t="s">
        <v>820</v>
      </c>
      <c r="B52" s="161">
        <v>1334</v>
      </c>
      <c r="C52" s="64">
        <v>4</v>
      </c>
      <c r="D52" s="43">
        <v>68</v>
      </c>
      <c r="E52" s="43">
        <v>796</v>
      </c>
      <c r="F52" s="43" t="s">
        <v>1</v>
      </c>
      <c r="G52" s="43">
        <v>2</v>
      </c>
      <c r="H52" s="43" t="s">
        <v>1</v>
      </c>
      <c r="I52" s="43" t="s">
        <v>1</v>
      </c>
      <c r="J52" s="43">
        <v>7</v>
      </c>
      <c r="K52" s="43">
        <v>12</v>
      </c>
      <c r="L52" s="43" t="s">
        <v>1</v>
      </c>
      <c r="M52" s="43" t="s">
        <v>1</v>
      </c>
      <c r="N52" s="43">
        <v>1</v>
      </c>
      <c r="O52" s="43">
        <v>81</v>
      </c>
      <c r="P52" s="43">
        <v>1</v>
      </c>
      <c r="Q52" s="43">
        <v>4</v>
      </c>
      <c r="R52" s="43">
        <v>329</v>
      </c>
      <c r="S52" s="43">
        <v>6</v>
      </c>
      <c r="T52" s="43">
        <v>15</v>
      </c>
      <c r="U52" s="43">
        <v>1</v>
      </c>
      <c r="V52" s="43">
        <v>1</v>
      </c>
      <c r="W52" s="43">
        <v>6</v>
      </c>
      <c r="X52" s="170"/>
    </row>
    <row r="53" spans="1:24" ht="15" customHeight="1">
      <c r="A53" s="115" t="s">
        <v>611</v>
      </c>
      <c r="B53" s="161">
        <v>689</v>
      </c>
      <c r="C53" s="64">
        <v>2</v>
      </c>
      <c r="D53" s="64">
        <v>54</v>
      </c>
      <c r="E53" s="64">
        <v>403</v>
      </c>
      <c r="F53" s="64" t="s">
        <v>1</v>
      </c>
      <c r="G53" s="64">
        <v>2</v>
      </c>
      <c r="H53" s="64" t="s">
        <v>1</v>
      </c>
      <c r="I53" s="64" t="s">
        <v>1</v>
      </c>
      <c r="J53" s="64">
        <v>7</v>
      </c>
      <c r="K53" s="64">
        <v>4</v>
      </c>
      <c r="L53" s="64" t="s">
        <v>1</v>
      </c>
      <c r="M53" s="64" t="s">
        <v>1</v>
      </c>
      <c r="N53" s="64" t="s">
        <v>1</v>
      </c>
      <c r="O53" s="64">
        <v>47</v>
      </c>
      <c r="P53" s="64">
        <v>1</v>
      </c>
      <c r="Q53" s="64">
        <v>1</v>
      </c>
      <c r="R53" s="64">
        <v>149</v>
      </c>
      <c r="S53" s="64" t="s">
        <v>1</v>
      </c>
      <c r="T53" s="64">
        <v>19</v>
      </c>
      <c r="U53" s="64" t="s">
        <v>1</v>
      </c>
      <c r="V53" s="64" t="s">
        <v>1</v>
      </c>
      <c r="W53" s="64" t="s">
        <v>1</v>
      </c>
      <c r="X53" s="170"/>
    </row>
    <row r="54" spans="1:24" ht="15" customHeight="1">
      <c r="A54" s="115" t="s">
        <v>612</v>
      </c>
      <c r="B54" s="161">
        <v>123</v>
      </c>
      <c r="C54" s="64">
        <v>1</v>
      </c>
      <c r="D54" s="64">
        <v>7</v>
      </c>
      <c r="E54" s="64">
        <v>70</v>
      </c>
      <c r="F54" s="64" t="s">
        <v>1</v>
      </c>
      <c r="G54" s="64" t="s">
        <v>1</v>
      </c>
      <c r="H54" s="64" t="s">
        <v>1</v>
      </c>
      <c r="I54" s="64" t="s">
        <v>1</v>
      </c>
      <c r="J54" s="64">
        <v>4</v>
      </c>
      <c r="K54" s="64" t="s">
        <v>1</v>
      </c>
      <c r="L54" s="64" t="s">
        <v>1</v>
      </c>
      <c r="M54" s="64" t="s">
        <v>1</v>
      </c>
      <c r="N54" s="64" t="s">
        <v>1</v>
      </c>
      <c r="O54" s="64">
        <v>9</v>
      </c>
      <c r="P54" s="64">
        <v>1</v>
      </c>
      <c r="Q54" s="64" t="s">
        <v>1</v>
      </c>
      <c r="R54" s="64">
        <v>29</v>
      </c>
      <c r="S54" s="64" t="s">
        <v>1</v>
      </c>
      <c r="T54" s="64">
        <v>2</v>
      </c>
      <c r="U54" s="64" t="s">
        <v>1</v>
      </c>
      <c r="V54" s="64" t="s">
        <v>1</v>
      </c>
      <c r="W54" s="64" t="s">
        <v>1</v>
      </c>
      <c r="X54" s="170"/>
    </row>
    <row r="55" spans="1:24" ht="15" customHeight="1">
      <c r="A55" s="115" t="s">
        <v>613</v>
      </c>
      <c r="B55" s="161">
        <v>200</v>
      </c>
      <c r="C55" s="64">
        <v>2</v>
      </c>
      <c r="D55" s="64">
        <v>14</v>
      </c>
      <c r="E55" s="64">
        <v>110</v>
      </c>
      <c r="F55" s="64" t="s">
        <v>1</v>
      </c>
      <c r="G55" s="64">
        <v>1</v>
      </c>
      <c r="H55" s="64" t="s">
        <v>1</v>
      </c>
      <c r="I55" s="64" t="s">
        <v>1</v>
      </c>
      <c r="J55" s="64">
        <v>4</v>
      </c>
      <c r="K55" s="64">
        <v>3</v>
      </c>
      <c r="L55" s="64" t="s">
        <v>1</v>
      </c>
      <c r="M55" s="64" t="s">
        <v>1</v>
      </c>
      <c r="N55" s="64" t="s">
        <v>1</v>
      </c>
      <c r="O55" s="64">
        <v>12</v>
      </c>
      <c r="P55" s="64">
        <v>1</v>
      </c>
      <c r="Q55" s="64">
        <v>1</v>
      </c>
      <c r="R55" s="64">
        <v>49</v>
      </c>
      <c r="S55" s="64" t="s">
        <v>1</v>
      </c>
      <c r="T55" s="64">
        <v>2</v>
      </c>
      <c r="U55" s="64" t="s">
        <v>1</v>
      </c>
      <c r="V55" s="64" t="s">
        <v>1</v>
      </c>
      <c r="W55" s="64">
        <v>1</v>
      </c>
      <c r="X55" s="170"/>
    </row>
    <row r="56" spans="1:24" ht="15" customHeight="1">
      <c r="A56" s="115" t="s">
        <v>614</v>
      </c>
      <c r="B56" s="161">
        <v>116</v>
      </c>
      <c r="C56" s="64">
        <v>6</v>
      </c>
      <c r="D56" s="64">
        <v>12</v>
      </c>
      <c r="E56" s="64">
        <v>54</v>
      </c>
      <c r="F56" s="64" t="s">
        <v>1</v>
      </c>
      <c r="G56" s="64">
        <v>1</v>
      </c>
      <c r="H56" s="64" t="s">
        <v>1</v>
      </c>
      <c r="I56" s="64" t="s">
        <v>1</v>
      </c>
      <c r="J56" s="64">
        <v>2</v>
      </c>
      <c r="K56" s="64" t="s">
        <v>1</v>
      </c>
      <c r="L56" s="64" t="s">
        <v>1</v>
      </c>
      <c r="M56" s="64" t="s">
        <v>1</v>
      </c>
      <c r="N56" s="64" t="s">
        <v>1</v>
      </c>
      <c r="O56" s="64">
        <v>10</v>
      </c>
      <c r="P56" s="64">
        <v>1</v>
      </c>
      <c r="Q56" s="64">
        <v>1</v>
      </c>
      <c r="R56" s="64">
        <v>28</v>
      </c>
      <c r="S56" s="64" t="s">
        <v>1</v>
      </c>
      <c r="T56" s="64">
        <v>1</v>
      </c>
      <c r="U56" s="64" t="s">
        <v>1</v>
      </c>
      <c r="V56" s="64" t="s">
        <v>1</v>
      </c>
      <c r="W56" s="64" t="s">
        <v>1</v>
      </c>
      <c r="X56" s="170"/>
    </row>
    <row r="57" spans="1:24" ht="15" customHeight="1">
      <c r="A57" s="115" t="s">
        <v>615</v>
      </c>
      <c r="B57" s="161">
        <v>487</v>
      </c>
      <c r="C57" s="64">
        <v>1</v>
      </c>
      <c r="D57" s="64">
        <v>40</v>
      </c>
      <c r="E57" s="64">
        <v>303</v>
      </c>
      <c r="F57" s="64" t="s">
        <v>1</v>
      </c>
      <c r="G57" s="64">
        <v>4</v>
      </c>
      <c r="H57" s="64" t="s">
        <v>1</v>
      </c>
      <c r="I57" s="64">
        <v>1</v>
      </c>
      <c r="J57" s="64">
        <v>3</v>
      </c>
      <c r="K57" s="64">
        <v>6</v>
      </c>
      <c r="L57" s="64" t="s">
        <v>1</v>
      </c>
      <c r="M57" s="64" t="s">
        <v>1</v>
      </c>
      <c r="N57" s="64">
        <v>2</v>
      </c>
      <c r="O57" s="64">
        <v>21</v>
      </c>
      <c r="P57" s="64">
        <v>3</v>
      </c>
      <c r="Q57" s="64">
        <v>1</v>
      </c>
      <c r="R57" s="64">
        <v>92</v>
      </c>
      <c r="S57" s="64">
        <v>1</v>
      </c>
      <c r="T57" s="64">
        <v>6</v>
      </c>
      <c r="U57" s="64" t="s">
        <v>1</v>
      </c>
      <c r="V57" s="64" t="s">
        <v>1</v>
      </c>
      <c r="W57" s="64">
        <v>3</v>
      </c>
      <c r="X57" s="170"/>
    </row>
    <row r="58" spans="1:24" ht="15" customHeight="1">
      <c r="A58" s="115" t="s">
        <v>616</v>
      </c>
      <c r="B58" s="161">
        <v>249</v>
      </c>
      <c r="C58" s="64">
        <v>1</v>
      </c>
      <c r="D58" s="64">
        <v>21</v>
      </c>
      <c r="E58" s="64">
        <v>82</v>
      </c>
      <c r="F58" s="64" t="s">
        <v>1</v>
      </c>
      <c r="G58" s="64" t="s">
        <v>1</v>
      </c>
      <c r="H58" s="64" t="s">
        <v>1</v>
      </c>
      <c r="I58" s="64" t="s">
        <v>1</v>
      </c>
      <c r="J58" s="64">
        <v>11</v>
      </c>
      <c r="K58" s="64">
        <v>7</v>
      </c>
      <c r="L58" s="64" t="s">
        <v>1</v>
      </c>
      <c r="M58" s="64" t="s">
        <v>1</v>
      </c>
      <c r="N58" s="64" t="s">
        <v>1</v>
      </c>
      <c r="O58" s="64">
        <v>14</v>
      </c>
      <c r="P58" s="64">
        <v>2</v>
      </c>
      <c r="Q58" s="64">
        <v>2</v>
      </c>
      <c r="R58" s="64">
        <v>100</v>
      </c>
      <c r="S58" s="64">
        <v>3</v>
      </c>
      <c r="T58" s="64">
        <v>5</v>
      </c>
      <c r="U58" s="64">
        <v>1</v>
      </c>
      <c r="V58" s="64" t="s">
        <v>1</v>
      </c>
      <c r="W58" s="64" t="s">
        <v>1</v>
      </c>
      <c r="X58" s="170"/>
    </row>
    <row r="59" spans="1:24" ht="15" customHeight="1">
      <c r="A59" s="159" t="s">
        <v>617</v>
      </c>
      <c r="B59" s="161">
        <v>24</v>
      </c>
      <c r="C59" s="64" t="s">
        <v>1</v>
      </c>
      <c r="D59" s="64" t="s">
        <v>1</v>
      </c>
      <c r="E59" s="64">
        <v>11</v>
      </c>
      <c r="F59" s="64" t="s">
        <v>1</v>
      </c>
      <c r="G59" s="64" t="s">
        <v>1</v>
      </c>
      <c r="H59" s="64" t="s">
        <v>1</v>
      </c>
      <c r="I59" s="64" t="s">
        <v>1</v>
      </c>
      <c r="J59" s="64" t="s">
        <v>1</v>
      </c>
      <c r="K59" s="64" t="s">
        <v>1</v>
      </c>
      <c r="L59" s="64" t="s">
        <v>1</v>
      </c>
      <c r="M59" s="64" t="s">
        <v>1</v>
      </c>
      <c r="N59" s="64" t="s">
        <v>1</v>
      </c>
      <c r="O59" s="64">
        <v>3</v>
      </c>
      <c r="P59" s="64">
        <v>1</v>
      </c>
      <c r="Q59" s="64" t="s">
        <v>1</v>
      </c>
      <c r="R59" s="64">
        <v>9</v>
      </c>
      <c r="S59" s="64" t="s">
        <v>1</v>
      </c>
      <c r="T59" s="64" t="s">
        <v>1</v>
      </c>
      <c r="U59" s="64" t="s">
        <v>1</v>
      </c>
      <c r="V59" s="64" t="s">
        <v>1</v>
      </c>
      <c r="W59" s="64" t="s">
        <v>1</v>
      </c>
      <c r="X59" s="170"/>
    </row>
    <row r="60" spans="1:24" ht="15" customHeight="1">
      <c r="A60" s="115" t="s">
        <v>618</v>
      </c>
      <c r="B60" s="161">
        <v>553</v>
      </c>
      <c r="C60" s="64">
        <v>2</v>
      </c>
      <c r="D60" s="64">
        <v>50</v>
      </c>
      <c r="E60" s="64">
        <v>314</v>
      </c>
      <c r="F60" s="64" t="s">
        <v>1</v>
      </c>
      <c r="G60" s="64">
        <v>4</v>
      </c>
      <c r="H60" s="64" t="s">
        <v>1</v>
      </c>
      <c r="I60" s="64" t="s">
        <v>1</v>
      </c>
      <c r="J60" s="64">
        <v>7</v>
      </c>
      <c r="K60" s="64">
        <v>3</v>
      </c>
      <c r="L60" s="64">
        <v>1</v>
      </c>
      <c r="M60" s="64" t="s">
        <v>1</v>
      </c>
      <c r="N60" s="64" t="s">
        <v>1</v>
      </c>
      <c r="O60" s="64">
        <v>43</v>
      </c>
      <c r="P60" s="64">
        <v>2</v>
      </c>
      <c r="Q60" s="64">
        <v>1</v>
      </c>
      <c r="R60" s="64">
        <v>109</v>
      </c>
      <c r="S60" s="64" t="s">
        <v>1</v>
      </c>
      <c r="T60" s="64">
        <v>15</v>
      </c>
      <c r="U60" s="64" t="s">
        <v>1</v>
      </c>
      <c r="V60" s="64">
        <v>1</v>
      </c>
      <c r="W60" s="64">
        <v>1</v>
      </c>
      <c r="X60" s="170"/>
    </row>
    <row r="61" spans="1:24" ht="15" customHeight="1">
      <c r="A61" s="23" t="s">
        <v>822</v>
      </c>
      <c r="B61" s="161">
        <v>923</v>
      </c>
      <c r="C61" s="64">
        <v>6</v>
      </c>
      <c r="D61" s="43">
        <v>39</v>
      </c>
      <c r="E61" s="43">
        <v>485</v>
      </c>
      <c r="F61" s="43" t="s">
        <v>1</v>
      </c>
      <c r="G61" s="43">
        <v>5</v>
      </c>
      <c r="H61" s="43" t="s">
        <v>1</v>
      </c>
      <c r="I61" s="43">
        <v>1</v>
      </c>
      <c r="J61" s="43">
        <v>5</v>
      </c>
      <c r="K61" s="43">
        <v>9</v>
      </c>
      <c r="L61" s="43">
        <v>1</v>
      </c>
      <c r="M61" s="43">
        <v>1</v>
      </c>
      <c r="N61" s="43" t="s">
        <v>1</v>
      </c>
      <c r="O61" s="43">
        <v>53</v>
      </c>
      <c r="P61" s="43">
        <v>1</v>
      </c>
      <c r="Q61" s="43">
        <v>6</v>
      </c>
      <c r="R61" s="43">
        <v>283</v>
      </c>
      <c r="S61" s="43">
        <v>12</v>
      </c>
      <c r="T61" s="43">
        <v>5</v>
      </c>
      <c r="U61" s="43">
        <v>1</v>
      </c>
      <c r="V61" s="43">
        <v>1</v>
      </c>
      <c r="W61" s="43">
        <v>9</v>
      </c>
      <c r="X61" s="170"/>
    </row>
    <row r="62" spans="1:24" ht="15" customHeight="1">
      <c r="A62" s="115" t="s">
        <v>619</v>
      </c>
      <c r="B62" s="161">
        <v>321</v>
      </c>
      <c r="C62" s="64">
        <v>2</v>
      </c>
      <c r="D62" s="64">
        <v>37</v>
      </c>
      <c r="E62" s="64">
        <v>149</v>
      </c>
      <c r="F62" s="64" t="s">
        <v>1</v>
      </c>
      <c r="G62" s="64">
        <v>5</v>
      </c>
      <c r="H62" s="64" t="s">
        <v>1</v>
      </c>
      <c r="I62" s="64" t="s">
        <v>1</v>
      </c>
      <c r="J62" s="64">
        <v>3</v>
      </c>
      <c r="K62" s="64">
        <v>10</v>
      </c>
      <c r="L62" s="64" t="s">
        <v>1</v>
      </c>
      <c r="M62" s="64" t="s">
        <v>1</v>
      </c>
      <c r="N62" s="64" t="s">
        <v>1</v>
      </c>
      <c r="O62" s="64">
        <v>15</v>
      </c>
      <c r="P62" s="64">
        <v>1</v>
      </c>
      <c r="Q62" s="64" t="s">
        <v>1</v>
      </c>
      <c r="R62" s="64">
        <v>91</v>
      </c>
      <c r="S62" s="64" t="s">
        <v>1</v>
      </c>
      <c r="T62" s="64">
        <v>6</v>
      </c>
      <c r="U62" s="64" t="s">
        <v>1</v>
      </c>
      <c r="V62" s="64">
        <v>1</v>
      </c>
      <c r="W62" s="64">
        <v>1</v>
      </c>
      <c r="X62" s="170"/>
    </row>
    <row r="63" spans="1:24" ht="15" customHeight="1">
      <c r="A63" s="115" t="s">
        <v>620</v>
      </c>
      <c r="B63" s="161">
        <v>340</v>
      </c>
      <c r="C63" s="64">
        <v>2</v>
      </c>
      <c r="D63" s="64">
        <v>18</v>
      </c>
      <c r="E63" s="64">
        <v>171</v>
      </c>
      <c r="F63" s="64" t="s">
        <v>1</v>
      </c>
      <c r="G63" s="64">
        <v>1</v>
      </c>
      <c r="H63" s="64" t="s">
        <v>1</v>
      </c>
      <c r="I63" s="64">
        <v>1</v>
      </c>
      <c r="J63" s="64">
        <v>7</v>
      </c>
      <c r="K63" s="64">
        <v>1</v>
      </c>
      <c r="L63" s="64" t="s">
        <v>1</v>
      </c>
      <c r="M63" s="64" t="s">
        <v>1</v>
      </c>
      <c r="N63" s="64">
        <v>1</v>
      </c>
      <c r="O63" s="64">
        <v>27</v>
      </c>
      <c r="P63" s="64">
        <v>1</v>
      </c>
      <c r="Q63" s="64">
        <v>2</v>
      </c>
      <c r="R63" s="64">
        <v>102</v>
      </c>
      <c r="S63" s="64" t="s">
        <v>1</v>
      </c>
      <c r="T63" s="64">
        <v>2</v>
      </c>
      <c r="U63" s="64" t="s">
        <v>1</v>
      </c>
      <c r="V63" s="64">
        <v>1</v>
      </c>
      <c r="W63" s="64">
        <v>3</v>
      </c>
      <c r="X63" s="170"/>
    </row>
    <row r="64" spans="1:24" ht="15" customHeight="1">
      <c r="A64" s="115" t="s">
        <v>621</v>
      </c>
      <c r="B64" s="161">
        <v>121</v>
      </c>
      <c r="C64" s="64">
        <v>5</v>
      </c>
      <c r="D64" s="64">
        <v>11</v>
      </c>
      <c r="E64" s="64">
        <v>57</v>
      </c>
      <c r="F64" s="64" t="s">
        <v>1</v>
      </c>
      <c r="G64" s="64">
        <v>1</v>
      </c>
      <c r="H64" s="64" t="s">
        <v>1</v>
      </c>
      <c r="I64" s="64" t="s">
        <v>1</v>
      </c>
      <c r="J64" s="64">
        <v>2</v>
      </c>
      <c r="K64" s="64">
        <v>1</v>
      </c>
      <c r="L64" s="64" t="s">
        <v>1</v>
      </c>
      <c r="M64" s="64" t="s">
        <v>1</v>
      </c>
      <c r="N64" s="64" t="s">
        <v>1</v>
      </c>
      <c r="O64" s="64">
        <v>5</v>
      </c>
      <c r="P64" s="64">
        <v>1</v>
      </c>
      <c r="Q64" s="64">
        <v>1</v>
      </c>
      <c r="R64" s="64">
        <v>33</v>
      </c>
      <c r="S64" s="64" t="s">
        <v>1</v>
      </c>
      <c r="T64" s="64">
        <v>2</v>
      </c>
      <c r="U64" s="64" t="s">
        <v>1</v>
      </c>
      <c r="V64" s="64" t="s">
        <v>1</v>
      </c>
      <c r="W64" s="64">
        <v>2</v>
      </c>
      <c r="X64" s="170"/>
    </row>
    <row r="65" spans="1:24" ht="15" customHeight="1">
      <c r="A65" s="115" t="s">
        <v>622</v>
      </c>
      <c r="B65" s="161">
        <v>83</v>
      </c>
      <c r="C65" s="64">
        <v>5</v>
      </c>
      <c r="D65" s="64">
        <v>10</v>
      </c>
      <c r="E65" s="64">
        <v>30</v>
      </c>
      <c r="F65" s="64" t="s">
        <v>1</v>
      </c>
      <c r="G65" s="64">
        <v>1</v>
      </c>
      <c r="H65" s="64" t="s">
        <v>1</v>
      </c>
      <c r="I65" s="64" t="s">
        <v>1</v>
      </c>
      <c r="J65" s="64">
        <v>1</v>
      </c>
      <c r="K65" s="64" t="s">
        <v>1</v>
      </c>
      <c r="L65" s="64" t="s">
        <v>1</v>
      </c>
      <c r="M65" s="64" t="s">
        <v>1</v>
      </c>
      <c r="N65" s="64" t="s">
        <v>1</v>
      </c>
      <c r="O65" s="64">
        <v>9</v>
      </c>
      <c r="P65" s="64">
        <v>1</v>
      </c>
      <c r="Q65" s="64">
        <v>1</v>
      </c>
      <c r="R65" s="64">
        <v>25</v>
      </c>
      <c r="S65" s="64" t="s">
        <v>1</v>
      </c>
      <c r="T65" s="64" t="s">
        <v>1</v>
      </c>
      <c r="U65" s="64" t="s">
        <v>1</v>
      </c>
      <c r="V65" s="64" t="s">
        <v>1</v>
      </c>
      <c r="W65" s="64" t="s">
        <v>1</v>
      </c>
      <c r="X65" s="170"/>
    </row>
    <row r="66" spans="1:24" ht="15" customHeight="1">
      <c r="A66" s="115" t="s">
        <v>623</v>
      </c>
      <c r="B66" s="161">
        <v>348</v>
      </c>
      <c r="C66" s="64">
        <v>1</v>
      </c>
      <c r="D66" s="64">
        <v>27</v>
      </c>
      <c r="E66" s="64">
        <v>227</v>
      </c>
      <c r="F66" s="64" t="s">
        <v>1</v>
      </c>
      <c r="G66" s="64">
        <v>3</v>
      </c>
      <c r="H66" s="64" t="s">
        <v>1</v>
      </c>
      <c r="I66" s="64" t="s">
        <v>1</v>
      </c>
      <c r="J66" s="64">
        <v>2</v>
      </c>
      <c r="K66" s="64">
        <v>3</v>
      </c>
      <c r="L66" s="64" t="s">
        <v>1</v>
      </c>
      <c r="M66" s="64" t="s">
        <v>1</v>
      </c>
      <c r="N66" s="64" t="s">
        <v>1</v>
      </c>
      <c r="O66" s="64">
        <v>17</v>
      </c>
      <c r="P66" s="64">
        <v>1</v>
      </c>
      <c r="Q66" s="64" t="s">
        <v>1</v>
      </c>
      <c r="R66" s="64">
        <v>61</v>
      </c>
      <c r="S66" s="64">
        <v>2</v>
      </c>
      <c r="T66" s="64">
        <v>4</v>
      </c>
      <c r="U66" s="64" t="s">
        <v>1</v>
      </c>
      <c r="V66" s="64" t="s">
        <v>1</v>
      </c>
      <c r="W66" s="64" t="s">
        <v>1</v>
      </c>
      <c r="X66" s="170"/>
    </row>
    <row r="67" spans="1:24" ht="15" customHeight="1">
      <c r="A67" s="115" t="s">
        <v>624</v>
      </c>
      <c r="B67" s="161">
        <v>422</v>
      </c>
      <c r="C67" s="64">
        <v>5</v>
      </c>
      <c r="D67" s="64">
        <v>47</v>
      </c>
      <c r="E67" s="64">
        <v>221</v>
      </c>
      <c r="F67" s="64" t="s">
        <v>1</v>
      </c>
      <c r="G67" s="64">
        <v>2</v>
      </c>
      <c r="H67" s="64" t="s">
        <v>1</v>
      </c>
      <c r="I67" s="64" t="s">
        <v>1</v>
      </c>
      <c r="J67" s="64">
        <v>4</v>
      </c>
      <c r="K67" s="64">
        <v>5</v>
      </c>
      <c r="L67" s="64" t="s">
        <v>1</v>
      </c>
      <c r="M67" s="64" t="s">
        <v>1</v>
      </c>
      <c r="N67" s="64" t="s">
        <v>1</v>
      </c>
      <c r="O67" s="64">
        <v>21</v>
      </c>
      <c r="P67" s="64">
        <v>11</v>
      </c>
      <c r="Q67" s="64">
        <v>1</v>
      </c>
      <c r="R67" s="64">
        <v>95</v>
      </c>
      <c r="S67" s="64">
        <v>1</v>
      </c>
      <c r="T67" s="64">
        <v>9</v>
      </c>
      <c r="U67" s="64" t="s">
        <v>1</v>
      </c>
      <c r="V67" s="64" t="s">
        <v>1</v>
      </c>
      <c r="W67" s="64" t="s">
        <v>1</v>
      </c>
      <c r="X67" s="170"/>
    </row>
    <row r="68" spans="1:24" ht="15" customHeight="1">
      <c r="A68" s="115" t="s">
        <v>625</v>
      </c>
      <c r="B68" s="161">
        <v>115</v>
      </c>
      <c r="C68" s="64">
        <v>1</v>
      </c>
      <c r="D68" s="64">
        <v>14</v>
      </c>
      <c r="E68" s="64">
        <v>45</v>
      </c>
      <c r="F68" s="64" t="s">
        <v>1</v>
      </c>
      <c r="G68" s="64">
        <v>2</v>
      </c>
      <c r="H68" s="64" t="s">
        <v>1</v>
      </c>
      <c r="I68" s="64" t="s">
        <v>1</v>
      </c>
      <c r="J68" s="64" t="s">
        <v>1</v>
      </c>
      <c r="K68" s="64">
        <v>2</v>
      </c>
      <c r="L68" s="64" t="s">
        <v>1</v>
      </c>
      <c r="M68" s="64" t="s">
        <v>1</v>
      </c>
      <c r="N68" s="64" t="s">
        <v>1</v>
      </c>
      <c r="O68" s="64">
        <v>7</v>
      </c>
      <c r="P68" s="64">
        <v>1</v>
      </c>
      <c r="Q68" s="64">
        <v>1</v>
      </c>
      <c r="R68" s="64">
        <v>38</v>
      </c>
      <c r="S68" s="64" t="s">
        <v>1</v>
      </c>
      <c r="T68" s="64">
        <v>4</v>
      </c>
      <c r="U68" s="64" t="s">
        <v>1</v>
      </c>
      <c r="V68" s="64" t="s">
        <v>1</v>
      </c>
      <c r="W68" s="64" t="s">
        <v>1</v>
      </c>
      <c r="X68" s="170"/>
    </row>
    <row r="69" spans="1:24" ht="15" customHeight="1">
      <c r="A69" s="266" t="s">
        <v>626</v>
      </c>
      <c r="B69" s="287">
        <v>286</v>
      </c>
      <c r="C69" s="282">
        <v>2</v>
      </c>
      <c r="D69" s="282">
        <v>25</v>
      </c>
      <c r="E69" s="282">
        <v>177</v>
      </c>
      <c r="F69" s="282" t="s">
        <v>1</v>
      </c>
      <c r="G69" s="282">
        <v>1</v>
      </c>
      <c r="H69" s="282" t="s">
        <v>1</v>
      </c>
      <c r="I69" s="282" t="s">
        <v>1</v>
      </c>
      <c r="J69" s="282">
        <v>2</v>
      </c>
      <c r="K69" s="282">
        <v>2</v>
      </c>
      <c r="L69" s="282" t="s">
        <v>1</v>
      </c>
      <c r="M69" s="282" t="s">
        <v>1</v>
      </c>
      <c r="N69" s="282">
        <v>3</v>
      </c>
      <c r="O69" s="282">
        <v>12</v>
      </c>
      <c r="P69" s="282">
        <v>1</v>
      </c>
      <c r="Q69" s="282">
        <v>1</v>
      </c>
      <c r="R69" s="282">
        <v>58</v>
      </c>
      <c r="S69" s="282" t="s">
        <v>1</v>
      </c>
      <c r="T69" s="282">
        <v>1</v>
      </c>
      <c r="U69" s="282" t="s">
        <v>1</v>
      </c>
      <c r="V69" s="282" t="s">
        <v>1</v>
      </c>
      <c r="W69" s="282">
        <v>1</v>
      </c>
      <c r="X69" s="170"/>
    </row>
    <row r="71" spans="1:24">
      <c r="A71" s="9" t="s">
        <v>863</v>
      </c>
    </row>
  </sheetData>
  <mergeCells count="2">
    <mergeCell ref="A2:W2"/>
    <mergeCell ref="V3:W3"/>
  </mergeCells>
  <hyperlinks>
    <hyperlink ref="V3" location="'Листа табела'!A1" display="Листа табела"/>
    <hyperlink ref="V3:W3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45</vt:i4>
      </vt:variant>
    </vt:vector>
  </HeadingPairs>
  <TitlesOfParts>
    <vt:vector size="103" baseType="lpstr">
      <vt:lpstr>Lista tabela</vt:lpstr>
      <vt:lpstr>1.1.</vt:lpstr>
      <vt:lpstr>2.1.</vt:lpstr>
      <vt:lpstr>2.2.</vt:lpstr>
      <vt:lpstr>2.3.</vt:lpstr>
      <vt:lpstr>2.4.</vt:lpstr>
      <vt:lpstr>2.5.</vt:lpstr>
      <vt:lpstr>3.1.</vt:lpstr>
      <vt:lpstr>3.2.</vt:lpstr>
      <vt:lpstr>3.3.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5.1.</vt:lpstr>
      <vt:lpstr>5.2.</vt:lpstr>
      <vt:lpstr>5.3.</vt:lpstr>
      <vt:lpstr>5.4.</vt:lpstr>
      <vt:lpstr>5.5.</vt:lpstr>
      <vt:lpstr>5.6.</vt:lpstr>
      <vt:lpstr>6.1.</vt:lpstr>
      <vt:lpstr>6.2.</vt:lpstr>
      <vt:lpstr>7.1.</vt:lpstr>
      <vt:lpstr>7.2.</vt:lpstr>
      <vt:lpstr>8.1.</vt:lpstr>
      <vt:lpstr>8.2.</vt:lpstr>
      <vt:lpstr>9.1.</vt:lpstr>
      <vt:lpstr>9.2.</vt:lpstr>
      <vt:lpstr>9.3.</vt:lpstr>
      <vt:lpstr>10.1.</vt:lpstr>
      <vt:lpstr>11.1.</vt:lpstr>
      <vt:lpstr>12.1.</vt:lpstr>
      <vt:lpstr>12.2.</vt:lpstr>
      <vt:lpstr>12.3.</vt:lpstr>
      <vt:lpstr>13.1.</vt:lpstr>
      <vt:lpstr>14.1.</vt:lpstr>
      <vt:lpstr>14.2.</vt:lpstr>
      <vt:lpstr>15.1.</vt:lpstr>
      <vt:lpstr>15.2.</vt:lpstr>
      <vt:lpstr>15.3.</vt:lpstr>
      <vt:lpstr>15.4.</vt:lpstr>
      <vt:lpstr>15.5.</vt:lpstr>
      <vt:lpstr>15.6.</vt:lpstr>
      <vt:lpstr>15.7.</vt:lpstr>
      <vt:lpstr>16.1.</vt:lpstr>
      <vt:lpstr>16.2.</vt:lpstr>
      <vt:lpstr>16.3.</vt:lpstr>
      <vt:lpstr>16.4.</vt:lpstr>
      <vt:lpstr>16.5.</vt:lpstr>
      <vt:lpstr>17.1.</vt:lpstr>
      <vt:lpstr>18.1.</vt:lpstr>
      <vt:lpstr>18.2.</vt:lpstr>
      <vt:lpstr>_2.2._Резултати_локалних_избора_за_начелнике_и_градоначелнике_општина_и_градова__2016.</vt:lpstr>
      <vt:lpstr>_2.3._Општи_подаци_о_локалним_изборима_за_скупштине_општина_и_градова__2016.</vt:lpstr>
      <vt:lpstr>'2.5.'!_2.5._Одборници_скупштина_градова_и_општина_према_полу_и_старости__2016.</vt:lpstr>
      <vt:lpstr>'3.1.'!_3.1._Број_пословних_субјеката_–_стање_31._децембар</vt:lpstr>
      <vt:lpstr>'3.2.'!_3.2._Број_пословних_субјеката_према_облику_организовања_–_стање_31._децембар_2016.</vt:lpstr>
      <vt:lpstr>'3.3.'!_3.3._Број_пословних_субјеката_према_подручјима_КД_–_стање_31._децембар_2016.</vt:lpstr>
      <vt:lpstr>ftn1_29.33</vt:lpstr>
      <vt:lpstr>ftn1_29.34</vt:lpstr>
      <vt:lpstr>'12.3.'!ftn1_30.22</vt:lpstr>
      <vt:lpstr>Lista_tabela</vt:lpstr>
      <vt:lpstr>'10.1.'!Print_Area</vt:lpstr>
      <vt:lpstr>'13.1.'!Print_Area</vt:lpstr>
      <vt:lpstr>'3.2.'!Print_Area</vt:lpstr>
      <vt:lpstr>'9.2.'!Print_Area</vt:lpstr>
      <vt:lpstr>'9.3.'!Print_Area</vt:lpstr>
      <vt:lpstr>'1.1.'!Print_Titles</vt:lpstr>
      <vt:lpstr>'10.1.'!Print_Titles</vt:lpstr>
      <vt:lpstr>'12.3.'!Print_Titles</vt:lpstr>
      <vt:lpstr>'13.1.'!Print_Titles</vt:lpstr>
      <vt:lpstr>'14.1.'!Print_Titles</vt:lpstr>
      <vt:lpstr>'15.2.'!Print_Titles</vt:lpstr>
      <vt:lpstr>'15.3.'!Print_Titles</vt:lpstr>
      <vt:lpstr>'15.4.'!Print_Titles</vt:lpstr>
      <vt:lpstr>'15.5.'!Print_Titles</vt:lpstr>
      <vt:lpstr>'15.6.'!Print_Titles</vt:lpstr>
      <vt:lpstr>'15.7.'!Print_Titles</vt:lpstr>
      <vt:lpstr>'16.5.'!Print_Titles</vt:lpstr>
      <vt:lpstr>'18.1.'!Print_Titles</vt:lpstr>
      <vt:lpstr>'18.2.'!Print_Titles</vt:lpstr>
      <vt:lpstr>'2.1.'!Print_Titles</vt:lpstr>
      <vt:lpstr>'2.2.'!Print_Titles</vt:lpstr>
      <vt:lpstr>'2.3.'!Print_Titles</vt:lpstr>
      <vt:lpstr>'2.4.'!Print_Titles</vt:lpstr>
      <vt:lpstr>'2.5.'!Print_Titles</vt:lpstr>
      <vt:lpstr>'3.1.'!Print_Titles</vt:lpstr>
      <vt:lpstr>'3.2.'!Print_Titles</vt:lpstr>
      <vt:lpstr>'4.10.'!Print_Titles</vt:lpstr>
      <vt:lpstr>'5.2.'!Print_Titles</vt:lpstr>
      <vt:lpstr>'5.3.'!Print_Titles</vt:lpstr>
      <vt:lpstr>'5.4.'!Print_Titles</vt:lpstr>
      <vt:lpstr>'5.5.'!Print_Titles</vt:lpstr>
      <vt:lpstr>'5.6.'!Print_Titles</vt:lpstr>
      <vt:lpstr>'9.1.'!Print_Titles</vt:lpstr>
      <vt:lpstr>'9.2.'!Print_Titles</vt:lpstr>
      <vt:lpstr>'9.3.'!Print_Titles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2016-12-30T10:24:36Z</cp:lastPrinted>
  <dcterms:created xsi:type="dcterms:W3CDTF">2016-06-03T09:16:05Z</dcterms:created>
  <dcterms:modified xsi:type="dcterms:W3CDTF">2018-12-20T08:03:17Z</dcterms:modified>
</cp:coreProperties>
</file>