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6 Zivotna sredina ODOBRENO\"/>
    </mc:Choice>
  </mc:AlternateContent>
  <bookViews>
    <workbookView xWindow="0" yWindow="0" windowWidth="28800" windowHeight="12300" tabRatio="586"/>
  </bookViews>
  <sheets>
    <sheet name="Листа табела" sheetId="1" r:id="rId1"/>
    <sheet name="16.1." sheetId="2" r:id="rId2"/>
    <sheet name="16.2." sheetId="3" r:id="rId3"/>
    <sheet name="16.3." sheetId="4" r:id="rId4"/>
    <sheet name="16.4." sheetId="5" r:id="rId5"/>
    <sheet name="16.5." sheetId="6" r:id="rId6"/>
    <sheet name="16.6." sheetId="7" r:id="rId7"/>
    <sheet name="16.7." sheetId="8" r:id="rId8"/>
    <sheet name="16.8." sheetId="9" r:id="rId9"/>
    <sheet name="16.9." sheetId="10" r:id="rId10"/>
    <sheet name="16.10." sheetId="11" r:id="rId11"/>
    <sheet name="16.11." sheetId="12" r:id="rId12"/>
  </sheets>
  <definedNames>
    <definedName name="_xlnm._FilterDatabase" localSheetId="4" hidden="1">'16.4.'!$A$4:$K$36</definedName>
    <definedName name="_xlnm._FilterDatabase" localSheetId="5" hidden="1">'16.5.'!$A$5:$L$37</definedName>
    <definedName name="_xlnm._FilterDatabase" localSheetId="6" hidden="1">'16.6.'!$A$4:$K$36</definedName>
    <definedName name="Lista_tabela">'Листа табела'!$A$1</definedName>
    <definedName name="_xlnm.Print_Titles" localSheetId="4">'16.4.'!$1:$4</definedName>
    <definedName name="_xlnm.Print_Titles" localSheetId="5">'16.5.'!$1:$5</definedName>
    <definedName name="_xlnm.Print_Titles" localSheetId="6">'16.6.'!$1:$4</definedName>
    <definedName name="Z_05C25D95_84BF_4B37_8875_0ECC51A74410_.wvu.PrintTitles" localSheetId="4" hidden="1">'16.4.'!$1:$4</definedName>
    <definedName name="Z_05C25D95_84BF_4B37_8875_0ECC51A74410_.wvu.PrintTitles" localSheetId="5" hidden="1">'16.5.'!$1:$5</definedName>
    <definedName name="Z_05C25D95_84BF_4B37_8875_0ECC51A74410_.wvu.PrintTitles" localSheetId="6" hidden="1">'16.6.'!$1:$4</definedName>
    <definedName name="Z_26E32512_8F19_4E11_8BD0_0C851F7E9257_.wvu.FilterData" localSheetId="4" hidden="1">'16.4.'!$A$4:$K$36</definedName>
    <definedName name="Z_26E32512_8F19_4E11_8BD0_0C851F7E9257_.wvu.FilterData" localSheetId="5" hidden="1">'16.5.'!$A$5:$L$37</definedName>
    <definedName name="Z_26E32512_8F19_4E11_8BD0_0C851F7E9257_.wvu.FilterData" localSheetId="6" hidden="1">'16.6.'!$A$4:$K$36</definedName>
    <definedName name="Z_26E32512_8F19_4E11_8BD0_0C851F7E9257_.wvu.PrintTitles" localSheetId="4" hidden="1">'16.4.'!$1:$4</definedName>
    <definedName name="Z_26E32512_8F19_4E11_8BD0_0C851F7E9257_.wvu.PrintTitles" localSheetId="5" hidden="1">'16.5.'!$1:$5</definedName>
    <definedName name="Z_26E32512_8F19_4E11_8BD0_0C851F7E9257_.wvu.PrintTitles" localSheetId="6" hidden="1">'16.6.'!$1:$4</definedName>
    <definedName name="Z_3E472149_A9D0_4D2D_81EB_E91C9BC6F279_.wvu.PrintTitles" localSheetId="4" hidden="1">'16.4.'!$1:$4</definedName>
    <definedName name="Z_3E472149_A9D0_4D2D_81EB_E91C9BC6F279_.wvu.PrintTitles" localSheetId="5" hidden="1">'16.5.'!$1:$5</definedName>
    <definedName name="Z_3E472149_A9D0_4D2D_81EB_E91C9BC6F279_.wvu.PrintTitles" localSheetId="6" hidden="1">'16.6.'!$1:$4</definedName>
    <definedName name="Z_46FEADC1_D4E4_45AD_9689_535949197671_.wvu.FilterData" localSheetId="4" hidden="1">'16.4.'!$A$4:$K$36</definedName>
    <definedName name="Z_46FEADC1_D4E4_45AD_9689_535949197671_.wvu.FilterData" localSheetId="5" hidden="1">'16.5.'!$A$5:$L$37</definedName>
    <definedName name="Z_46FEADC1_D4E4_45AD_9689_535949197671_.wvu.FilterData" localSheetId="6" hidden="1">'16.6.'!$A$4:$K$36</definedName>
    <definedName name="Z_46FEADC1_D4E4_45AD_9689_535949197671_.wvu.PrintTitles" localSheetId="4" hidden="1">'16.4.'!$1:$4</definedName>
    <definedName name="Z_46FEADC1_D4E4_45AD_9689_535949197671_.wvu.PrintTitles" localSheetId="5" hidden="1">'16.5.'!$1:$5</definedName>
    <definedName name="Z_46FEADC1_D4E4_45AD_9689_535949197671_.wvu.PrintTitles" localSheetId="6" hidden="1">'16.6.'!$1:$4</definedName>
    <definedName name="Z_5973BE2C_0FF0_4876_A205_99DC5AF15733_.wvu.FilterData" localSheetId="4" hidden="1">'16.4.'!$A$4:$K$36</definedName>
    <definedName name="Z_5973BE2C_0FF0_4876_A205_99DC5AF15733_.wvu.FilterData" localSheetId="5" hidden="1">'16.5.'!$A$5:$L$37</definedName>
    <definedName name="Z_5973BE2C_0FF0_4876_A205_99DC5AF15733_.wvu.FilterData" localSheetId="6" hidden="1">'16.6.'!$A$4:$K$36</definedName>
    <definedName name="Z_5973BE2C_0FF0_4876_A205_99DC5AF15733_.wvu.PrintTitles" localSheetId="4" hidden="1">'16.4.'!$1:$4</definedName>
    <definedName name="Z_5973BE2C_0FF0_4876_A205_99DC5AF15733_.wvu.PrintTitles" localSheetId="5" hidden="1">'16.5.'!$1:$5</definedName>
    <definedName name="Z_5973BE2C_0FF0_4876_A205_99DC5AF15733_.wvu.PrintTitles" localSheetId="6" hidden="1">'16.6.'!$1:$4</definedName>
    <definedName name="Z_6D102D8B_E656_4E51_A0D8_53D7A590D89A_.wvu.FilterData" localSheetId="4" hidden="1">'16.4.'!$A$4:$K$36</definedName>
    <definedName name="Z_6D102D8B_E656_4E51_A0D8_53D7A590D89A_.wvu.FilterData" localSheetId="5" hidden="1">'16.5.'!$A$5:$L$37</definedName>
    <definedName name="Z_6D102D8B_E656_4E51_A0D8_53D7A590D89A_.wvu.FilterData" localSheetId="6" hidden="1">'16.6.'!$A$4:$K$36</definedName>
    <definedName name="Z_6D102D8B_E656_4E51_A0D8_53D7A590D89A_.wvu.PrintTitles" localSheetId="4" hidden="1">'16.4.'!$1:$4</definedName>
    <definedName name="Z_6D102D8B_E656_4E51_A0D8_53D7A590D89A_.wvu.PrintTitles" localSheetId="5" hidden="1">'16.5.'!$1:$5</definedName>
    <definedName name="Z_6D102D8B_E656_4E51_A0D8_53D7A590D89A_.wvu.PrintTitles" localSheetId="6" hidden="1">'16.6.'!$1:$4</definedName>
    <definedName name="Z_784F687D_77A2_498F_972A_59F9D0F75823_.wvu.FilterData" localSheetId="4" hidden="1">'16.4.'!$A$4:$K$36</definedName>
    <definedName name="Z_784F687D_77A2_498F_972A_59F9D0F75823_.wvu.FilterData" localSheetId="5" hidden="1">'16.5.'!$A$5:$L$37</definedName>
    <definedName name="Z_784F687D_77A2_498F_972A_59F9D0F75823_.wvu.FilterData" localSheetId="6" hidden="1">'16.6.'!$A$4:$K$36</definedName>
    <definedName name="Z_784F687D_77A2_498F_972A_59F9D0F75823_.wvu.PrintTitles" localSheetId="4" hidden="1">'16.4.'!$1:$4</definedName>
    <definedName name="Z_784F687D_77A2_498F_972A_59F9D0F75823_.wvu.PrintTitles" localSheetId="5" hidden="1">'16.5.'!$1:$5</definedName>
    <definedName name="Z_784F687D_77A2_498F_972A_59F9D0F75823_.wvu.PrintTitles" localSheetId="6" hidden="1">'16.6.'!$1:$4</definedName>
    <definedName name="Z_BB1D66AC_C42C_4DDF_8E5E_0A04F1870287_.wvu.FilterData" localSheetId="4" hidden="1">'16.4.'!$A$4:$K$36</definedName>
    <definedName name="Z_BB1D66AC_C42C_4DDF_8E5E_0A04F1870287_.wvu.FilterData" localSheetId="5" hidden="1">'16.5.'!$A$5:$L$37</definedName>
    <definedName name="Z_BB1D66AC_C42C_4DDF_8E5E_0A04F1870287_.wvu.FilterData" localSheetId="6" hidden="1">'16.6.'!$A$4:$K$36</definedName>
    <definedName name="Z_BB1D66AC_C42C_4DDF_8E5E_0A04F1870287_.wvu.PrintTitles" localSheetId="4" hidden="1">'16.4.'!$1:$4</definedName>
    <definedName name="Z_BB1D66AC_C42C_4DDF_8E5E_0A04F1870287_.wvu.PrintTitles" localSheetId="5" hidden="1">'16.5.'!$1:$5</definedName>
    <definedName name="Z_BB1D66AC_C42C_4DDF_8E5E_0A04F1870287_.wvu.PrintTitles" localSheetId="6" hidden="1">'16.6.'!$1:$4</definedName>
    <definedName name="Z_C2EE255F_FF86_4DF3_B35F_66C3F5C70957_.wvu.FilterData" localSheetId="4" hidden="1">'16.4.'!$A$4:$K$36</definedName>
    <definedName name="Z_C2EE255F_FF86_4DF3_B35F_66C3F5C70957_.wvu.FilterData" localSheetId="5" hidden="1">'16.5.'!$A$5:$L$37</definedName>
    <definedName name="Z_C2EE255F_FF86_4DF3_B35F_66C3F5C70957_.wvu.FilterData" localSheetId="6" hidden="1">'16.6.'!$A$4:$K$36</definedName>
    <definedName name="Z_C2EE255F_FF86_4DF3_B35F_66C3F5C70957_.wvu.PrintTitles" localSheetId="4" hidden="1">'16.4.'!$1:$4</definedName>
    <definedName name="Z_C2EE255F_FF86_4DF3_B35F_66C3F5C70957_.wvu.PrintTitles" localSheetId="5" hidden="1">'16.5.'!$1:$5</definedName>
    <definedName name="Z_C2EE255F_FF86_4DF3_B35F_66C3F5C70957_.wvu.PrintTitles" localSheetId="6" hidden="1">'16.6.'!$1:$4</definedName>
  </definedNames>
  <calcPr calcId="162913"/>
  <customWorkbookViews>
    <customWorkbookView name="RZS RS - Personal View" guid="{C2EE255F-FF86-4DF3-B35F-66C3F5C70957}" mergeInterval="0" personalView="1" maximized="1" xWindow="-8" yWindow="-8" windowWidth="1936" windowHeight="1056" tabRatio="586" activeSheetId="12"/>
    <customWorkbookView name="Natasa Markovic - Personal View" guid="{784F687D-77A2-498F-972A-59F9D0F75823}" mergeInterval="0" personalView="1" maximized="1" xWindow="-8" yWindow="-8" windowWidth="1936" windowHeight="1056" tabRatio="586" activeSheetId="2"/>
    <customWorkbookView name="РЗС РС - Personal View" guid="{5973BE2C-0FF0-4876-A205-99DC5AF15733}" mergeInterval="0" personalView="1" maximized="1" xWindow="-8" yWindow="-8" windowWidth="1936" windowHeight="1056" tabRatio="586" activeSheetId="1"/>
    <customWorkbookView name="Olja Vrucinic - Personal View" guid="{26E32512-8F19-4E11-8BD0-0C851F7E9257}" mergeInterval="0" personalView="1" maximized="1" xWindow="-8" yWindow="-8" windowWidth="1936" windowHeight="1056" tabRatio="586" activeSheetId="4"/>
    <customWorkbookView name="Stana Kopranovic - Personal View" guid="{BB1D66AC-C42C-4DDF-8E5E-0A04F1870287}" mergeInterval="0" personalView="1" maximized="1" xWindow="-8" yWindow="-8" windowWidth="1936" windowHeight="1056" tabRatio="586" activeSheetId="12"/>
    <customWorkbookView name="Stana Kopranović - Personal View" guid="{CD891445-5CA5-49CB-8893-FC1F4A0A93BA}" mergeInterval="0" personalView="1" maximized="1" xWindow="1" yWindow="1" windowWidth="1020" windowHeight="543" tabRatio="787" activeSheetId="2" showComments="commIndAndComment"/>
    <customWorkbookView name="zecal - Personal View" guid="{3E472149-A9D0-4D2D-81EB-E91C9BC6F279}" mergeInterval="0" personalView="1" maximized="1" xWindow="1" yWindow="1" windowWidth="1916" windowHeight="827" tabRatio="586" activeSheetId="1"/>
    <customWorkbookView name="RSIS - Personal View" guid="{05C25D95-84BF-4B37-8875-0ECC51A74410}" mergeInterval="0" personalView="1" maximized="1" xWindow="1" yWindow="1" windowWidth="1916" windowHeight="827" tabRatio="586" activeSheetId="2"/>
    <customWorkbookView name="Windows User - Personal View" guid="{6D102D8B-E656-4E51-A0D8-53D7A590D89A}" mergeInterval="0" personalView="1" maximized="1" xWindow="-8" yWindow="-8" windowWidth="1696" windowHeight="1026" tabRatio="586" activeSheetId="4"/>
    <customWorkbookView name="Александра Зец - Personal View" guid="{46FEADC1-D4E4-45AD-9689-535949197671}" mergeInterval="0" personalView="1" maximized="1" xWindow="-1688" yWindow="13" windowWidth="1696" windowHeight="1026" tabRatio="586" activeSheetId="2"/>
  </customWorkbookViews>
</workbook>
</file>

<file path=xl/calcChain.xml><?xml version="1.0" encoding="utf-8"?>
<calcChain xmlns="http://schemas.openxmlformats.org/spreadsheetml/2006/main">
  <c r="A10" i="1" l="1"/>
  <c r="A2" i="1" l="1"/>
  <c r="A3" i="1"/>
  <c r="A4" i="1"/>
  <c r="A5" i="1"/>
  <c r="A6" i="1"/>
  <c r="A8" i="1"/>
  <c r="A9" i="1"/>
  <c r="A11" i="1"/>
  <c r="A12" i="1"/>
</calcChain>
</file>

<file path=xl/sharedStrings.xml><?xml version="1.0" encoding="utf-8"?>
<sst xmlns="http://schemas.openxmlformats.org/spreadsheetml/2006/main" count="733" uniqueCount="343">
  <si>
    <t>УКУПНО</t>
  </si>
  <si>
    <t>C</t>
  </si>
  <si>
    <t>Вађење руда и камена</t>
  </si>
  <si>
    <t>D</t>
  </si>
  <si>
    <t>Прерађивачка индустрија</t>
  </si>
  <si>
    <t>Листа табела</t>
  </si>
  <si>
    <t>Производња производа од гуме и пластичних маса</t>
  </si>
  <si>
    <t>Укупно захваћене количине воде</t>
  </si>
  <si>
    <t>Подземне воде</t>
  </si>
  <si>
    <t>Извори</t>
  </si>
  <si>
    <t>Водотоци</t>
  </si>
  <si>
    <t>Акумулације</t>
  </si>
  <si>
    <t>Језера</t>
  </si>
  <si>
    <t>Преузете количине воде из других водоводних система</t>
  </si>
  <si>
    <t>Домаћинствима</t>
  </si>
  <si>
    <t>Пољопривреди, шумарству и рибарству</t>
  </si>
  <si>
    <t>Индустрији</t>
  </si>
  <si>
    <t>Осталим дјелатностима</t>
  </si>
  <si>
    <t>Другим водоводним системима</t>
  </si>
  <si>
    <t>Укупни губици воде</t>
  </si>
  <si>
    <t>Укупна дужина водоводне мреже, km</t>
  </si>
  <si>
    <t>Дужина главног довода, km</t>
  </si>
  <si>
    <t>Дужина разводне мреже, km</t>
  </si>
  <si>
    <t>Број уличних хидраната</t>
  </si>
  <si>
    <t>Из домаћинстава</t>
  </si>
  <si>
    <t>Из пољопривреде, шумарства и рибарства</t>
  </si>
  <si>
    <t>Из индустрије</t>
  </si>
  <si>
    <t>Из осталих дјелатности</t>
  </si>
  <si>
    <t>Непречишћене воде – свега</t>
  </si>
  <si>
    <t>У подземне воде</t>
  </si>
  <si>
    <t>У водотоке</t>
  </si>
  <si>
    <t>У језера</t>
  </si>
  <si>
    <t>-</t>
  </si>
  <si>
    <t>Укупна дужина затворене канализационе мреже, km</t>
  </si>
  <si>
    <t>Дужина главног колектора, km</t>
  </si>
  <si>
    <t>Број уличних сливника</t>
  </si>
  <si>
    <t>Укупно</t>
  </si>
  <si>
    <t>Из властитог водозахвата</t>
  </si>
  <si>
    <t xml:space="preserve">Из јавног водовода </t>
  </si>
  <si>
    <t xml:space="preserve">Из других система </t>
  </si>
  <si>
    <t>из подземних вода</t>
  </si>
  <si>
    <t>из извора</t>
  </si>
  <si>
    <t>из водотока</t>
  </si>
  <si>
    <t xml:space="preserve">из акумулација </t>
  </si>
  <si>
    <t xml:space="preserve">За остале намјене </t>
  </si>
  <si>
    <t>за производњу</t>
  </si>
  <si>
    <t>за хлађење</t>
  </si>
  <si>
    <t xml:space="preserve">у земљу </t>
  </si>
  <si>
    <t xml:space="preserve">у јавну канализацију </t>
  </si>
  <si>
    <t>у површи-нске воде</t>
  </si>
  <si>
    <t>t</t>
  </si>
  <si>
    <t>Произведени и прикупљени отпад</t>
  </si>
  <si>
    <t>Укупно произведено</t>
  </si>
  <si>
    <t>Количина произведеног отпада по становнику, kg</t>
  </si>
  <si>
    <t>Укупно прикупљено</t>
  </si>
  <si>
    <t>Одложени отпад</t>
  </si>
  <si>
    <t>Укупно одложено</t>
  </si>
  <si>
    <t>Одлагалишта отпада</t>
  </si>
  <si>
    <t>Производња коже и производа од коже</t>
  </si>
  <si>
    <t>Производња осталих производа од неметалних минерала</t>
  </si>
  <si>
    <t>хиљ. m³</t>
  </si>
  <si>
    <t>Изворишта воде</t>
  </si>
  <si>
    <t>Испоручене количине воде</t>
  </si>
  <si>
    <t>Водоводна мрежа</t>
  </si>
  <si>
    <t>Отпадне воде</t>
  </si>
  <si>
    <t>Испуштeне отпадне воде</t>
  </si>
  <si>
    <r>
      <t xml:space="preserve">1) </t>
    </r>
    <r>
      <rPr>
        <sz val="8"/>
        <color indexed="8"/>
        <rFont val="Arial"/>
        <family val="2"/>
        <charset val="238"/>
      </rPr>
      <t>Укупна количина пречишћене воде не обухвата количину отпадне воде која је пречишћена и испуштена у реципијент на подручју ФБиХ.</t>
    </r>
  </si>
  <si>
    <t xml:space="preserve">За санитарне потребе  </t>
  </si>
  <si>
    <t>Пречишћене</t>
  </si>
  <si>
    <t>Непречишћене</t>
  </si>
  <si>
    <r>
      <t xml:space="preserve">1) </t>
    </r>
    <r>
      <rPr>
        <sz val="8"/>
        <color indexed="8"/>
        <rFont val="Arial"/>
        <family val="2"/>
        <charset val="238"/>
      </rPr>
      <t>Из отпадних вода искључене су проточне воде из хидроелектрана</t>
    </r>
  </si>
  <si>
    <t>Укупан број евидентираних одлагалишта отпада</t>
  </si>
  <si>
    <t>Назив и категорија</t>
  </si>
  <si>
    <t>Национални парк "Сутјеска"</t>
  </si>
  <si>
    <t>Национални парк "Козара"</t>
  </si>
  <si>
    <t>Споменик природе "Пећина Љубачево"</t>
  </si>
  <si>
    <t>Споменик природе "Пећина Орловача"</t>
  </si>
  <si>
    <t>Споменик природе "Жута буква"</t>
  </si>
  <si>
    <t>Пале</t>
  </si>
  <si>
    <t>Котор Варош</t>
  </si>
  <si>
    <t>II</t>
  </si>
  <si>
    <t>III</t>
  </si>
  <si>
    <t>Извор: Републички завод за заштиту културно-историјског и природног насљеђа</t>
  </si>
  <si>
    <r>
      <t>Категорија IUCN</t>
    </r>
    <r>
      <rPr>
        <vertAlign val="superscript"/>
        <sz val="9"/>
        <color indexed="8"/>
        <rFont val="Arial"/>
        <family val="2"/>
      </rPr>
      <t>1)</t>
    </r>
  </si>
  <si>
    <r>
      <t>Година проглашења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</si>
  <si>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t>Национални паркови</t>
  </si>
  <si>
    <t xml:space="preserve">                                  </t>
  </si>
  <si>
    <t>Споменици природе</t>
  </si>
  <si>
    <t>Споменик природе "Пећина Растуша"</t>
  </si>
  <si>
    <t>Споменик природе "Јама Ледана"</t>
  </si>
  <si>
    <t>Теслић</t>
  </si>
  <si>
    <t>Рибник</t>
  </si>
  <si>
    <t>VI</t>
  </si>
  <si>
    <t>05</t>
  </si>
  <si>
    <t>Вађење угља и лигнита (мрког угља)</t>
  </si>
  <si>
    <t>07</t>
  </si>
  <si>
    <t>Вађење руда метала</t>
  </si>
  <si>
    <t>08</t>
  </si>
  <si>
    <t>Вађење осталих руда и камена</t>
  </si>
  <si>
    <t>B</t>
  </si>
  <si>
    <t>Производња прехрамбених производа</t>
  </si>
  <si>
    <t>Производња пића</t>
  </si>
  <si>
    <t>Производња дуванских производа</t>
  </si>
  <si>
    <t>Производња текстила</t>
  </si>
  <si>
    <t>Производња одјеће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</si>
  <si>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</si>
  <si>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</si>
  <si>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</si>
  <si>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</si>
  <si>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</si>
  <si>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</si>
  <si>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базних метала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</si>
  <si>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</si>
  <si>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</si>
  <si>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</si>
  <si>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</si>
  <si>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</si>
  <si>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</si>
  <si>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</si>
  <si>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</si>
  <si>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</si>
  <si>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</si>
  <si>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од тога</t>
  </si>
  <si>
    <t>укупно</t>
  </si>
  <si>
    <t>Споменик природе "Ваганска пећина"</t>
  </si>
  <si>
    <t>Споменик природе "Пећина Ђатло"</t>
  </si>
  <si>
    <t>Споменик природе "Павлова пећина"</t>
  </si>
  <si>
    <t>Шипово</t>
  </si>
  <si>
    <t>Билећа, Гацко</t>
  </si>
  <si>
    <t>Строги резервати природе</t>
  </si>
  <si>
    <t>Строги резерват природе "Прашума Јањ"</t>
  </si>
  <si>
    <t>Строги резерват природе "Прашума Лом"</t>
  </si>
  <si>
    <t>I a</t>
  </si>
  <si>
    <t>За технолoшки процес</t>
  </si>
  <si>
    <t>Петровац, Источни Дрвар</t>
  </si>
  <si>
    <t>Мочварни комплекс Бардача</t>
  </si>
  <si>
    <t>Србац</t>
  </si>
  <si>
    <t>Назив заштићеног подручја</t>
  </si>
  <si>
    <t>Међународна категорија</t>
  </si>
  <si>
    <t xml:space="preserve">Примарним поступком </t>
  </si>
  <si>
    <t>Секундарним поступком</t>
  </si>
  <si>
    <t>Терцијарним поступком</t>
  </si>
  <si>
    <t>16.1. Јавни водовод и канализација</t>
  </si>
  <si>
    <t>Јавни водовод</t>
  </si>
  <si>
    <t>Јавна канализација</t>
  </si>
  <si>
    <t>захваћене количине воде</t>
  </si>
  <si>
    <t>испоручене количине воде</t>
  </si>
  <si>
    <t>водоводна мрежа, km</t>
  </si>
  <si>
    <t>испуштeне отпадне воде</t>
  </si>
  <si>
    <t>канализациона мрежа, km</t>
  </si>
  <si>
    <t>16.2. Јавни водовод</t>
  </si>
  <si>
    <t>16.3. Јавна канализација</t>
  </si>
  <si>
    <t>16.7. Произведени, прикупљени и одложени отпад</t>
  </si>
  <si>
    <t xml:space="preserve">Фоча, Гацко, Калиновик </t>
  </si>
  <si>
    <t>16. Животна средина</t>
  </si>
  <si>
    <r>
      <t>...</t>
    </r>
    <r>
      <rPr>
        <vertAlign val="superscript"/>
        <sz val="9"/>
        <rFont val="Arial"/>
        <family val="2"/>
      </rPr>
      <t>1)</t>
    </r>
  </si>
  <si>
    <t>Споменик природе "Гирска пећина"</t>
  </si>
  <si>
    <t>Споменик природе "Пећина под липом"</t>
  </si>
  <si>
    <t>Споменик природе "Пећина Ледењача"</t>
  </si>
  <si>
    <t>Соколоац</t>
  </si>
  <si>
    <t>Фоча</t>
  </si>
  <si>
    <t>Општина/град</t>
  </si>
  <si>
    <t>Град Бања Лука</t>
  </si>
  <si>
    <t>16.11. Међународно проглашена заштићена подручја</t>
  </si>
  <si>
    <t>05–08</t>
  </si>
  <si>
    <t>10–33</t>
  </si>
  <si>
    <t>10–12</t>
  </si>
  <si>
    <t>Произв. прехрамбених производа;  
Производња пића; 
Произв. дуванских производа</t>
  </si>
  <si>
    <t>13–15</t>
  </si>
  <si>
    <t>Производња текстила; 
Производња одјеће; 
Производња коже и производа од коже</t>
  </si>
  <si>
    <t>17–18</t>
  </si>
  <si>
    <t>Производња папира и производа од папира; Штампање и умножавање снимљених записа</t>
  </si>
  <si>
    <t>20–22</t>
  </si>
  <si>
    <t>Производња хемикалија и хемијских производа; 
Производња основних фармацеутских производа и фармацеутских препарата;  
Производња производа од гуме и пластичних маса</t>
  </si>
  <si>
    <t>24–25</t>
  </si>
  <si>
    <t>Производња базних метала; 
Производња готових металних производа, осим машина и опреме</t>
  </si>
  <si>
    <t>26–30</t>
  </si>
  <si>
    <t>Произв. рачунара, електронских и оптичких производа;  
Производња електричне опреме;
Производња машина и опреме, д.н.;
Производња моторних возила, приколица и полуприколица; 
Производња осталих саобраћајних средстава</t>
  </si>
  <si>
    <t>31–33</t>
  </si>
  <si>
    <t>Производња намјештаја;
Остала прерађивачка индустрија; 
Поправка и инсталација машина и опреме</t>
  </si>
  <si>
    <t>Произ. и снабд. eл. енергијом, гасом, паром и климатизација</t>
  </si>
  <si>
    <t xml:space="preserve"> t</t>
  </si>
  <si>
    <t>Врста отпада</t>
  </si>
  <si>
    <t>01.2</t>
  </si>
  <si>
    <t>Киселине, алкални или слани отпад</t>
  </si>
  <si>
    <t>01.3</t>
  </si>
  <si>
    <t>Коришћена уља</t>
  </si>
  <si>
    <t>01.4, 02, 03.1</t>
  </si>
  <si>
    <t>Хемијски отпад</t>
  </si>
  <si>
    <t>03.2</t>
  </si>
  <si>
    <t>Муљ од индустријских отпадних вода</t>
  </si>
  <si>
    <t>Отпад од здравствене заштите и биолошки отпад</t>
  </si>
  <si>
    <t>06.1</t>
  </si>
  <si>
    <t>Метални отпад од гвожђа</t>
  </si>
  <si>
    <t>06.2</t>
  </si>
  <si>
    <t>Метални отпад, обојени метали</t>
  </si>
  <si>
    <t>06.3</t>
  </si>
  <si>
    <t>Метални отпад, помијешани метали од гвожђа и обојени метали</t>
  </si>
  <si>
    <t>07.1</t>
  </si>
  <si>
    <t>Отпад од стакла</t>
  </si>
  <si>
    <t>07.2</t>
  </si>
  <si>
    <t>Отпад од папира и картона</t>
  </si>
  <si>
    <t>07.3</t>
  </si>
  <si>
    <t>Отпад од гуме</t>
  </si>
  <si>
    <t>07.4</t>
  </si>
  <si>
    <t>Отпад од пластике</t>
  </si>
  <si>
    <t>07.5</t>
  </si>
  <si>
    <t>Отпад од дрвета</t>
  </si>
  <si>
    <t>07.6</t>
  </si>
  <si>
    <t>Отпад од текстила</t>
  </si>
  <si>
    <t>07.7</t>
  </si>
  <si>
    <t>Отпад који садржи PCB (полихлороване бифениле)</t>
  </si>
  <si>
    <t>08 (искљ. 08.1, 08.41)</t>
  </si>
  <si>
    <t>Одбачена опрема (искљ. одбачена возила, батерије/акумулаторе)</t>
  </si>
  <si>
    <t>08.1</t>
  </si>
  <si>
    <t>Одбачена возила</t>
  </si>
  <si>
    <t>08.41</t>
  </si>
  <si>
    <t>Отпадне батерије и акумулатори</t>
  </si>
  <si>
    <t>09.1</t>
  </si>
  <si>
    <t>Животињски и мијешани отпад од припреме хране</t>
  </si>
  <si>
    <t>09.2</t>
  </si>
  <si>
    <t>Биљни отпад</t>
  </si>
  <si>
    <t>09.3</t>
  </si>
  <si>
    <t>Животињске фекалије, урин и ђубриво</t>
  </si>
  <si>
    <t>10.1</t>
  </si>
  <si>
    <t>10.2</t>
  </si>
  <si>
    <t>Мијешани и неразврстани материјали</t>
  </si>
  <si>
    <t>Муљеви</t>
  </si>
  <si>
    <t>12.1</t>
  </si>
  <si>
    <t>Минерални отпад од грађења и рушења објеката</t>
  </si>
  <si>
    <t xml:space="preserve">12.2, 12.3, 12.5 </t>
  </si>
  <si>
    <t>Остали минерални отпад</t>
  </si>
  <si>
    <t>12.4</t>
  </si>
  <si>
    <t>Отпад од сагоријевања</t>
  </si>
  <si>
    <t>12.6</t>
  </si>
  <si>
    <t xml:space="preserve">Земља </t>
  </si>
  <si>
    <t>12.7</t>
  </si>
  <si>
    <t>Отпад од ископавaња</t>
  </si>
  <si>
    <t>12.8, 13</t>
  </si>
  <si>
    <t>Отпад од прераде отпада и стабилизовани отпад</t>
  </si>
  <si>
    <r>
      <t xml:space="preserve">1) </t>
    </r>
    <r>
      <rPr>
        <sz val="8"/>
        <rFont val="Arial"/>
        <family val="2"/>
        <charset val="238"/>
      </rPr>
      <t xml:space="preserve">Шифра отпада према Европском статистичком каталогу отпада </t>
    </r>
    <r>
      <rPr>
        <sz val="8"/>
        <rFont val="Arial"/>
        <family val="2"/>
      </rPr>
      <t>(EWC-STAT 4)</t>
    </r>
  </si>
  <si>
    <t>F</t>
  </si>
  <si>
    <t>Грађевинарство</t>
  </si>
  <si>
    <t xml:space="preserve">Отпад од разврставања </t>
  </si>
  <si>
    <t>Споменик природе "Велика пећина"</t>
  </si>
  <si>
    <t>Билећа</t>
  </si>
  <si>
    <t>Лакташи</t>
  </si>
  <si>
    <t>Заштићена подручја са одрживим коришћењем природних ресурса</t>
  </si>
  <si>
    <t>10.3</t>
  </si>
  <si>
    <t>Парк-шума "Слатина"</t>
  </si>
  <si>
    <t>Укупно, хиљ. m³</t>
  </si>
  <si>
    <t>Споменик парковске архитектуре "Универзитетски град"</t>
  </si>
  <si>
    <t>Национални парк "Дрина"</t>
  </si>
  <si>
    <t>Сребреница</t>
  </si>
  <si>
    <t>Површина, ha</t>
  </si>
  <si>
    <t xml:space="preserve">Заштићена станишта </t>
  </si>
  <si>
    <t>Заштићено станиште "Громижељ"</t>
  </si>
  <si>
    <t>Бијељина</t>
  </si>
  <si>
    <t>IV</t>
  </si>
  <si>
    <t>831,30</t>
  </si>
  <si>
    <t>V</t>
  </si>
  <si>
    <t>Заштићени пејзажи</t>
  </si>
  <si>
    <t>Козарска Дубица, Костајница Крупа на Уни, Нови Град</t>
  </si>
  <si>
    <r>
      <t xml:space="preserve">2) </t>
    </r>
    <r>
      <rPr>
        <sz val="7"/>
        <color indexed="8"/>
        <rFont val="Arial"/>
        <family val="2"/>
      </rPr>
      <t>Година доношења акта о проглашењу</t>
    </r>
  </si>
  <si>
    <r>
      <rPr>
        <vertAlign val="superscript"/>
        <sz val="7"/>
        <color indexed="8"/>
        <rFont val="Arial"/>
        <family val="2"/>
      </rPr>
      <t xml:space="preserve">1) </t>
    </r>
    <r>
      <rPr>
        <sz val="7"/>
        <color indexed="8"/>
        <rFont val="Arial"/>
        <family val="2"/>
      </rPr>
      <t>Међународна унија за заштиту природе</t>
    </r>
  </si>
  <si>
    <t>Прерада дрвета и производа од дрвета и плуте, осим намјештаја; Производња предмета од сламе и плетарских материјала</t>
  </si>
  <si>
    <t>Укупно настали отпад</t>
  </si>
  <si>
    <t>Од тога, 
опасни отпад</t>
  </si>
  <si>
    <t xml:space="preserve">Неопасни отпад </t>
  </si>
  <si>
    <t xml:space="preserve">Опасни отпад </t>
  </si>
  <si>
    <r>
      <t>EWC-STAT 
шифра</t>
    </r>
    <r>
      <rPr>
        <vertAlign val="superscript"/>
        <sz val="9"/>
        <rFont val="Arial"/>
        <family val="2"/>
        <charset val="238"/>
      </rPr>
      <t>1)</t>
    </r>
  </si>
  <si>
    <t>Споменик природе "Пећина Кук"</t>
  </si>
  <si>
    <t>Споменик природе "Лијевчански кнез"</t>
  </si>
  <si>
    <t>Парк природе "Цицељ"</t>
  </si>
  <si>
    <t>Калиновик</t>
  </si>
  <si>
    <t>3)</t>
  </si>
  <si>
    <t>Град Требиње</t>
  </si>
  <si>
    <t>Приједор, Градишка, Козарска Дубица</t>
  </si>
  <si>
    <t>Бања Лука</t>
  </si>
  <si>
    <t>Градишка</t>
  </si>
  <si>
    <t>Чајниче</t>
  </si>
  <si>
    <t>Парк-шума "Јелића брдо"</t>
  </si>
  <si>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Због величине катастарске честице на којој се налази улаз у пећину, потребно је извршити њену парцелацију и након тога дефинисати обухват и површину под заштитом</t>
    </r>
  </si>
  <si>
    <t>Заштићено станиште "Тишина"</t>
  </si>
  <si>
    <t>Шамац</t>
  </si>
  <si>
    <t>Парк природе "Уна"</t>
  </si>
  <si>
    <t>01.1</t>
  </si>
  <si>
    <t>Истрошени растварачи</t>
  </si>
  <si>
    <r>
      <t>Пречишћене воде – свега</t>
    </r>
    <r>
      <rPr>
        <vertAlign val="superscript"/>
        <sz val="9"/>
        <rFont val="Arial"/>
        <family val="2"/>
        <charset val="238"/>
      </rPr>
      <t>1)</t>
    </r>
  </si>
  <si>
    <r>
      <t>Пречишћене воде према поступку пречишћавања – свега</t>
    </r>
    <r>
      <rPr>
        <vertAlign val="superscript"/>
        <sz val="9"/>
        <rFont val="Arial"/>
        <family val="2"/>
        <charset val="238"/>
      </rPr>
      <t>1)</t>
    </r>
  </si>
  <si>
    <t>16.10. Заштићена подручја природе према домаћим прописима</t>
  </si>
  <si>
    <t>Парк природе "Орјен"</t>
  </si>
  <si>
    <t>Требиње</t>
  </si>
  <si>
    <r>
      <t>Рамсарско подручје (бр. 1658)</t>
    </r>
    <r>
      <rPr>
        <vertAlign val="superscript"/>
        <sz val="9"/>
        <rFont val="Arial"/>
        <family val="2"/>
        <charset val="238"/>
      </rPr>
      <t>1</t>
    </r>
    <r>
      <rPr>
        <vertAlign val="superscript"/>
        <sz val="9"/>
        <rFont val="Arial"/>
        <family val="2"/>
      </rPr>
      <t>)</t>
    </r>
  </si>
  <si>
    <t>Строги природни резерват  "Прашума Перућица"</t>
  </si>
  <si>
    <r>
      <t xml:space="preserve">1) </t>
    </r>
    <r>
      <rPr>
        <sz val="7"/>
        <rFont val="Arial"/>
        <family val="2"/>
      </rPr>
      <t>Рамсарска конвенција о заштити влажних станишта од међународног значаја</t>
    </r>
  </si>
  <si>
    <r>
      <t xml:space="preserve">2) </t>
    </r>
    <r>
      <rPr>
        <sz val="7"/>
        <rFont val="Arial"/>
        <family val="2"/>
      </rPr>
      <t xml:space="preserve">Листа природних и културних добара које земље чланице УНЕСКО (Организација за образовање, науку и културу Уједињених нација) предлажу за упис на Листу свјетске баштине (World Heritage List) </t>
    </r>
  </si>
  <si>
    <r>
      <t>бр. 6260/2017 Тентативна листа УНЕСКО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</si>
  <si>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Метод прорачуна није оптимално примјенљив због поплава у 2014. години.</t>
    </r>
  </si>
  <si>
    <t>бр. 1133quater Природно добро УНЕСКО</t>
  </si>
  <si>
    <t>Парк природе "Прача"</t>
  </si>
  <si>
    <t>Рогатица</t>
  </si>
  <si>
    <t>Строги резерват природе "Прашума Јањ" (транснационални серијски локалитет "Исконске букове шуме Карпата и других региона Европе")</t>
  </si>
  <si>
    <t>Споменик природе "Врела Сане"</t>
  </si>
  <si>
    <t>Мркоњић Град, Рибник</t>
  </si>
  <si>
    <t>41–43</t>
  </si>
  <si>
    <t>Отпад сличан отпаду из домаћинстава</t>
  </si>
  <si>
    <t>E</t>
  </si>
  <si>
    <t>36-39</t>
  </si>
  <si>
    <t>Снабдијевање водом, канализација, управљање отпадом и дјелатности санације (ремедијације) животне средине</t>
  </si>
  <si>
    <t>Споменик природе "Пећина Мокрањска Миљацка"</t>
  </si>
  <si>
    <t>Заштићено станиште "Гостиљ"</t>
  </si>
  <si>
    <t>Добој</t>
  </si>
  <si>
    <t>Парк природе "Тара"</t>
  </si>
  <si>
    <r>
      <t>пречишћене отпадне воде</t>
    </r>
    <r>
      <rPr>
        <vertAlign val="superscript"/>
        <sz val="9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</si>
  <si>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Од 2009. године, укупна количина пречишћене воде не обухвата количину отпадне воде која је пречишћена и испуштена у реципијент на подручју ФБиХ.</t>
    </r>
  </si>
  <si>
    <r>
      <rPr>
        <vertAlign val="superscript"/>
        <sz val="8"/>
        <color rgb="FF000000"/>
        <rFont val="Arial"/>
        <family val="2"/>
        <charset val="238"/>
      </rPr>
      <t>2)</t>
    </r>
    <r>
      <rPr>
        <sz val="8"/>
        <color rgb="FF000000"/>
        <rFont val="Arial"/>
        <family val="2"/>
        <charset val="238"/>
      </rPr>
      <t xml:space="preserve"> Од 2016. године, подаци се прикупљају према методологији која је унапријеђена на основу Заједничког ОЕЦД/Евростат упитника о копненим водама.</t>
    </r>
  </si>
  <si>
    <r>
      <t>Број канализационих прикључака</t>
    </r>
    <r>
      <rPr>
        <vertAlign val="superscript"/>
        <sz val="9"/>
        <color theme="1"/>
        <rFont val="Arial"/>
        <family val="2"/>
      </rPr>
      <t>2)</t>
    </r>
  </si>
  <si>
    <t xml:space="preserve">Пале
</t>
  </si>
  <si>
    <t>Парк природе "Требевић"</t>
  </si>
  <si>
    <t>Пале, Источни Стари Град, Источно Ново Сарајево</t>
  </si>
  <si>
    <t xml:space="preserve">16.6. Отпадне воде из индустрије, 2022. </t>
  </si>
  <si>
    <t>Споменик природе "Црвене стијене"</t>
  </si>
  <si>
    <t>Пале, Соколац</t>
  </si>
  <si>
    <r>
      <t>Број водоводних прикључака</t>
    </r>
    <r>
      <rPr>
        <vertAlign val="superscript"/>
        <sz val="9"/>
        <color theme="1"/>
        <rFont val="Arial"/>
        <family val="2"/>
      </rPr>
      <t>3)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</si>
  <si>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</si>
  <si>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r>
      <rPr>
        <vertAlign val="superscript"/>
        <sz val="8"/>
        <color rgb="FF000000"/>
        <rFont val="Arial"/>
        <family val="2"/>
        <charset val="238"/>
      </rPr>
      <t>3)</t>
    </r>
    <r>
      <rPr>
        <sz val="8"/>
        <color rgb="FF000000"/>
        <rFont val="Arial"/>
        <family val="2"/>
        <charset val="238"/>
      </rPr>
      <t xml:space="preserve"> Од 2016. године, подаци се прикупљају према методологији која је унапријеђена на основу Заједничког ОЕЦД/Евростат упитника о копненим водама.</t>
    </r>
  </si>
  <si>
    <r>
      <t>143</t>
    </r>
    <r>
      <rPr>
        <vertAlign val="superscript"/>
        <sz val="9"/>
        <rFont val="Arial"/>
        <family val="2"/>
        <charset val="238"/>
      </rPr>
      <t>1)</t>
    </r>
  </si>
  <si>
    <r>
      <t>Сопствена и остала потрошња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</si>
  <si>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Дио података о количини воде испоручене подручју Пољопривреда, шумарство и рибарство није доступан.</t>
    </r>
  </si>
  <si>
    <t>Канализациона мрежа</t>
  </si>
  <si>
    <t xml:space="preserve">16.4. Снабдијевање водом у индустрији, 2023. </t>
  </si>
  <si>
    <r>
      <t>16.5</t>
    </r>
    <r>
      <rPr>
        <b/>
        <sz val="9"/>
        <color indexed="8"/>
        <rFont val="Arial"/>
        <family val="2"/>
        <charset val="238"/>
      </rPr>
      <t>. Коришћење вода у индустрији, 2023.</t>
    </r>
  </si>
  <si>
    <r>
      <t>16.6. Отпадне воде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из индустрије, 2023. </t>
    </r>
  </si>
  <si>
    <t>16.8. Настали отпад, 2022.</t>
  </si>
  <si>
    <t>16.9. Неопасни и опасни отпад у 2022 – по врстама отпада</t>
  </si>
  <si>
    <r>
      <t>147</t>
    </r>
    <r>
      <rPr>
        <vertAlign val="superscript"/>
        <sz val="9"/>
        <rFont val="Arial"/>
        <family val="2"/>
      </rPr>
      <t>1)</t>
    </r>
  </si>
  <si>
    <t>138688*</t>
  </si>
  <si>
    <t>G-S</t>
  </si>
  <si>
    <t>45-96 (искљ.46.77)</t>
  </si>
  <si>
    <t>03.3</t>
  </si>
  <si>
    <t>Муљеви и течни отпад од третмана отпада</t>
  </si>
  <si>
    <t>Услужне дјелатности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</si>
</sst>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7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7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hadow/>
      <sz val="9"/>
      <name val="Arial"/>
      <family val="2"/>
      <charset val="238"/>
    </font>
    <font>
      <sz val="7"/>
      <name val="Arial"/>
      <family val="2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indexed="8"/>
      <name val="Tahoma"/>
      <family val="2"/>
    </font>
    <font>
      <sz val="8"/>
      <name val="Arial Narrow"/>
      <family val="2"/>
    </font>
    <font>
      <vertAlign val="superscript"/>
      <sz val="7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7"/>
      <color rgb="FF000000"/>
      <name val="Arial Narrow"/>
      <family val="2"/>
    </font>
    <font>
      <sz val="11"/>
      <name val="Calibri"/>
      <family val="2"/>
      <scheme val="minor"/>
    </font>
    <font>
      <sz val="8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vertAlign val="superscript"/>
      <sz val="7"/>
      <name val="Arial"/>
      <family val="2"/>
      <charset val="238"/>
    </font>
    <font>
      <sz val="7"/>
      <name val="Arial"/>
      <family val="2"/>
      <charset val="238"/>
    </font>
    <font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4" fillId="0" borderId="0" applyNumberFormat="0" applyFont="0" applyFill="0" applyBorder="0" applyAlignment="0" applyProtection="0">
      <alignment vertical="top"/>
      <protection locked="0"/>
    </xf>
    <xf numFmtId="0" fontId="13" fillId="0" borderId="0"/>
  </cellStyleXfs>
  <cellXfs count="230">
    <xf numFmtId="0" fontId="0" fillId="0" borderId="0" xfId="0"/>
    <xf numFmtId="0" fontId="26" fillId="0" borderId="0" xfId="0" applyFont="1"/>
    <xf numFmtId="0" fontId="26" fillId="0" borderId="1" xfId="0" applyFont="1" applyBorder="1" applyAlignment="1">
      <alignment wrapText="1"/>
    </xf>
    <xf numFmtId="0" fontId="1" fillId="0" borderId="0" xfId="0" applyFont="1" applyFill="1"/>
    <xf numFmtId="0" fontId="27" fillId="0" borderId="0" xfId="1" quotePrefix="1" applyFont="1" applyFill="1" applyAlignment="1" applyProtection="1"/>
    <xf numFmtId="0" fontId="28" fillId="0" borderId="0" xfId="0" applyFont="1"/>
    <xf numFmtId="0" fontId="26" fillId="0" borderId="2" xfId="0" applyFont="1" applyBorder="1" applyAlignment="1">
      <alignment horizontal="center" vertical="center" wrapText="1"/>
    </xf>
    <xf numFmtId="0" fontId="29" fillId="0" borderId="0" xfId="1" applyFont="1" applyAlignment="1" applyProtection="1">
      <alignment horizontal="right"/>
    </xf>
    <xf numFmtId="0" fontId="26" fillId="0" borderId="0" xfId="0" applyFont="1" applyAlignment="1">
      <alignment wrapText="1"/>
    </xf>
    <xf numFmtId="0" fontId="26" fillId="0" borderId="0" xfId="0" applyFont="1" applyBorder="1"/>
    <xf numFmtId="0" fontId="26" fillId="0" borderId="0" xfId="0" applyFont="1" applyBorder="1" applyAlignment="1">
      <alignment horizontal="center" vertical="top" wrapText="1"/>
    </xf>
    <xf numFmtId="0" fontId="30" fillId="0" borderId="0" xfId="0" applyFont="1"/>
    <xf numFmtId="0" fontId="26" fillId="0" borderId="0" xfId="0" applyFont="1" applyBorder="1" applyAlignment="1">
      <alignment vertical="top" wrapText="1"/>
    </xf>
    <xf numFmtId="0" fontId="26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2" fillId="0" borderId="0" xfId="0" applyFont="1"/>
    <xf numFmtId="0" fontId="33" fillId="0" borderId="0" xfId="0" applyFont="1" applyAlignment="1">
      <alignment horizontal="left"/>
    </xf>
    <xf numFmtId="0" fontId="26" fillId="0" borderId="1" xfId="0" applyFont="1" applyBorder="1" applyAlignment="1">
      <alignment horizontal="left" wrapText="1" indent="1"/>
    </xf>
    <xf numFmtId="0" fontId="26" fillId="0" borderId="0" xfId="0" applyFont="1" applyAlignment="1">
      <alignment vertical="center"/>
    </xf>
    <xf numFmtId="0" fontId="34" fillId="0" borderId="0" xfId="0" applyFont="1" applyAlignment="1">
      <alignment vertical="top"/>
    </xf>
    <xf numFmtId="0" fontId="35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top" wrapText="1"/>
    </xf>
    <xf numFmtId="0" fontId="36" fillId="0" borderId="0" xfId="0" applyFont="1" applyBorder="1" applyAlignment="1">
      <alignment horizontal="center" vertical="top" wrapText="1"/>
    </xf>
    <xf numFmtId="0" fontId="35" fillId="0" borderId="6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36" fillId="0" borderId="7" xfId="0" applyFont="1" applyBorder="1" applyAlignment="1">
      <alignment horizontal="centerContinuous" vertical="center" wrapText="1"/>
    </xf>
    <xf numFmtId="0" fontId="26" fillId="0" borderId="0" xfId="0" applyFont="1" applyBorder="1" applyAlignment="1">
      <alignment horizontal="centerContinuous"/>
    </xf>
    <xf numFmtId="0" fontId="36" fillId="0" borderId="0" xfId="0" applyFont="1" applyBorder="1" applyAlignment="1">
      <alignment horizontal="centerContinuous" vertical="center" wrapText="1"/>
    </xf>
    <xf numFmtId="1" fontId="5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center"/>
    </xf>
    <xf numFmtId="0" fontId="0" fillId="0" borderId="8" xfId="0" applyBorder="1"/>
    <xf numFmtId="0" fontId="37" fillId="0" borderId="1" xfId="0" applyFont="1" applyBorder="1"/>
    <xf numFmtId="0" fontId="37" fillId="0" borderId="1" xfId="0" applyFont="1" applyBorder="1" applyAlignment="1">
      <alignment wrapText="1"/>
    </xf>
    <xf numFmtId="0" fontId="37" fillId="0" borderId="0" xfId="0" applyFont="1" applyAlignment="1">
      <alignment horizontal="right"/>
    </xf>
    <xf numFmtId="0" fontId="0" fillId="0" borderId="9" xfId="0" applyBorder="1"/>
    <xf numFmtId="0" fontId="37" fillId="0" borderId="2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38" fillId="0" borderId="1" xfId="0" applyFont="1" applyBorder="1"/>
    <xf numFmtId="0" fontId="0" fillId="0" borderId="10" xfId="0" applyBorder="1" applyAlignment="1">
      <alignment horizontal="left"/>
    </xf>
    <xf numFmtId="0" fontId="37" fillId="0" borderId="10" xfId="0" applyFont="1" applyBorder="1" applyAlignment="1">
      <alignment horizontal="left"/>
    </xf>
    <xf numFmtId="1" fontId="4" fillId="0" borderId="0" xfId="0" applyNumberFormat="1" applyFont="1" applyBorder="1" applyAlignment="1">
      <alignment horizontal="right" wrapText="1"/>
    </xf>
    <xf numFmtId="0" fontId="37" fillId="0" borderId="3" xfId="0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right" vertical="top" wrapText="1"/>
    </xf>
    <xf numFmtId="0" fontId="26" fillId="0" borderId="0" xfId="0" applyFont="1" applyBorder="1" applyAlignment="1">
      <alignment vertical="top"/>
    </xf>
    <xf numFmtId="0" fontId="4" fillId="0" borderId="0" xfId="0" applyFont="1"/>
    <xf numFmtId="0" fontId="41" fillId="0" borderId="10" xfId="0" applyFont="1" applyBorder="1" applyAlignment="1">
      <alignment horizontal="left"/>
    </xf>
    <xf numFmtId="0" fontId="41" fillId="0" borderId="0" xfId="0" applyFont="1"/>
    <xf numFmtId="0" fontId="42" fillId="0" borderId="0" xfId="0" applyFont="1"/>
    <xf numFmtId="0" fontId="43" fillId="0" borderId="0" xfId="0" applyFont="1" applyAlignment="1">
      <alignment horizontal="right" wrapText="1"/>
    </xf>
    <xf numFmtId="3" fontId="43" fillId="0" borderId="0" xfId="0" applyNumberFormat="1" applyFont="1" applyAlignment="1">
      <alignment horizontal="right" wrapText="1"/>
    </xf>
    <xf numFmtId="0" fontId="35" fillId="0" borderId="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44" fillId="0" borderId="10" xfId="0" applyFont="1" applyBorder="1" applyAlignment="1">
      <alignment horizontal="left"/>
    </xf>
    <xf numFmtId="0" fontId="44" fillId="0" borderId="0" xfId="0" applyFont="1"/>
    <xf numFmtId="0" fontId="4" fillId="0" borderId="1" xfId="0" applyFont="1" applyBorder="1" applyAlignment="1">
      <alignment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7" fillId="0" borderId="12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5" fillId="0" borderId="0" xfId="0" applyFont="1"/>
    <xf numFmtId="0" fontId="25" fillId="0" borderId="0" xfId="0" applyFont="1"/>
    <xf numFmtId="0" fontId="26" fillId="0" borderId="0" xfId="0" applyFont="1"/>
    <xf numFmtId="1" fontId="26" fillId="0" borderId="0" xfId="0" applyNumberFormat="1" applyFont="1" applyBorder="1" applyAlignment="1">
      <alignment wrapText="1"/>
    </xf>
    <xf numFmtId="1" fontId="26" fillId="0" borderId="0" xfId="0" applyNumberFormat="1" applyFont="1" applyBorder="1" applyAlignment="1">
      <alignment horizontal="right" wrapText="1"/>
    </xf>
    <xf numFmtId="0" fontId="38" fillId="0" borderId="0" xfId="0" applyFont="1" applyBorder="1" applyAlignment="1">
      <alignment horizontal="left" vertical="center"/>
    </xf>
    <xf numFmtId="0" fontId="37" fillId="0" borderId="13" xfId="0" applyFont="1" applyBorder="1"/>
    <xf numFmtId="0" fontId="37" fillId="0" borderId="14" xfId="0" applyFont="1" applyBorder="1" applyAlignment="1">
      <alignment horizontal="centerContinuous" vertical="center"/>
    </xf>
    <xf numFmtId="0" fontId="37" fillId="0" borderId="4" xfId="0" applyFont="1" applyBorder="1" applyAlignment="1">
      <alignment horizontal="centerContinuous" vertical="center"/>
    </xf>
    <xf numFmtId="0" fontId="37" fillId="0" borderId="12" xfId="0" applyFont="1" applyBorder="1"/>
    <xf numFmtId="0" fontId="37" fillId="0" borderId="15" xfId="0" applyNumberFormat="1" applyFont="1" applyBorder="1" applyAlignment="1">
      <alignment horizontal="center" vertical="center" wrapText="1"/>
    </xf>
    <xf numFmtId="1" fontId="37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wrapText="1"/>
    </xf>
    <xf numFmtId="0" fontId="4" fillId="0" borderId="5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12" fillId="0" borderId="0" xfId="0" applyFont="1"/>
    <xf numFmtId="0" fontId="5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centerContinuous"/>
    </xf>
    <xf numFmtId="1" fontId="5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left" wrapText="1" indent="1"/>
    </xf>
    <xf numFmtId="1" fontId="5" fillId="0" borderId="0" xfId="0" applyNumberFormat="1" applyFont="1" applyBorder="1" applyAlignment="1">
      <alignment vertical="center" wrapText="1"/>
    </xf>
    <xf numFmtId="0" fontId="9" fillId="0" borderId="0" xfId="0" applyFont="1"/>
    <xf numFmtId="0" fontId="4" fillId="0" borderId="10" xfId="0" applyFont="1" applyBorder="1" applyAlignment="1">
      <alignment horizontal="left" wrapText="1"/>
    </xf>
    <xf numFmtId="0" fontId="44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37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4" fillId="0" borderId="9" xfId="0" applyFont="1" applyBorder="1"/>
    <xf numFmtId="0" fontId="4" fillId="0" borderId="3" xfId="0" applyFont="1" applyBorder="1" applyAlignment="1">
      <alignment horizontal="center" vertical="center"/>
    </xf>
    <xf numFmtId="0" fontId="17" fillId="0" borderId="0" xfId="0" applyFont="1"/>
    <xf numFmtId="0" fontId="4" fillId="0" borderId="2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Continuous" wrapText="1"/>
    </xf>
    <xf numFmtId="1" fontId="10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45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top" wrapText="1"/>
    </xf>
    <xf numFmtId="49" fontId="18" fillId="0" borderId="0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19" fillId="0" borderId="0" xfId="0" applyFont="1"/>
    <xf numFmtId="0" fontId="10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0" fontId="2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1" fontId="26" fillId="0" borderId="0" xfId="0" applyNumberFormat="1" applyFont="1"/>
    <xf numFmtId="0" fontId="26" fillId="0" borderId="0" xfId="0" applyFont="1" applyAlignment="1">
      <alignment horizontal="right"/>
    </xf>
    <xf numFmtId="1" fontId="22" fillId="0" borderId="0" xfId="0" applyNumberFormat="1" applyFont="1" applyBorder="1" applyAlignment="1">
      <alignment horizontal="right" vertical="top" wrapText="1" indent="3"/>
    </xf>
    <xf numFmtId="4" fontId="4" fillId="0" borderId="0" xfId="0" applyNumberFormat="1" applyFont="1" applyAlignment="1">
      <alignment horizontal="right"/>
    </xf>
    <xf numFmtId="4" fontId="37" fillId="0" borderId="0" xfId="0" applyNumberFormat="1" applyFont="1" applyAlignment="1">
      <alignment horizontal="right"/>
    </xf>
    <xf numFmtId="4" fontId="4" fillId="0" borderId="0" xfId="0" applyNumberFormat="1" applyFont="1" applyAlignment="1"/>
    <xf numFmtId="0" fontId="4" fillId="0" borderId="0" xfId="0" applyFont="1" applyBorder="1" applyAlignment="1">
      <alignment wrapText="1"/>
    </xf>
    <xf numFmtId="0" fontId="37" fillId="0" borderId="0" xfId="0" applyFont="1" applyBorder="1" applyAlignment="1">
      <alignment horizontal="left"/>
    </xf>
    <xf numFmtId="0" fontId="23" fillId="0" borderId="0" xfId="0" applyFont="1"/>
    <xf numFmtId="0" fontId="38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5" fillId="0" borderId="0" xfId="0" applyFo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7" fillId="0" borderId="0" xfId="0" applyFont="1"/>
    <xf numFmtId="0" fontId="35" fillId="0" borderId="21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2" fontId="37" fillId="0" borderId="10" xfId="0" applyNumberFormat="1" applyFont="1" applyBorder="1" applyAlignment="1">
      <alignment horizontal="left"/>
    </xf>
    <xf numFmtId="0" fontId="19" fillId="0" borderId="0" xfId="0" applyFont="1" applyBorder="1" applyAlignment="1">
      <alignment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5" fillId="0" borderId="10" xfId="0" applyFont="1" applyBorder="1" applyAlignment="1">
      <alignment horizontal="left" vertical="center" wrapText="1"/>
    </xf>
    <xf numFmtId="2" fontId="5" fillId="0" borderId="0" xfId="0" applyNumberFormat="1" applyFont="1" applyAlignment="1">
      <alignment vertical="top"/>
    </xf>
    <xf numFmtId="0" fontId="6" fillId="0" borderId="0" xfId="0" applyFont="1"/>
    <xf numFmtId="0" fontId="35" fillId="0" borderId="4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26" fillId="0" borderId="0" xfId="0" applyFont="1" applyAlignment="1">
      <alignment vertical="top"/>
    </xf>
    <xf numFmtId="4" fontId="14" fillId="0" borderId="0" xfId="0" applyNumberFormat="1" applyFont="1" applyAlignment="1">
      <alignment horizontal="right"/>
    </xf>
    <xf numFmtId="0" fontId="37" fillId="0" borderId="1" xfId="0" applyFont="1" applyBorder="1" applyAlignment="1">
      <alignment horizontal="center" wrapText="1"/>
    </xf>
    <xf numFmtId="1" fontId="26" fillId="0" borderId="0" xfId="0" applyNumberFormat="1" applyFont="1" applyAlignment="1">
      <alignment wrapText="1"/>
    </xf>
    <xf numFmtId="1" fontId="37" fillId="0" borderId="0" xfId="0" applyNumberFormat="1" applyFont="1" applyBorder="1" applyAlignment="1">
      <alignment horizontal="right" wrapText="1"/>
    </xf>
    <xf numFmtId="0" fontId="50" fillId="0" borderId="0" xfId="0" applyFont="1" applyBorder="1" applyAlignment="1">
      <alignment vertical="top" wrapText="1"/>
    </xf>
    <xf numFmtId="0" fontId="50" fillId="0" borderId="0" xfId="0" applyFont="1" applyBorder="1" applyAlignment="1">
      <alignment horizontal="right" vertical="top" wrapText="1" indent="2"/>
    </xf>
    <xf numFmtId="0" fontId="4" fillId="0" borderId="1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2" fontId="4" fillId="0" borderId="10" xfId="0" applyNumberFormat="1" applyFont="1" applyBorder="1" applyAlignment="1">
      <alignment horizontal="right" wrapText="1" indent="1"/>
    </xf>
    <xf numFmtId="2" fontId="4" fillId="0" borderId="10" xfId="0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left" wrapText="1"/>
    </xf>
    <xf numFmtId="2" fontId="5" fillId="0" borderId="0" xfId="0" applyNumberFormat="1" applyFont="1" applyAlignment="1"/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top"/>
    </xf>
    <xf numFmtId="0" fontId="26" fillId="0" borderId="0" xfId="0" applyFont="1" applyAlignment="1">
      <alignment horizontal="centerContinuous"/>
    </xf>
    <xf numFmtId="0" fontId="37" fillId="0" borderId="0" xfId="0" applyFont="1" applyAlignment="1"/>
    <xf numFmtId="0" fontId="0" fillId="0" borderId="0" xfId="0" applyAlignment="1"/>
    <xf numFmtId="1" fontId="5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/>
    <xf numFmtId="0" fontId="37" fillId="0" borderId="1" xfId="0" applyFont="1" applyBorder="1" applyAlignment="1">
      <alignment horizontal="center"/>
    </xf>
    <xf numFmtId="0" fontId="26" fillId="0" borderId="0" xfId="0" applyFont="1" applyBorder="1" applyAlignment="1">
      <alignment vertical="center"/>
    </xf>
    <xf numFmtId="1" fontId="26" fillId="0" borderId="0" xfId="0" applyNumberFormat="1" applyFont="1" applyBorder="1" applyAlignment="1">
      <alignment vertical="center"/>
    </xf>
    <xf numFmtId="1" fontId="5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0" fontId="4" fillId="0" borderId="0" xfId="0" applyFont="1" applyBorder="1" applyAlignment="1">
      <alignment horizontal="right"/>
    </xf>
    <xf numFmtId="1" fontId="4" fillId="0" borderId="22" xfId="0" applyNumberFormat="1" applyFont="1" applyBorder="1" applyAlignment="1">
      <alignment horizontal="right" wrapText="1"/>
    </xf>
    <xf numFmtId="0" fontId="4" fillId="0" borderId="19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28" fillId="0" borderId="17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28" fillId="0" borderId="7" xfId="0" applyFont="1" applyBorder="1" applyAlignment="1">
      <alignment wrapText="1"/>
    </xf>
    <xf numFmtId="0" fontId="28" fillId="0" borderId="8" xfId="0" applyFont="1" applyBorder="1" applyAlignment="1">
      <alignment wrapText="1"/>
    </xf>
    <xf numFmtId="0" fontId="28" fillId="0" borderId="12" xfId="0" applyFont="1" applyBorder="1" applyAlignment="1">
      <alignment horizontal="center" wrapText="1"/>
    </xf>
    <xf numFmtId="0" fontId="28" fillId="0" borderId="6" xfId="0" applyFont="1" applyBorder="1" applyAlignment="1">
      <alignment horizont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35" fillId="0" borderId="19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20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9" fillId="0" borderId="0" xfId="0" applyFont="1" applyAlignment="1">
      <alignment horizontal="left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2.bin"/><Relationship Id="rId10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1.bin"/><Relationship Id="rId9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5.bin"/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11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2.bin"/><Relationship Id="rId10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1.bin"/><Relationship Id="rId9" Type="http://schemas.openxmlformats.org/officeDocument/2006/relationships/printerSettings" Target="../printerSettings/printerSettings11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6.bin"/><Relationship Id="rId3" Type="http://schemas.openxmlformats.org/officeDocument/2006/relationships/printerSettings" Target="../printerSettings/printerSettings121.bin"/><Relationship Id="rId7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0.bin"/><Relationship Id="rId1" Type="http://schemas.openxmlformats.org/officeDocument/2006/relationships/printerSettings" Target="../printerSettings/printerSettings119.bin"/><Relationship Id="rId6" Type="http://schemas.openxmlformats.org/officeDocument/2006/relationships/printerSettings" Target="../printerSettings/printerSettings124.bin"/><Relationship Id="rId5" Type="http://schemas.openxmlformats.org/officeDocument/2006/relationships/printerSettings" Target="../printerSettings/printerSettings123.bin"/><Relationship Id="rId10" Type="http://schemas.openxmlformats.org/officeDocument/2006/relationships/printerSettings" Target="../printerSettings/printerSettings128.bin"/><Relationship Id="rId4" Type="http://schemas.openxmlformats.org/officeDocument/2006/relationships/printerSettings" Target="../printerSettings/printerSettings122.bin"/><Relationship Id="rId9" Type="http://schemas.openxmlformats.org/officeDocument/2006/relationships/printerSettings" Target="../printerSettings/printerSettings12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1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1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4.bin"/><Relationship Id="rId3" Type="http://schemas.openxmlformats.org/officeDocument/2006/relationships/printerSettings" Target="../printerSettings/printerSettings79.bin"/><Relationship Id="rId7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11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1.bin"/><Relationship Id="rId10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0.bin"/><Relationship Id="rId9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86.28515625" style="11" customWidth="1"/>
    <col min="2" max="16384" width="9.140625" style="11"/>
  </cols>
  <sheetData>
    <row r="1" spans="1:1" ht="20.100000000000001" customHeight="1" x14ac:dyDescent="0.25">
      <c r="A1" s="3" t="s">
        <v>154</v>
      </c>
    </row>
    <row r="2" spans="1:1" ht="20.100000000000001" customHeight="1" x14ac:dyDescent="0.25">
      <c r="A2" s="4" t="str">
        <f>'16.1.'!$A$1</f>
        <v>16.1. Јавни водовод и канализација</v>
      </c>
    </row>
    <row r="3" spans="1:1" ht="20.100000000000001" customHeight="1" x14ac:dyDescent="0.25">
      <c r="A3" s="4" t="str">
        <f>'16.2.'!$A$1</f>
        <v>16.2. Јавни водовод</v>
      </c>
    </row>
    <row r="4" spans="1:1" ht="20.100000000000001" customHeight="1" x14ac:dyDescent="0.25">
      <c r="A4" s="4" t="str">
        <f>'16.3.'!$A$1</f>
        <v>16.3. Јавна канализација</v>
      </c>
    </row>
    <row r="5" spans="1:1" ht="20.100000000000001" customHeight="1" x14ac:dyDescent="0.25">
      <c r="A5" s="4" t="str">
        <f>'16.4.'!$A$1</f>
        <v xml:space="preserve">16.4. Снабдијевање водом у индустрији, 2023. </v>
      </c>
    </row>
    <row r="6" spans="1:1" ht="20.100000000000001" customHeight="1" x14ac:dyDescent="0.25">
      <c r="A6" s="4" t="str">
        <f>'16.5.'!$A$1</f>
        <v>16.5. Коришћење вода у индустрији, 2023.</v>
      </c>
    </row>
    <row r="7" spans="1:1" ht="20.100000000000001" customHeight="1" x14ac:dyDescent="0.25">
      <c r="A7" s="4" t="s">
        <v>321</v>
      </c>
    </row>
    <row r="8" spans="1:1" ht="20.100000000000001" customHeight="1" x14ac:dyDescent="0.25">
      <c r="A8" s="4" t="str">
        <f>'16.7.'!$A$1</f>
        <v>16.7. Произведени, прикупљени и одложени отпад</v>
      </c>
    </row>
    <row r="9" spans="1:1" ht="20.100000000000001" customHeight="1" x14ac:dyDescent="0.25">
      <c r="A9" s="4" t="str">
        <f>'16.8.'!$A$1</f>
        <v>16.8. Настали отпад, 2022.</v>
      </c>
    </row>
    <row r="10" spans="1:1" ht="20.100000000000001" customHeight="1" x14ac:dyDescent="0.25">
      <c r="A10" s="4" t="str">
        <f>'16.9.'!$A$1</f>
        <v>16.9. Неопасни и опасни отпад у 2022 – по врстама отпада</v>
      </c>
    </row>
    <row r="11" spans="1:1" ht="20.100000000000001" customHeight="1" x14ac:dyDescent="0.25">
      <c r="A11" s="4" t="str">
        <f>'16.10.'!$A$1</f>
        <v>16.10. Заштићена подручја природе према домаћим прописима</v>
      </c>
    </row>
    <row r="12" spans="1:1" ht="20.100000000000001" customHeight="1" x14ac:dyDescent="0.25">
      <c r="A12" s="4" t="str">
        <f>'16.11.'!$A$1</f>
        <v>16.11. Међународно проглашена заштићена подручја</v>
      </c>
    </row>
  </sheetData>
  <customSheetViews>
    <customSheetView guid="{C2EE255F-FF86-4DF3-B35F-66C3F5C7095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84F687D-77A2-498F-972A-59F9D0F7582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973BE2C-0FF0-4876-A205-99DC5AF15733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6E32512-8F19-4E11-8BD0-0C851F7E9257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B1D66AC-C42C-4DDF-8E5E-0A04F1870287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CD891445-5CA5-49CB-8893-FC1F4A0A93BA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3E472149-A9D0-4D2D-81EB-E91C9BC6F279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5C25D95-84BF-4B37-8875-0ECC51A74410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D102D8B-E656-4E51-A0D8-53D7A590D89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6FEADC1-D4E4-45AD-9689-535949197671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6.1.'!A1" display="'16.1.'!A1"/>
    <hyperlink ref="A12" location="'16.11.'!A1" display="'16.11.'!A1"/>
    <hyperlink ref="A3" location="'16.2.'!A1" display="'16.2.'!A1"/>
    <hyperlink ref="A4" location="'16.3.'!A1" display="'16.3.'!A1"/>
    <hyperlink ref="A5" location="'16.4.'!A1" display="'16.4.'!A1"/>
    <hyperlink ref="A6" location="'16.5.'!A1" display="'16.5.'!A1"/>
    <hyperlink ref="A7" location="'16.6.'!A1" display="'16.6.'!A1"/>
    <hyperlink ref="A8" location="'16.7.'!A1" display="'16.7.'!A1"/>
    <hyperlink ref="A11" location="'16.10.'!A1" display="'16.10.'!A1"/>
    <hyperlink ref="A9" location="'16.8.'!A1" display="'16.8.'!A1"/>
    <hyperlink ref="A10" location="'16.9.'!A1" display="'16.9.'!A1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130" zoomScaleNormal="130" workbookViewId="0"/>
  </sheetViews>
  <sheetFormatPr defaultRowHeight="12" x14ac:dyDescent="0.2"/>
  <cols>
    <col min="1" max="1" width="12.85546875" style="65" customWidth="1"/>
    <col min="2" max="2" width="36.5703125" style="65" customWidth="1"/>
    <col min="3" max="5" width="13.140625" style="65" customWidth="1"/>
    <col min="6" max="16384" width="9.140625" style="65"/>
  </cols>
  <sheetData>
    <row r="1" spans="1:11" x14ac:dyDescent="0.2">
      <c r="A1" s="111" t="s">
        <v>335</v>
      </c>
    </row>
    <row r="2" spans="1:11" ht="12.75" thickBot="1" x14ac:dyDescent="0.25">
      <c r="A2" s="112" t="s">
        <v>181</v>
      </c>
      <c r="E2" s="7" t="s">
        <v>5</v>
      </c>
    </row>
    <row r="3" spans="1:11" ht="31.5" customHeight="1" thickTop="1" x14ac:dyDescent="0.25">
      <c r="A3" s="154" t="s">
        <v>270</v>
      </c>
      <c r="B3" s="155" t="s">
        <v>182</v>
      </c>
      <c r="C3" s="113" t="s">
        <v>266</v>
      </c>
      <c r="D3" s="113" t="s">
        <v>268</v>
      </c>
      <c r="E3" s="114" t="s">
        <v>269</v>
      </c>
      <c r="I3"/>
      <c r="J3"/>
      <c r="K3"/>
    </row>
    <row r="4" spans="1:11" ht="17.100000000000001" customHeight="1" x14ac:dyDescent="0.25">
      <c r="A4" s="115"/>
      <c r="B4" s="135" t="s">
        <v>0</v>
      </c>
      <c r="C4" s="28">
        <v>46699840</v>
      </c>
      <c r="D4" s="28">
        <v>46692569</v>
      </c>
      <c r="E4" s="28">
        <v>7271</v>
      </c>
      <c r="I4"/>
      <c r="J4"/>
      <c r="K4"/>
    </row>
    <row r="5" spans="1:11" ht="17.100000000000001" customHeight="1" x14ac:dyDescent="0.25">
      <c r="A5" s="116" t="s">
        <v>286</v>
      </c>
      <c r="B5" s="180" t="s">
        <v>287</v>
      </c>
      <c r="C5" s="190">
        <v>9</v>
      </c>
      <c r="D5" s="190" t="s">
        <v>32</v>
      </c>
      <c r="E5" s="190">
        <v>9</v>
      </c>
      <c r="I5"/>
      <c r="J5"/>
      <c r="K5"/>
    </row>
    <row r="6" spans="1:11" ht="17.100000000000001" customHeight="1" x14ac:dyDescent="0.2">
      <c r="A6" s="116" t="s">
        <v>183</v>
      </c>
      <c r="B6" s="117" t="s">
        <v>184</v>
      </c>
      <c r="C6" s="190">
        <v>37</v>
      </c>
      <c r="D6" s="190" t="s">
        <v>32</v>
      </c>
      <c r="E6" s="190">
        <v>37</v>
      </c>
    </row>
    <row r="7" spans="1:11" ht="17.25" customHeight="1" x14ac:dyDescent="0.2">
      <c r="A7" s="116" t="s">
        <v>185</v>
      </c>
      <c r="B7" s="117" t="s">
        <v>186</v>
      </c>
      <c r="C7" s="190">
        <v>588</v>
      </c>
      <c r="D7" s="190" t="s">
        <v>32</v>
      </c>
      <c r="E7" s="190">
        <v>588</v>
      </c>
    </row>
    <row r="8" spans="1:11" ht="17.100000000000001" customHeight="1" x14ac:dyDescent="0.2">
      <c r="A8" s="116" t="s">
        <v>187</v>
      </c>
      <c r="B8" s="117" t="s">
        <v>188</v>
      </c>
      <c r="C8" s="190">
        <v>2738</v>
      </c>
      <c r="D8" s="190">
        <v>2122</v>
      </c>
      <c r="E8" s="190">
        <v>616</v>
      </c>
    </row>
    <row r="9" spans="1:11" ht="17.100000000000001" customHeight="1" x14ac:dyDescent="0.2">
      <c r="A9" s="116" t="s">
        <v>189</v>
      </c>
      <c r="B9" s="117" t="s">
        <v>190</v>
      </c>
      <c r="C9" s="190">
        <v>612</v>
      </c>
      <c r="D9" s="190">
        <v>610</v>
      </c>
      <c r="E9" s="190">
        <v>2</v>
      </c>
    </row>
    <row r="10" spans="1:11" ht="17.100000000000001" customHeight="1" x14ac:dyDescent="0.2">
      <c r="A10" s="116" t="s">
        <v>340</v>
      </c>
      <c r="B10" s="117" t="s">
        <v>341</v>
      </c>
      <c r="C10" s="190">
        <v>0</v>
      </c>
      <c r="D10" s="190" t="s">
        <v>32</v>
      </c>
      <c r="E10" s="190">
        <v>0</v>
      </c>
    </row>
    <row r="11" spans="1:11" ht="25.5" customHeight="1" x14ac:dyDescent="0.2">
      <c r="A11" s="116" t="s">
        <v>93</v>
      </c>
      <c r="B11" s="117" t="s">
        <v>191</v>
      </c>
      <c r="C11" s="190">
        <v>511</v>
      </c>
      <c r="D11" s="190">
        <v>234</v>
      </c>
      <c r="E11" s="190">
        <v>277</v>
      </c>
    </row>
    <row r="12" spans="1:11" ht="17.100000000000001" customHeight="1" x14ac:dyDescent="0.2">
      <c r="A12" s="116" t="s">
        <v>192</v>
      </c>
      <c r="B12" s="117" t="s">
        <v>193</v>
      </c>
      <c r="C12" s="190">
        <v>9454</v>
      </c>
      <c r="D12" s="190">
        <v>9454</v>
      </c>
      <c r="E12" s="190" t="s">
        <v>32</v>
      </c>
    </row>
    <row r="13" spans="1:11" ht="17.100000000000001" customHeight="1" x14ac:dyDescent="0.2">
      <c r="A13" s="116" t="s">
        <v>194</v>
      </c>
      <c r="B13" s="117" t="s">
        <v>195</v>
      </c>
      <c r="C13" s="190">
        <v>1347</v>
      </c>
      <c r="D13" s="190">
        <v>1347</v>
      </c>
      <c r="E13" s="190" t="s">
        <v>32</v>
      </c>
    </row>
    <row r="14" spans="1:11" ht="26.25" customHeight="1" x14ac:dyDescent="0.2">
      <c r="A14" s="116" t="s">
        <v>196</v>
      </c>
      <c r="B14" s="117" t="s">
        <v>197</v>
      </c>
      <c r="C14" s="190">
        <v>1526</v>
      </c>
      <c r="D14" s="190">
        <v>1526</v>
      </c>
      <c r="E14" s="190" t="s">
        <v>32</v>
      </c>
    </row>
    <row r="15" spans="1:11" ht="17.100000000000001" customHeight="1" x14ac:dyDescent="0.2">
      <c r="A15" s="116" t="s">
        <v>198</v>
      </c>
      <c r="B15" s="117" t="s">
        <v>199</v>
      </c>
      <c r="C15" s="190">
        <v>839</v>
      </c>
      <c r="D15" s="190">
        <v>839</v>
      </c>
      <c r="E15" s="190" t="s">
        <v>32</v>
      </c>
    </row>
    <row r="16" spans="1:11" ht="17.100000000000001" customHeight="1" x14ac:dyDescent="0.2">
      <c r="A16" s="116" t="s">
        <v>200</v>
      </c>
      <c r="B16" s="117" t="s">
        <v>201</v>
      </c>
      <c r="C16" s="190">
        <v>7598</v>
      </c>
      <c r="D16" s="190">
        <v>7598</v>
      </c>
      <c r="E16" s="190" t="s">
        <v>32</v>
      </c>
    </row>
    <row r="17" spans="1:5" ht="17.100000000000001" customHeight="1" x14ac:dyDescent="0.2">
      <c r="A17" s="116" t="s">
        <v>202</v>
      </c>
      <c r="B17" s="117" t="s">
        <v>203</v>
      </c>
      <c r="C17" s="190">
        <v>72</v>
      </c>
      <c r="D17" s="190">
        <v>72</v>
      </c>
      <c r="E17" s="190" t="s">
        <v>32</v>
      </c>
    </row>
    <row r="18" spans="1:5" ht="17.100000000000001" customHeight="1" x14ac:dyDescent="0.2">
      <c r="A18" s="116" t="s">
        <v>204</v>
      </c>
      <c r="B18" s="117" t="s">
        <v>205</v>
      </c>
      <c r="C18" s="190">
        <v>1609</v>
      </c>
      <c r="D18" s="190">
        <v>1609</v>
      </c>
      <c r="E18" s="190" t="s">
        <v>32</v>
      </c>
    </row>
    <row r="19" spans="1:5" ht="17.100000000000001" customHeight="1" x14ac:dyDescent="0.2">
      <c r="A19" s="116" t="s">
        <v>206</v>
      </c>
      <c r="B19" s="117" t="s">
        <v>207</v>
      </c>
      <c r="C19" s="190">
        <v>46503</v>
      </c>
      <c r="D19" s="190">
        <v>46503</v>
      </c>
      <c r="E19" s="190" t="s">
        <v>32</v>
      </c>
    </row>
    <row r="20" spans="1:5" ht="17.100000000000001" customHeight="1" x14ac:dyDescent="0.2">
      <c r="A20" s="116" t="s">
        <v>208</v>
      </c>
      <c r="B20" s="117" t="s">
        <v>209</v>
      </c>
      <c r="C20" s="190">
        <v>2337</v>
      </c>
      <c r="D20" s="190">
        <v>2337</v>
      </c>
      <c r="E20" s="190" t="s">
        <v>32</v>
      </c>
    </row>
    <row r="21" spans="1:5" ht="25.5" customHeight="1" x14ac:dyDescent="0.2">
      <c r="A21" s="116" t="s">
        <v>210</v>
      </c>
      <c r="B21" s="117" t="s">
        <v>211</v>
      </c>
      <c r="C21" s="190">
        <v>4</v>
      </c>
      <c r="D21" s="190" t="s">
        <v>32</v>
      </c>
      <c r="E21" s="190">
        <v>4</v>
      </c>
    </row>
    <row r="22" spans="1:5" ht="26.25" customHeight="1" x14ac:dyDescent="0.2">
      <c r="A22" s="118" t="s">
        <v>212</v>
      </c>
      <c r="B22" s="117" t="s">
        <v>213</v>
      </c>
      <c r="C22" s="190">
        <v>110</v>
      </c>
      <c r="D22" s="190">
        <v>36</v>
      </c>
      <c r="E22" s="190">
        <v>74</v>
      </c>
    </row>
    <row r="23" spans="1:5" ht="17.100000000000001" customHeight="1" x14ac:dyDescent="0.2">
      <c r="A23" s="116" t="s">
        <v>214</v>
      </c>
      <c r="B23" s="117" t="s">
        <v>215</v>
      </c>
      <c r="C23" s="190">
        <v>196</v>
      </c>
      <c r="D23" s="190">
        <v>151</v>
      </c>
      <c r="E23" s="190">
        <v>44</v>
      </c>
    </row>
    <row r="24" spans="1:5" ht="17.100000000000001" customHeight="1" x14ac:dyDescent="0.2">
      <c r="A24" s="116" t="s">
        <v>216</v>
      </c>
      <c r="B24" s="117" t="s">
        <v>217</v>
      </c>
      <c r="C24" s="190">
        <v>23</v>
      </c>
      <c r="D24" s="190">
        <v>12</v>
      </c>
      <c r="E24" s="190">
        <v>11</v>
      </c>
    </row>
    <row r="25" spans="1:5" ht="26.25" customHeight="1" x14ac:dyDescent="0.2">
      <c r="A25" s="116" t="s">
        <v>218</v>
      </c>
      <c r="B25" s="117" t="s">
        <v>219</v>
      </c>
      <c r="C25" s="190">
        <v>11673</v>
      </c>
      <c r="D25" s="190">
        <v>11673</v>
      </c>
      <c r="E25" s="190" t="s">
        <v>32</v>
      </c>
    </row>
    <row r="26" spans="1:5" ht="17.100000000000001" customHeight="1" x14ac:dyDescent="0.2">
      <c r="A26" s="116" t="s">
        <v>220</v>
      </c>
      <c r="B26" s="117" t="s">
        <v>221</v>
      </c>
      <c r="C26" s="190">
        <v>3348</v>
      </c>
      <c r="D26" s="190">
        <v>3348</v>
      </c>
      <c r="E26" s="190" t="s">
        <v>32</v>
      </c>
    </row>
    <row r="27" spans="1:5" ht="17.100000000000001" customHeight="1" x14ac:dyDescent="0.2">
      <c r="A27" s="116" t="s">
        <v>222</v>
      </c>
      <c r="B27" s="117" t="s">
        <v>223</v>
      </c>
      <c r="C27" s="190">
        <v>17</v>
      </c>
      <c r="D27" s="190">
        <v>17</v>
      </c>
      <c r="E27" s="190" t="s">
        <v>32</v>
      </c>
    </row>
    <row r="28" spans="1:5" ht="15.75" customHeight="1" x14ac:dyDescent="0.2">
      <c r="A28" s="116" t="s">
        <v>224</v>
      </c>
      <c r="B28" s="117" t="s">
        <v>306</v>
      </c>
      <c r="C28" s="190">
        <v>27346</v>
      </c>
      <c r="D28" s="190">
        <v>27346</v>
      </c>
      <c r="E28" s="190" t="s">
        <v>32</v>
      </c>
    </row>
    <row r="29" spans="1:5" ht="18" customHeight="1" x14ac:dyDescent="0.2">
      <c r="A29" s="116" t="s">
        <v>225</v>
      </c>
      <c r="B29" s="117" t="s">
        <v>226</v>
      </c>
      <c r="C29" s="190">
        <v>1072</v>
      </c>
      <c r="D29" s="190">
        <v>1070</v>
      </c>
      <c r="E29" s="190">
        <v>2</v>
      </c>
    </row>
    <row r="30" spans="1:5" ht="18" customHeight="1" x14ac:dyDescent="0.2">
      <c r="A30" s="116" t="s">
        <v>248</v>
      </c>
      <c r="B30" s="117" t="s">
        <v>243</v>
      </c>
      <c r="C30" s="190">
        <v>135</v>
      </c>
      <c r="D30" s="190">
        <v>135</v>
      </c>
      <c r="E30" s="190" t="s">
        <v>32</v>
      </c>
    </row>
    <row r="31" spans="1:5" ht="18" customHeight="1" x14ac:dyDescent="0.2">
      <c r="A31" s="116">
        <v>11</v>
      </c>
      <c r="B31" s="117" t="s">
        <v>227</v>
      </c>
      <c r="C31" s="190">
        <v>1449</v>
      </c>
      <c r="D31" s="190">
        <v>1449</v>
      </c>
      <c r="E31" s="190" t="s">
        <v>32</v>
      </c>
    </row>
    <row r="32" spans="1:5" ht="24" customHeight="1" x14ac:dyDescent="0.2">
      <c r="A32" s="116" t="s">
        <v>228</v>
      </c>
      <c r="B32" s="117" t="s">
        <v>229</v>
      </c>
      <c r="C32" s="190">
        <v>64050</v>
      </c>
      <c r="D32" s="190">
        <v>64050</v>
      </c>
      <c r="E32" s="190" t="s">
        <v>32</v>
      </c>
    </row>
    <row r="33" spans="1:5" ht="17.100000000000001" customHeight="1" x14ac:dyDescent="0.2">
      <c r="A33" s="116" t="s">
        <v>230</v>
      </c>
      <c r="B33" s="117" t="s">
        <v>231</v>
      </c>
      <c r="C33" s="190">
        <v>45107659</v>
      </c>
      <c r="D33" s="190">
        <v>45102065</v>
      </c>
      <c r="E33" s="190">
        <v>5594</v>
      </c>
    </row>
    <row r="34" spans="1:5" ht="14.25" customHeight="1" x14ac:dyDescent="0.2">
      <c r="A34" s="116" t="s">
        <v>232</v>
      </c>
      <c r="B34" s="117" t="s">
        <v>233</v>
      </c>
      <c r="C34" s="190">
        <v>1356974</v>
      </c>
      <c r="D34" s="190">
        <v>1356961</v>
      </c>
      <c r="E34" s="190">
        <v>13</v>
      </c>
    </row>
    <row r="35" spans="1:5" ht="14.25" customHeight="1" x14ac:dyDescent="0.2">
      <c r="A35" s="116" t="s">
        <v>234</v>
      </c>
      <c r="B35" s="117" t="s">
        <v>235</v>
      </c>
      <c r="C35" s="190">
        <v>20834</v>
      </c>
      <c r="D35" s="190">
        <v>20834</v>
      </c>
      <c r="E35" s="190" t="s">
        <v>32</v>
      </c>
    </row>
    <row r="36" spans="1:5" ht="14.25" customHeight="1" x14ac:dyDescent="0.2">
      <c r="A36" s="116" t="s">
        <v>236</v>
      </c>
      <c r="B36" s="117" t="s">
        <v>237</v>
      </c>
      <c r="C36" s="190">
        <v>28723</v>
      </c>
      <c r="D36" s="190">
        <v>28723</v>
      </c>
      <c r="E36" s="190" t="s">
        <v>32</v>
      </c>
    </row>
    <row r="37" spans="1:5" ht="24" x14ac:dyDescent="0.2">
      <c r="A37" s="116" t="s">
        <v>238</v>
      </c>
      <c r="B37" s="117" t="s">
        <v>239</v>
      </c>
      <c r="C37" s="190">
        <v>447</v>
      </c>
      <c r="D37" s="190">
        <v>447</v>
      </c>
      <c r="E37" s="190" t="s">
        <v>32</v>
      </c>
    </row>
    <row r="38" spans="1:5" ht="12.75" x14ac:dyDescent="0.2">
      <c r="A38" s="119"/>
      <c r="C38" s="123"/>
      <c r="D38" s="123"/>
      <c r="E38" s="123"/>
    </row>
    <row r="39" spans="1:5" x14ac:dyDescent="0.2">
      <c r="A39" s="120" t="s">
        <v>240</v>
      </c>
    </row>
  </sheetData>
  <customSheetViews>
    <customSheetView guid="{C2EE255F-FF86-4DF3-B35F-66C3F5C70957}" scale="130">
      <selection activeCell="E41" sqref="E4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C4" sqref="C4:E3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E32512-8F19-4E11-8BD0-0C851F7E9257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pane ySplit="3" topLeftCell="A22" activePane="bottomLeft" state="frozen"/>
      <selection pane="bottomLeft" activeCell="G36" sqref="G3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5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L20" sqref="L20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FEADC1-D4E4-45AD-9689-535949197671}" scale="130" topLeftCell="A19">
      <selection activeCell="J14" sqref="J1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130" zoomScaleNormal="13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3.5703125" customWidth="1"/>
    <col min="2" max="2" width="20.5703125" customWidth="1"/>
    <col min="3" max="3" width="10.85546875" customWidth="1"/>
    <col min="4" max="4" width="10.28515625" customWidth="1"/>
    <col min="5" max="5" width="12" customWidth="1"/>
  </cols>
  <sheetData>
    <row r="1" spans="1:6" x14ac:dyDescent="0.25">
      <c r="A1" s="88" t="s">
        <v>290</v>
      </c>
      <c r="B1" s="31"/>
    </row>
    <row r="2" spans="1:6" ht="15.75" thickBot="1" x14ac:dyDescent="0.3">
      <c r="A2" s="37"/>
      <c r="B2" s="37"/>
      <c r="C2" s="37"/>
      <c r="D2" s="37"/>
      <c r="E2" s="7" t="s">
        <v>5</v>
      </c>
    </row>
    <row r="3" spans="1:6" ht="28.5" customHeight="1" thickTop="1" x14ac:dyDescent="0.25">
      <c r="A3" s="46" t="s">
        <v>72</v>
      </c>
      <c r="B3" s="100" t="s">
        <v>161</v>
      </c>
      <c r="C3" s="63" t="s">
        <v>83</v>
      </c>
      <c r="D3" s="64" t="s">
        <v>254</v>
      </c>
      <c r="E3" s="38" t="s">
        <v>84</v>
      </c>
    </row>
    <row r="4" spans="1:6" x14ac:dyDescent="0.25">
      <c r="A4" s="33"/>
      <c r="B4" s="43"/>
    </row>
    <row r="5" spans="1:6" ht="18" customHeight="1" x14ac:dyDescent="0.25">
      <c r="A5" s="57" t="s">
        <v>129</v>
      </c>
      <c r="B5" s="58"/>
      <c r="C5" s="59"/>
      <c r="D5" s="90"/>
      <c r="E5" s="90"/>
    </row>
    <row r="6" spans="1:6" ht="24" x14ac:dyDescent="0.25">
      <c r="A6" s="164" t="s">
        <v>130</v>
      </c>
      <c r="B6" s="178" t="s">
        <v>127</v>
      </c>
      <c r="C6" s="131" t="s">
        <v>132</v>
      </c>
      <c r="D6" s="179">
        <v>295</v>
      </c>
      <c r="E6" s="132">
        <v>2012</v>
      </c>
    </row>
    <row r="7" spans="1:6" ht="30" customHeight="1" x14ac:dyDescent="0.25">
      <c r="A7" s="164" t="s">
        <v>131</v>
      </c>
      <c r="B7" s="177" t="s">
        <v>134</v>
      </c>
      <c r="C7" s="131" t="s">
        <v>132</v>
      </c>
      <c r="D7" s="132">
        <v>297.82</v>
      </c>
      <c r="E7" s="132">
        <v>2013</v>
      </c>
    </row>
    <row r="8" spans="1:6" x14ac:dyDescent="0.25">
      <c r="A8" s="52"/>
      <c r="B8" s="50"/>
      <c r="C8" s="51"/>
      <c r="D8" s="91"/>
      <c r="E8" s="91"/>
    </row>
    <row r="9" spans="1:6" x14ac:dyDescent="0.25">
      <c r="A9" s="42" t="s">
        <v>85</v>
      </c>
      <c r="B9" s="44"/>
      <c r="C9" s="30"/>
      <c r="D9" s="36"/>
      <c r="E9" s="36"/>
      <c r="F9" s="30"/>
    </row>
    <row r="10" spans="1:6" x14ac:dyDescent="0.25">
      <c r="A10" s="60" t="s">
        <v>73</v>
      </c>
      <c r="B10" s="89" t="s">
        <v>153</v>
      </c>
      <c r="C10" s="62" t="s">
        <v>80</v>
      </c>
      <c r="D10" s="93">
        <v>16052.34</v>
      </c>
      <c r="E10" s="93">
        <v>2012</v>
      </c>
      <c r="F10" s="30"/>
    </row>
    <row r="11" spans="1:6" ht="27.75" customHeight="1" x14ac:dyDescent="0.25">
      <c r="A11" s="164" t="s">
        <v>74</v>
      </c>
      <c r="B11" s="177" t="s">
        <v>277</v>
      </c>
      <c r="C11" s="131" t="s">
        <v>80</v>
      </c>
      <c r="D11" s="132">
        <v>3907.54</v>
      </c>
      <c r="E11" s="132">
        <v>2012</v>
      </c>
      <c r="F11" s="30"/>
    </row>
    <row r="12" spans="1:6" x14ac:dyDescent="0.25">
      <c r="A12" s="60" t="s">
        <v>252</v>
      </c>
      <c r="B12" s="89" t="s">
        <v>253</v>
      </c>
      <c r="C12" s="62" t="s">
        <v>80</v>
      </c>
      <c r="D12" s="93">
        <v>6315.32</v>
      </c>
      <c r="E12" s="93">
        <v>2017</v>
      </c>
      <c r="F12" s="30"/>
    </row>
    <row r="13" spans="1:6" x14ac:dyDescent="0.25">
      <c r="A13" s="34"/>
      <c r="B13" s="44"/>
      <c r="C13" s="39" t="s">
        <v>86</v>
      </c>
      <c r="D13" s="92"/>
      <c r="E13" s="36"/>
      <c r="F13" s="30"/>
    </row>
    <row r="14" spans="1:6" x14ac:dyDescent="0.25">
      <c r="A14" s="42" t="s">
        <v>87</v>
      </c>
      <c r="B14" s="44"/>
      <c r="C14" s="30"/>
      <c r="D14" s="36"/>
      <c r="E14" s="36"/>
      <c r="F14" s="30"/>
    </row>
    <row r="15" spans="1:6" ht="21" customHeight="1" x14ac:dyDescent="0.25">
      <c r="A15" s="35" t="s">
        <v>75</v>
      </c>
      <c r="B15" s="44" t="s">
        <v>278</v>
      </c>
      <c r="C15" s="32" t="s">
        <v>81</v>
      </c>
      <c r="D15" s="36">
        <v>45.45</v>
      </c>
      <c r="E15" s="36">
        <v>2008</v>
      </c>
    </row>
    <row r="16" spans="1:6" ht="21" customHeight="1" x14ac:dyDescent="0.25">
      <c r="A16" s="35" t="s">
        <v>76</v>
      </c>
      <c r="B16" s="44" t="s">
        <v>78</v>
      </c>
      <c r="C16" s="32" t="s">
        <v>81</v>
      </c>
      <c r="D16" s="36">
        <v>27.01</v>
      </c>
      <c r="E16" s="36">
        <v>2011</v>
      </c>
    </row>
    <row r="17" spans="1:5" x14ac:dyDescent="0.25">
      <c r="A17" s="35" t="s">
        <v>77</v>
      </c>
      <c r="B17" s="44" t="s">
        <v>79</v>
      </c>
      <c r="C17" s="32" t="s">
        <v>81</v>
      </c>
      <c r="D17" s="125">
        <v>0.5</v>
      </c>
      <c r="E17" s="36">
        <v>2012</v>
      </c>
    </row>
    <row r="18" spans="1:5" x14ac:dyDescent="0.25">
      <c r="A18" s="35" t="s">
        <v>88</v>
      </c>
      <c r="B18" s="44" t="s">
        <v>90</v>
      </c>
      <c r="C18" s="32" t="s">
        <v>81</v>
      </c>
      <c r="D18" s="36">
        <v>11.39</v>
      </c>
      <c r="E18" s="36">
        <v>2012</v>
      </c>
    </row>
    <row r="19" spans="1:5" x14ac:dyDescent="0.25">
      <c r="A19" s="35" t="s">
        <v>89</v>
      </c>
      <c r="B19" s="44" t="s">
        <v>91</v>
      </c>
      <c r="C19" s="32" t="s">
        <v>81</v>
      </c>
      <c r="D19" s="36">
        <v>28.26</v>
      </c>
      <c r="E19" s="36">
        <v>2012</v>
      </c>
    </row>
    <row r="20" spans="1:5" s="59" customFormat="1" x14ac:dyDescent="0.25">
      <c r="A20" s="60" t="s">
        <v>124</v>
      </c>
      <c r="B20" s="61" t="s">
        <v>127</v>
      </c>
      <c r="C20" s="62" t="s">
        <v>81</v>
      </c>
      <c r="D20" s="124">
        <v>12</v>
      </c>
      <c r="E20" s="93">
        <v>2013</v>
      </c>
    </row>
    <row r="21" spans="1:5" s="59" customFormat="1" ht="17.25" customHeight="1" x14ac:dyDescent="0.25">
      <c r="A21" s="60" t="s">
        <v>125</v>
      </c>
      <c r="B21" s="61" t="s">
        <v>128</v>
      </c>
      <c r="C21" s="62" t="s">
        <v>81</v>
      </c>
      <c r="D21" s="93">
        <v>43.42</v>
      </c>
      <c r="E21" s="93">
        <v>2013</v>
      </c>
    </row>
    <row r="22" spans="1:5" s="59" customFormat="1" ht="17.25" customHeight="1" x14ac:dyDescent="0.25">
      <c r="A22" s="60" t="s">
        <v>126</v>
      </c>
      <c r="B22" s="61" t="s">
        <v>276</v>
      </c>
      <c r="C22" s="62" t="s">
        <v>81</v>
      </c>
      <c r="D22" s="124">
        <v>13.4</v>
      </c>
      <c r="E22" s="93">
        <v>2013</v>
      </c>
    </row>
    <row r="23" spans="1:5" ht="15.75" customHeight="1" x14ac:dyDescent="0.25">
      <c r="A23" s="60" t="s">
        <v>156</v>
      </c>
      <c r="B23" s="61" t="s">
        <v>159</v>
      </c>
      <c r="C23" s="62" t="s">
        <v>81</v>
      </c>
      <c r="D23" s="126">
        <v>25.37</v>
      </c>
      <c r="E23" s="101">
        <v>2015</v>
      </c>
    </row>
    <row r="24" spans="1:5" ht="15.75" customHeight="1" x14ac:dyDescent="0.25">
      <c r="A24" s="60" t="s">
        <v>157</v>
      </c>
      <c r="B24" s="61" t="s">
        <v>159</v>
      </c>
      <c r="C24" s="62" t="s">
        <v>81</v>
      </c>
      <c r="D24" s="126">
        <v>6.1</v>
      </c>
      <c r="E24" s="101">
        <v>2015</v>
      </c>
    </row>
    <row r="25" spans="1:5" ht="15.75" customHeight="1" x14ac:dyDescent="0.25">
      <c r="A25" s="60" t="s">
        <v>158</v>
      </c>
      <c r="B25" s="61" t="s">
        <v>160</v>
      </c>
      <c r="C25" s="62" t="s">
        <v>81</v>
      </c>
      <c r="D25" s="126">
        <v>7.4</v>
      </c>
      <c r="E25" s="101">
        <v>2015</v>
      </c>
    </row>
    <row r="26" spans="1:5" ht="17.25" customHeight="1" x14ac:dyDescent="0.25">
      <c r="A26" s="60" t="s">
        <v>244</v>
      </c>
      <c r="B26" s="44" t="s">
        <v>245</v>
      </c>
      <c r="C26" s="62" t="s">
        <v>81</v>
      </c>
      <c r="D26" s="126">
        <v>820.92</v>
      </c>
      <c r="E26" s="36">
        <v>2015</v>
      </c>
    </row>
    <row r="27" spans="1:5" ht="17.25" customHeight="1" x14ac:dyDescent="0.25">
      <c r="A27" s="127" t="s">
        <v>271</v>
      </c>
      <c r="B27" s="61" t="s">
        <v>274</v>
      </c>
      <c r="C27" s="62" t="s">
        <v>81</v>
      </c>
      <c r="D27" s="157" t="s">
        <v>275</v>
      </c>
      <c r="E27" s="93">
        <v>2018</v>
      </c>
    </row>
    <row r="28" spans="1:5" ht="17.25" customHeight="1" x14ac:dyDescent="0.25">
      <c r="A28" s="127" t="s">
        <v>272</v>
      </c>
      <c r="B28" s="61" t="s">
        <v>279</v>
      </c>
      <c r="C28" s="62" t="s">
        <v>81</v>
      </c>
      <c r="D28" s="126">
        <v>0.34</v>
      </c>
      <c r="E28" s="93">
        <v>2019</v>
      </c>
    </row>
    <row r="29" spans="1:5" ht="17.25" customHeight="1" x14ac:dyDescent="0.25">
      <c r="A29" s="127" t="s">
        <v>303</v>
      </c>
      <c r="B29" s="61" t="s">
        <v>304</v>
      </c>
      <c r="C29" s="62" t="s">
        <v>81</v>
      </c>
      <c r="D29" s="126">
        <v>320.69</v>
      </c>
      <c r="E29" s="93">
        <v>2021</v>
      </c>
    </row>
    <row r="30" spans="1:5" ht="27.75" customHeight="1" x14ac:dyDescent="0.25">
      <c r="A30" s="127" t="s">
        <v>310</v>
      </c>
      <c r="B30" s="89" t="s">
        <v>318</v>
      </c>
      <c r="C30" s="191" t="s">
        <v>81</v>
      </c>
      <c r="D30" s="192">
        <v>190.4</v>
      </c>
      <c r="E30" s="193">
        <v>2022</v>
      </c>
    </row>
    <row r="31" spans="1:5" s="59" customFormat="1" ht="17.25" customHeight="1" x14ac:dyDescent="0.25">
      <c r="A31" s="127" t="s">
        <v>322</v>
      </c>
      <c r="B31" s="89" t="s">
        <v>323</v>
      </c>
      <c r="C31" s="191" t="s">
        <v>81</v>
      </c>
      <c r="D31" s="192">
        <v>15.1</v>
      </c>
      <c r="E31" s="193">
        <v>2023</v>
      </c>
    </row>
    <row r="32" spans="1:5" ht="17.25" customHeight="1" x14ac:dyDescent="0.25">
      <c r="A32" s="127"/>
      <c r="B32" s="44"/>
      <c r="C32" s="39"/>
      <c r="D32" s="36"/>
      <c r="E32" s="36"/>
    </row>
    <row r="33" spans="1:8" ht="17.25" customHeight="1" x14ac:dyDescent="0.25">
      <c r="A33" s="141" t="s">
        <v>255</v>
      </c>
      <c r="B33" s="142"/>
      <c r="C33" s="143"/>
      <c r="D33" s="144"/>
      <c r="E33" s="144"/>
    </row>
    <row r="34" spans="1:8" ht="17.25" customHeight="1" x14ac:dyDescent="0.25">
      <c r="A34" s="145" t="s">
        <v>256</v>
      </c>
      <c r="B34" s="142" t="s">
        <v>257</v>
      </c>
      <c r="C34" s="146" t="s">
        <v>258</v>
      </c>
      <c r="D34" s="147" t="s">
        <v>259</v>
      </c>
      <c r="E34" s="144">
        <v>2018</v>
      </c>
    </row>
    <row r="35" spans="1:8" ht="17.25" customHeight="1" x14ac:dyDescent="0.25">
      <c r="A35" s="145" t="s">
        <v>283</v>
      </c>
      <c r="B35" s="142" t="s">
        <v>284</v>
      </c>
      <c r="C35" s="146" t="s">
        <v>258</v>
      </c>
      <c r="D35" s="147">
        <v>196.49</v>
      </c>
      <c r="E35" s="144">
        <v>2019</v>
      </c>
    </row>
    <row r="36" spans="1:8" ht="17.25" customHeight="1" x14ac:dyDescent="0.25">
      <c r="A36" s="145" t="s">
        <v>311</v>
      </c>
      <c r="B36" s="142" t="s">
        <v>312</v>
      </c>
      <c r="C36" s="146" t="s">
        <v>258</v>
      </c>
      <c r="D36" s="147">
        <v>131.97</v>
      </c>
      <c r="E36" s="144">
        <v>2022</v>
      </c>
    </row>
    <row r="37" spans="1:8" ht="17.25" customHeight="1" x14ac:dyDescent="0.25">
      <c r="A37" s="145"/>
      <c r="B37" s="142"/>
      <c r="C37" s="146"/>
      <c r="D37" s="148"/>
      <c r="E37" s="144"/>
    </row>
    <row r="38" spans="1:8" ht="17.25" customHeight="1" x14ac:dyDescent="0.25">
      <c r="A38" s="141" t="s">
        <v>261</v>
      </c>
      <c r="B38" s="142"/>
      <c r="C38" s="146"/>
      <c r="D38" s="147"/>
      <c r="E38" s="144"/>
    </row>
    <row r="39" spans="1:8" ht="36" x14ac:dyDescent="0.25">
      <c r="A39" s="169" t="s">
        <v>285</v>
      </c>
      <c r="B39" s="149" t="s">
        <v>262</v>
      </c>
      <c r="C39" s="171" t="s">
        <v>260</v>
      </c>
      <c r="D39" s="175">
        <v>2772.6</v>
      </c>
      <c r="E39" s="172">
        <v>2019</v>
      </c>
      <c r="G39" s="150"/>
      <c r="H39" s="139"/>
    </row>
    <row r="40" spans="1:8" x14ac:dyDescent="0.25">
      <c r="A40" s="145" t="s">
        <v>273</v>
      </c>
      <c r="B40" s="173" t="s">
        <v>280</v>
      </c>
      <c r="C40" s="146" t="s">
        <v>260</v>
      </c>
      <c r="D40" s="174">
        <v>330.76</v>
      </c>
      <c r="E40" s="144">
        <v>2018</v>
      </c>
    </row>
    <row r="41" spans="1:8" x14ac:dyDescent="0.25">
      <c r="A41" s="145" t="s">
        <v>291</v>
      </c>
      <c r="B41" s="173" t="s">
        <v>292</v>
      </c>
      <c r="C41" s="146" t="s">
        <v>260</v>
      </c>
      <c r="D41" s="176">
        <v>16715.830000000002</v>
      </c>
      <c r="E41" s="144">
        <v>2020</v>
      </c>
    </row>
    <row r="42" spans="1:8" x14ac:dyDescent="0.25">
      <c r="A42" s="145" t="s">
        <v>300</v>
      </c>
      <c r="B42" s="173" t="s">
        <v>301</v>
      </c>
      <c r="C42" s="146" t="s">
        <v>260</v>
      </c>
      <c r="D42" s="176">
        <v>4067.89</v>
      </c>
      <c r="E42" s="144">
        <v>2021</v>
      </c>
    </row>
    <row r="43" spans="1:8" x14ac:dyDescent="0.25">
      <c r="A43" s="145" t="s">
        <v>313</v>
      </c>
      <c r="B43" s="173" t="s">
        <v>160</v>
      </c>
      <c r="C43" s="146" t="s">
        <v>260</v>
      </c>
      <c r="D43" s="176">
        <v>14453.38</v>
      </c>
      <c r="E43" s="144">
        <v>2022</v>
      </c>
    </row>
    <row r="44" spans="1:8" ht="39" customHeight="1" x14ac:dyDescent="0.25">
      <c r="A44" s="169" t="s">
        <v>319</v>
      </c>
      <c r="B44" s="173" t="s">
        <v>320</v>
      </c>
      <c r="C44" s="171" t="s">
        <v>260</v>
      </c>
      <c r="D44" s="194">
        <v>5036.37</v>
      </c>
      <c r="E44" s="172">
        <v>2022</v>
      </c>
    </row>
    <row r="45" spans="1:8" ht="17.25" customHeight="1" x14ac:dyDescent="0.25">
      <c r="A45" s="127"/>
      <c r="B45" s="140"/>
      <c r="C45" s="39"/>
      <c r="D45" s="36"/>
      <c r="E45" s="36"/>
    </row>
    <row r="46" spans="1:8" ht="25.5" customHeight="1" x14ac:dyDescent="0.25">
      <c r="A46" s="130" t="s">
        <v>247</v>
      </c>
      <c r="B46" s="44"/>
      <c r="C46" s="30"/>
      <c r="D46" s="36"/>
      <c r="E46" s="36"/>
    </row>
    <row r="47" spans="1:8" ht="24" x14ac:dyDescent="0.25">
      <c r="A47" s="169" t="s">
        <v>251</v>
      </c>
      <c r="B47" s="170" t="s">
        <v>162</v>
      </c>
      <c r="C47" s="171" t="s">
        <v>92</v>
      </c>
      <c r="D47" s="172">
        <v>27.38</v>
      </c>
      <c r="E47" s="172">
        <v>2016</v>
      </c>
    </row>
    <row r="48" spans="1:8" ht="17.25" customHeight="1" x14ac:dyDescent="0.25">
      <c r="A48" s="127" t="s">
        <v>249</v>
      </c>
      <c r="B48" s="44" t="s">
        <v>246</v>
      </c>
      <c r="C48" s="32" t="s">
        <v>92</v>
      </c>
      <c r="D48" s="126">
        <v>35.729999999999997</v>
      </c>
      <c r="E48" s="36">
        <v>2016</v>
      </c>
    </row>
    <row r="49" spans="1:5" ht="17.25" customHeight="1" x14ac:dyDescent="0.25">
      <c r="A49" s="127" t="s">
        <v>281</v>
      </c>
      <c r="B49" s="61" t="s">
        <v>246</v>
      </c>
      <c r="C49" s="62" t="s">
        <v>92</v>
      </c>
      <c r="D49" s="126">
        <v>2.96</v>
      </c>
      <c r="E49" s="93">
        <v>2018</v>
      </c>
    </row>
    <row r="50" spans="1:5" ht="17.25" customHeight="1" x14ac:dyDescent="0.25">
      <c r="A50" s="127"/>
      <c r="B50" s="128"/>
      <c r="C50" s="62"/>
      <c r="D50" s="126"/>
      <c r="E50" s="36"/>
    </row>
    <row r="51" spans="1:5" x14ac:dyDescent="0.25">
      <c r="A51" s="151" t="s">
        <v>264</v>
      </c>
      <c r="B51" s="41"/>
    </row>
    <row r="52" spans="1:5" x14ac:dyDescent="0.25">
      <c r="A52" s="40" t="s">
        <v>263</v>
      </c>
      <c r="B52" s="40"/>
    </row>
    <row r="53" spans="1:5" ht="24" customHeight="1" x14ac:dyDescent="0.25">
      <c r="A53" s="229" t="s">
        <v>282</v>
      </c>
      <c r="B53" s="229"/>
      <c r="C53" s="229"/>
      <c r="D53" s="229"/>
      <c r="E53" s="229"/>
    </row>
    <row r="54" spans="1:5" ht="9" customHeight="1" x14ac:dyDescent="0.25"/>
    <row r="55" spans="1:5" x14ac:dyDescent="0.25">
      <c r="A55" s="41" t="s">
        <v>82</v>
      </c>
      <c r="B55" s="41"/>
    </row>
  </sheetData>
  <customSheetViews>
    <customSheetView guid="{C2EE255F-FF86-4DF3-B35F-66C3F5C70957}" scale="130">
      <pane ySplit="3" topLeftCell="A43" activePane="bottomLeft" state="frozen"/>
      <selection pane="bottomLeft" activeCell="J37" sqref="J37"/>
      <pageMargins left="0.7" right="0.7" top="0.75" bottom="0.75" header="0.3" footer="0.3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pane ySplit="3" topLeftCell="A19" activePane="bottomLeft" state="frozen"/>
      <selection pane="bottomLeft" activeCell="J37" sqref="J37"/>
      <pageMargins left="0.7" right="0.7" top="0.75" bottom="0.75" header="0.3" footer="0.3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54">
      <pane ySplit="3" topLeftCell="A4" activePane="bottomLeft" state="frozen"/>
      <selection pane="bottomLeft"/>
      <pageMargins left="0.7" right="0.7" top="0.75" bottom="0.75" header="0.3" footer="0.3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E32512-8F19-4E11-8BD0-0C851F7E9257}" scale="154">
      <pane ySplit="3" topLeftCell="A4" activePane="bottomLeft" state="frozen"/>
      <selection pane="bottomLeft"/>
      <pageMargins left="0.7" right="0.7" top="0.75" bottom="0.75" header="0.3" footer="0.3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pane ySplit="3" topLeftCell="A31" activePane="bottomLeft" state="frozen"/>
      <selection pane="bottomLeft" activeCell="G47" sqref="G47"/>
      <pageMargins left="0.7" right="0.7" top="0.75" bottom="0.75" header="0.3" footer="0.3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 topLeftCell="A7">
      <selection activeCell="A34" sqref="A34"/>
      <pageMargins left="0.7" right="0.7" top="0.75" bottom="0.75" header="0.3" footer="0.3"/>
      <pageSetup paperSize="9" orientation="portrait" r:id="rId6"/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7" right="0.7" top="0.75" bottom="0.75" header="0.3" footer="0.3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54">
      <pane ySplit="3" topLeftCell="A10" activePane="bottomLeft" state="frozen"/>
      <selection pane="bottomLeft" activeCell="H11" sqref="H11"/>
      <pageMargins left="0.7" right="0.7" top="0.75" bottom="0.75" header="0.3" footer="0.3"/>
      <pageSetup paperSize="9" orientation="portrait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A40" sqref="A40"/>
      <pageMargins left="0.7" right="0.7" top="0.75" bottom="0.75" header="0.3" footer="0.3"/>
      <pageSetup paperSize="9" orientation="portrait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FEADC1-D4E4-45AD-9689-535949197671}" scale="130">
      <pane ySplit="3" topLeftCell="A4" activePane="bottomLeft" state="frozen"/>
      <selection pane="bottomLeft" activeCell="J37" sqref="J37"/>
      <pageMargins left="0.7" right="0.7" top="0.75" bottom="0.75" header="0.3" footer="0.3"/>
      <pageSetup paperSize="9" orientation="portrait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53:E53"/>
  </mergeCell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30" zoomScaleNormal="130" workbookViewId="0"/>
  </sheetViews>
  <sheetFormatPr defaultRowHeight="15" x14ac:dyDescent="0.25"/>
  <cols>
    <col min="1" max="1" width="31" style="66" customWidth="1"/>
    <col min="2" max="2" width="13.5703125" style="66" customWidth="1"/>
    <col min="3" max="3" width="12.5703125" style="66" customWidth="1"/>
    <col min="4" max="4" width="27.28515625" style="66" customWidth="1"/>
    <col min="5" max="16384" width="9.140625" style="66"/>
  </cols>
  <sheetData>
    <row r="1" spans="1:5" x14ac:dyDescent="0.25">
      <c r="A1" s="88" t="s">
        <v>163</v>
      </c>
      <c r="B1" s="59"/>
      <c r="C1" s="59"/>
      <c r="D1" s="59"/>
      <c r="E1" s="59"/>
    </row>
    <row r="2" spans="1:5" ht="15.75" thickBot="1" x14ac:dyDescent="0.3">
      <c r="A2" s="94"/>
      <c r="B2" s="94"/>
      <c r="C2" s="94"/>
      <c r="D2" s="7" t="s">
        <v>5</v>
      </c>
      <c r="E2" s="59"/>
    </row>
    <row r="3" spans="1:5" ht="27.75" customHeight="1" thickTop="1" x14ac:dyDescent="0.25">
      <c r="A3" s="95" t="s">
        <v>137</v>
      </c>
      <c r="B3" s="95" t="s">
        <v>161</v>
      </c>
      <c r="C3" s="95" t="s">
        <v>254</v>
      </c>
      <c r="D3" s="97" t="s">
        <v>138</v>
      </c>
      <c r="E3" s="59"/>
    </row>
    <row r="4" spans="1:5" ht="21.75" customHeight="1" x14ac:dyDescent="0.25">
      <c r="A4" s="60" t="s">
        <v>135</v>
      </c>
      <c r="B4" s="163" t="s">
        <v>136</v>
      </c>
      <c r="C4" s="167">
        <v>3500</v>
      </c>
      <c r="D4" s="127" t="s">
        <v>293</v>
      </c>
      <c r="E4" s="59"/>
    </row>
    <row r="5" spans="1:5" ht="33" customHeight="1" x14ac:dyDescent="0.25">
      <c r="A5" s="164" t="s">
        <v>294</v>
      </c>
      <c r="B5" s="165" t="s">
        <v>160</v>
      </c>
      <c r="C5" s="168">
        <v>1434</v>
      </c>
      <c r="D5" s="166" t="s">
        <v>297</v>
      </c>
      <c r="E5" s="59"/>
    </row>
    <row r="6" spans="1:5" ht="53.25" customHeight="1" x14ac:dyDescent="0.25">
      <c r="A6" s="164" t="s">
        <v>302</v>
      </c>
      <c r="B6" s="165" t="s">
        <v>127</v>
      </c>
      <c r="C6" s="168">
        <v>295</v>
      </c>
      <c r="D6" s="166" t="s">
        <v>299</v>
      </c>
      <c r="E6" s="59"/>
    </row>
    <row r="7" spans="1:5" ht="16.5" customHeight="1" x14ac:dyDescent="0.25">
      <c r="A7" s="161"/>
      <c r="B7" s="161"/>
      <c r="C7" s="162"/>
      <c r="D7" s="161"/>
      <c r="E7" s="59"/>
    </row>
    <row r="8" spans="1:5" ht="15" customHeight="1" x14ac:dyDescent="0.25">
      <c r="A8" s="129" t="s">
        <v>295</v>
      </c>
      <c r="B8" s="59"/>
      <c r="C8" s="59"/>
      <c r="D8" s="59"/>
      <c r="E8" s="59"/>
    </row>
    <row r="9" spans="1:5" ht="15" customHeight="1" x14ac:dyDescent="0.25">
      <c r="A9" s="129" t="s">
        <v>296</v>
      </c>
      <c r="B9" s="59"/>
      <c r="C9" s="59"/>
      <c r="D9" s="59"/>
      <c r="E9" s="59"/>
    </row>
    <row r="10" spans="1:5" x14ac:dyDescent="0.25">
      <c r="A10" s="59"/>
      <c r="B10" s="59"/>
      <c r="C10" s="59"/>
      <c r="D10" s="59"/>
      <c r="E10" s="59"/>
    </row>
    <row r="11" spans="1:5" x14ac:dyDescent="0.25">
      <c r="A11" s="96" t="s">
        <v>82</v>
      </c>
      <c r="B11" s="59"/>
      <c r="C11" s="59"/>
      <c r="D11" s="59"/>
      <c r="E11" s="59"/>
    </row>
    <row r="12" spans="1:5" ht="14.25" customHeight="1" x14ac:dyDescent="0.25"/>
  </sheetData>
  <customSheetViews>
    <customSheetView guid="{C2EE255F-FF86-4DF3-B35F-66C3F5C70957}" scale="130">
      <selection activeCell="F6" sqref="F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C4" sqref="C4:C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6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E32512-8F19-4E11-8BD0-0C851F7E9257}" scale="16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selection activeCell="K23" sqref="K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>
      <selection activeCell="C13" sqref="C13"/>
      <pageMargins left="0.7" right="0.7" top="0.75" bottom="0.75" header="0.3" footer="0.3"/>
    </customSheetView>
    <customSheetView guid="{3E472149-A9D0-4D2D-81EB-E91C9BC6F279}" scale="130" showPageBreaks="1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15" sqref="I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FEADC1-D4E4-45AD-9689-535949197671}" scale="130">
      <selection activeCell="F6" sqref="F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120" zoomScaleNormal="130" zoomScaleSheetLayoutView="130" workbookViewId="0"/>
  </sheetViews>
  <sheetFormatPr defaultRowHeight="15" x14ac:dyDescent="0.25"/>
  <cols>
    <col min="2" max="7" width="15" customWidth="1"/>
  </cols>
  <sheetData>
    <row r="1" spans="1:8" x14ac:dyDescent="0.25">
      <c r="A1" s="70" t="s">
        <v>142</v>
      </c>
    </row>
    <row r="2" spans="1:8" ht="15.75" thickBot="1" x14ac:dyDescent="0.3">
      <c r="A2" s="16" t="s">
        <v>60</v>
      </c>
      <c r="G2" s="7" t="s">
        <v>5</v>
      </c>
    </row>
    <row r="3" spans="1:8" ht="27" customHeight="1" thickTop="1" x14ac:dyDescent="0.25">
      <c r="A3" s="71"/>
      <c r="B3" s="72" t="s">
        <v>143</v>
      </c>
      <c r="C3" s="72"/>
      <c r="D3" s="72"/>
      <c r="E3" s="73" t="s">
        <v>144</v>
      </c>
      <c r="F3" s="73"/>
      <c r="G3" s="79"/>
      <c r="H3" s="30"/>
    </row>
    <row r="4" spans="1:8" ht="25.5" x14ac:dyDescent="0.25">
      <c r="A4" s="74"/>
      <c r="B4" s="78" t="s">
        <v>145</v>
      </c>
      <c r="C4" s="78" t="s">
        <v>146</v>
      </c>
      <c r="D4" s="78" t="s">
        <v>147</v>
      </c>
      <c r="E4" s="78" t="s">
        <v>148</v>
      </c>
      <c r="F4" s="78" t="s">
        <v>314</v>
      </c>
      <c r="G4" s="75" t="s">
        <v>149</v>
      </c>
      <c r="H4" s="30"/>
    </row>
    <row r="5" spans="1:8" x14ac:dyDescent="0.25">
      <c r="A5" s="158">
        <v>2003</v>
      </c>
      <c r="B5" s="76">
        <v>99650</v>
      </c>
      <c r="C5" s="76">
        <v>57864</v>
      </c>
      <c r="D5" s="76">
        <v>4431</v>
      </c>
      <c r="E5" s="69">
        <v>33375</v>
      </c>
      <c r="F5" s="69">
        <v>1496</v>
      </c>
      <c r="G5" s="68">
        <v>1079</v>
      </c>
      <c r="H5" s="30"/>
    </row>
    <row r="6" spans="1:8" x14ac:dyDescent="0.25">
      <c r="A6" s="158">
        <v>2004</v>
      </c>
      <c r="B6" s="76">
        <v>100285</v>
      </c>
      <c r="C6" s="76">
        <v>57110</v>
      </c>
      <c r="D6" s="76">
        <v>4542</v>
      </c>
      <c r="E6" s="69">
        <v>36006</v>
      </c>
      <c r="F6" s="69">
        <v>1280</v>
      </c>
      <c r="G6" s="159">
        <v>1087</v>
      </c>
      <c r="H6" s="30"/>
    </row>
    <row r="7" spans="1:8" x14ac:dyDescent="0.25">
      <c r="A7" s="158">
        <v>2005</v>
      </c>
      <c r="B7" s="76">
        <v>95897</v>
      </c>
      <c r="C7" s="76">
        <v>55818</v>
      </c>
      <c r="D7" s="76">
        <v>4700</v>
      </c>
      <c r="E7" s="69">
        <v>36021</v>
      </c>
      <c r="F7" s="69">
        <v>1227</v>
      </c>
      <c r="G7" s="159">
        <v>1090</v>
      </c>
      <c r="H7" s="30"/>
    </row>
    <row r="8" spans="1:8" x14ac:dyDescent="0.25">
      <c r="A8" s="158">
        <v>2006</v>
      </c>
      <c r="B8" s="76">
        <v>98581</v>
      </c>
      <c r="C8" s="76">
        <v>52364</v>
      </c>
      <c r="D8" s="76">
        <v>4832</v>
      </c>
      <c r="E8" s="69">
        <v>30360</v>
      </c>
      <c r="F8" s="69">
        <v>1219</v>
      </c>
      <c r="G8" s="159">
        <v>1172</v>
      </c>
      <c r="H8" s="30"/>
    </row>
    <row r="9" spans="1:8" x14ac:dyDescent="0.25">
      <c r="A9" s="158">
        <v>2007</v>
      </c>
      <c r="B9" s="76">
        <v>99739</v>
      </c>
      <c r="C9" s="76">
        <v>54157</v>
      </c>
      <c r="D9" s="76">
        <v>5172</v>
      </c>
      <c r="E9" s="69">
        <v>34128</v>
      </c>
      <c r="F9" s="69">
        <v>1142</v>
      </c>
      <c r="G9" s="159">
        <v>1217</v>
      </c>
      <c r="H9" s="30"/>
    </row>
    <row r="10" spans="1:8" x14ac:dyDescent="0.25">
      <c r="A10" s="158">
        <v>2008</v>
      </c>
      <c r="B10" s="76">
        <v>98642</v>
      </c>
      <c r="C10" s="76">
        <v>54135</v>
      </c>
      <c r="D10" s="76">
        <v>5479</v>
      </c>
      <c r="E10" s="69">
        <v>31561</v>
      </c>
      <c r="F10" s="69">
        <v>1208</v>
      </c>
      <c r="G10" s="159">
        <v>1257</v>
      </c>
      <c r="H10" s="30"/>
    </row>
    <row r="11" spans="1:8" x14ac:dyDescent="0.25">
      <c r="A11" s="158">
        <v>2009</v>
      </c>
      <c r="B11" s="76">
        <v>96590</v>
      </c>
      <c r="C11" s="76">
        <v>54645</v>
      </c>
      <c r="D11" s="76">
        <v>6109</v>
      </c>
      <c r="E11" s="69">
        <v>32336</v>
      </c>
      <c r="F11" s="69">
        <v>1198</v>
      </c>
      <c r="G11" s="68">
        <v>1271</v>
      </c>
      <c r="H11" s="30"/>
    </row>
    <row r="12" spans="1:8" x14ac:dyDescent="0.25">
      <c r="A12" s="158">
        <v>2010</v>
      </c>
      <c r="B12" s="76">
        <v>92828</v>
      </c>
      <c r="C12" s="76">
        <v>53081</v>
      </c>
      <c r="D12" s="160">
        <v>6263</v>
      </c>
      <c r="E12" s="69">
        <v>30240</v>
      </c>
      <c r="F12" s="69">
        <v>1084</v>
      </c>
      <c r="G12" s="68">
        <v>1304</v>
      </c>
      <c r="H12" s="30"/>
    </row>
    <row r="13" spans="1:8" x14ac:dyDescent="0.25">
      <c r="A13" s="158">
        <v>2011</v>
      </c>
      <c r="B13" s="76">
        <v>97257</v>
      </c>
      <c r="C13" s="76">
        <v>55299</v>
      </c>
      <c r="D13" s="160">
        <v>6372</v>
      </c>
      <c r="E13" s="69">
        <v>30983</v>
      </c>
      <c r="F13" s="69">
        <v>959</v>
      </c>
      <c r="G13" s="68">
        <v>1509</v>
      </c>
      <c r="H13" s="30"/>
    </row>
    <row r="14" spans="1:8" x14ac:dyDescent="0.25">
      <c r="A14" s="158">
        <v>2012</v>
      </c>
      <c r="B14" s="76">
        <v>97293</v>
      </c>
      <c r="C14" s="76">
        <v>54977</v>
      </c>
      <c r="D14" s="76">
        <v>6634</v>
      </c>
      <c r="E14" s="68">
        <v>30299</v>
      </c>
      <c r="F14" s="69">
        <v>1109</v>
      </c>
      <c r="G14" s="68">
        <v>1553</v>
      </c>
      <c r="H14" s="30"/>
    </row>
    <row r="15" spans="1:8" x14ac:dyDescent="0.25">
      <c r="A15" s="158">
        <v>2013</v>
      </c>
      <c r="B15" s="77">
        <v>96529</v>
      </c>
      <c r="C15" s="77">
        <v>55917</v>
      </c>
      <c r="D15" s="77">
        <v>6697</v>
      </c>
      <c r="E15" s="77">
        <v>27652</v>
      </c>
      <c r="F15" s="45">
        <v>1169</v>
      </c>
      <c r="G15" s="77">
        <v>1605</v>
      </c>
      <c r="H15" s="30"/>
    </row>
    <row r="16" spans="1:8" x14ac:dyDescent="0.25">
      <c r="A16" s="158">
        <v>2014</v>
      </c>
      <c r="B16" s="83">
        <v>95341</v>
      </c>
      <c r="C16" s="77">
        <v>55290</v>
      </c>
      <c r="D16" s="77">
        <v>6997</v>
      </c>
      <c r="E16" s="77">
        <v>27353</v>
      </c>
      <c r="F16" s="45">
        <v>1193</v>
      </c>
      <c r="G16" s="77">
        <v>1659</v>
      </c>
      <c r="H16" s="30"/>
    </row>
    <row r="17" spans="1:8" x14ac:dyDescent="0.25">
      <c r="A17" s="158">
        <v>2015</v>
      </c>
      <c r="B17" s="83">
        <v>95798</v>
      </c>
      <c r="C17" s="77">
        <v>55247</v>
      </c>
      <c r="D17" s="77">
        <v>7384</v>
      </c>
      <c r="E17" s="77">
        <v>26779</v>
      </c>
      <c r="F17" s="45">
        <v>1266</v>
      </c>
      <c r="G17" s="45">
        <v>1677</v>
      </c>
      <c r="H17" s="30"/>
    </row>
    <row r="18" spans="1:8" x14ac:dyDescent="0.25">
      <c r="A18" s="158">
        <v>2016</v>
      </c>
      <c r="B18" s="28">
        <v>94705</v>
      </c>
      <c r="C18" s="45">
        <v>54656</v>
      </c>
      <c r="D18" s="45">
        <v>7463</v>
      </c>
      <c r="E18" s="45">
        <v>26831</v>
      </c>
      <c r="F18" s="45">
        <v>2698</v>
      </c>
      <c r="G18" s="45">
        <v>1723</v>
      </c>
      <c r="H18" s="30"/>
    </row>
    <row r="19" spans="1:8" x14ac:dyDescent="0.25">
      <c r="A19" s="158">
        <v>2017</v>
      </c>
      <c r="B19" s="28">
        <v>99327</v>
      </c>
      <c r="C19" s="45">
        <v>56533</v>
      </c>
      <c r="D19" s="45">
        <v>7676</v>
      </c>
      <c r="E19" s="45">
        <v>27365</v>
      </c>
      <c r="F19" s="45">
        <v>2660</v>
      </c>
      <c r="G19" s="45">
        <v>1728</v>
      </c>
      <c r="H19" s="30"/>
    </row>
    <row r="20" spans="1:8" x14ac:dyDescent="0.25">
      <c r="A20" s="158">
        <v>2018</v>
      </c>
      <c r="B20" s="28">
        <v>97936</v>
      </c>
      <c r="C20" s="45">
        <v>56256</v>
      </c>
      <c r="D20" s="45">
        <v>7817</v>
      </c>
      <c r="E20" s="45">
        <v>27214</v>
      </c>
      <c r="F20" s="45">
        <v>2841</v>
      </c>
      <c r="G20" s="45">
        <v>1725</v>
      </c>
      <c r="H20" s="30"/>
    </row>
    <row r="21" spans="1:8" x14ac:dyDescent="0.25">
      <c r="A21" s="158">
        <v>2019</v>
      </c>
      <c r="B21" s="28">
        <v>97252</v>
      </c>
      <c r="C21" s="45">
        <v>55613</v>
      </c>
      <c r="D21" s="45">
        <v>8087</v>
      </c>
      <c r="E21" s="83">
        <v>26760</v>
      </c>
      <c r="F21" s="28">
        <v>2936</v>
      </c>
      <c r="G21" s="83">
        <v>1846</v>
      </c>
      <c r="H21" s="30"/>
    </row>
    <row r="22" spans="1:8" s="183" customFormat="1" x14ac:dyDescent="0.25">
      <c r="A22" s="187">
        <v>2020</v>
      </c>
      <c r="B22" s="184">
        <v>99217</v>
      </c>
      <c r="C22" s="185">
        <v>56927</v>
      </c>
      <c r="D22" s="185">
        <v>8956</v>
      </c>
      <c r="E22" s="186">
        <v>27412</v>
      </c>
      <c r="F22" s="184">
        <v>3171</v>
      </c>
      <c r="G22" s="186">
        <v>1870</v>
      </c>
      <c r="H22" s="182"/>
    </row>
    <row r="23" spans="1:8" s="183" customFormat="1" x14ac:dyDescent="0.25">
      <c r="A23" s="187">
        <v>2021</v>
      </c>
      <c r="B23" s="184">
        <v>100373</v>
      </c>
      <c r="C23" s="185">
        <v>59708</v>
      </c>
      <c r="D23" s="185">
        <v>9211</v>
      </c>
      <c r="E23" s="83">
        <v>27285</v>
      </c>
      <c r="F23" s="28">
        <v>2684</v>
      </c>
      <c r="G23" s="87">
        <v>1882</v>
      </c>
      <c r="H23" s="182"/>
    </row>
    <row r="24" spans="1:8" s="183" customFormat="1" x14ac:dyDescent="0.25">
      <c r="A24" s="187">
        <v>2022</v>
      </c>
      <c r="B24" s="184">
        <v>103059</v>
      </c>
      <c r="C24" s="184">
        <v>59340</v>
      </c>
      <c r="D24" s="184">
        <v>10381</v>
      </c>
      <c r="E24" s="83">
        <v>27296</v>
      </c>
      <c r="F24" s="28">
        <v>2759</v>
      </c>
      <c r="G24" s="87">
        <v>1931</v>
      </c>
      <c r="H24" s="182"/>
    </row>
    <row r="25" spans="1:8" s="183" customFormat="1" x14ac:dyDescent="0.25">
      <c r="A25" s="187">
        <v>2023</v>
      </c>
      <c r="B25" s="184">
        <v>104095</v>
      </c>
      <c r="C25" s="184">
        <v>62269</v>
      </c>
      <c r="D25" s="184">
        <v>10917</v>
      </c>
      <c r="E25" s="83">
        <v>28941</v>
      </c>
      <c r="F25" s="28">
        <v>4047</v>
      </c>
      <c r="G25" s="87">
        <v>2024</v>
      </c>
      <c r="H25" s="182"/>
    </row>
    <row r="26" spans="1:8" x14ac:dyDescent="0.25">
      <c r="A26" s="30"/>
      <c r="B26" s="30"/>
      <c r="C26" s="30"/>
      <c r="D26" s="30"/>
      <c r="E26" s="30"/>
      <c r="F26" s="30"/>
      <c r="G26" s="30"/>
      <c r="H26" s="30"/>
    </row>
    <row r="27" spans="1:8" x14ac:dyDescent="0.25">
      <c r="A27" s="19" t="s">
        <v>315</v>
      </c>
    </row>
    <row r="28" spans="1:8" x14ac:dyDescent="0.25">
      <c r="A28" s="136"/>
    </row>
  </sheetData>
  <customSheetViews>
    <customSheetView guid="{C2EE255F-FF86-4DF3-B35F-66C3F5C70957}" scale="120">
      <selection activeCell="D16" sqref="D16"/>
      <pageMargins left="0.7" right="0.7" top="0.75" bottom="0.75" header="0.3" footer="0.3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D16" sqref="D16"/>
      <pageMargins left="0.7" right="0.7" top="0.75" bottom="0.75" header="0.3" footer="0.3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geMargins left="0.7" right="0.7" top="0.75" bottom="0.75" header="0.3" footer="0.3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E32512-8F19-4E11-8BD0-0C851F7E9257}" scale="130">
      <selection activeCell="I24" sqref="I24"/>
      <pageMargins left="0.7" right="0.7" top="0.75" bottom="0.75" header="0.3" footer="0.3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selection activeCell="H18" sqref="H18"/>
      <pageMargins left="0.7" right="0.7" top="0.75" bottom="0.75" header="0.3" footer="0.3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howPageBreaks="1">
      <selection activeCell="A18" sqref="A18"/>
      <pageMargins left="0.7" right="0.7" top="0.75" bottom="0.75" header="0.3" footer="0.3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70">
      <selection activeCell="E16" sqref="E16"/>
      <pageMargins left="0.7" right="0.7" top="0.75" bottom="0.75" header="0.3" footer="0.3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G22" sqref="G22"/>
      <pageMargins left="0.7" right="0.7" top="0.75" bottom="0.75" header="0.3" footer="0.3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FEADC1-D4E4-45AD-9689-535949197671}" scale="120">
      <selection activeCell="K18" sqref="K18"/>
      <pageMargins left="0.7" right="0.7" top="0.75" bottom="0.75" header="0.3" footer="0.3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10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6"/>
  <sheetViews>
    <sheetView zoomScale="12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42578125" style="1" customWidth="1"/>
    <col min="2" max="8" width="10.140625" style="1" customWidth="1"/>
    <col min="9" max="9" width="10.140625" style="67" customWidth="1"/>
    <col min="10" max="16384" width="9.140625" style="1"/>
  </cols>
  <sheetData>
    <row r="1" spans="1:11" ht="15.75" customHeight="1" x14ac:dyDescent="0.2">
      <c r="A1" s="5" t="s">
        <v>150</v>
      </c>
      <c r="F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>
        <v>2023</v>
      </c>
    </row>
    <row r="4" spans="1:11" ht="20.100000000000001" customHeight="1" x14ac:dyDescent="0.2">
      <c r="A4" s="25" t="s">
        <v>61</v>
      </c>
      <c r="B4" s="82"/>
      <c r="C4" s="82"/>
      <c r="D4" s="82"/>
      <c r="E4" s="82"/>
      <c r="F4" s="181"/>
      <c r="G4" s="181"/>
      <c r="H4" s="181"/>
      <c r="I4" s="181"/>
      <c r="J4" s="181"/>
      <c r="K4" s="181"/>
    </row>
    <row r="5" spans="1:11" ht="17.100000000000001" customHeight="1" x14ac:dyDescent="0.2">
      <c r="A5" s="2" t="s">
        <v>250</v>
      </c>
      <c r="B5" s="83">
        <v>96078</v>
      </c>
      <c r="C5" s="67">
        <v>96613</v>
      </c>
      <c r="D5" s="67">
        <v>95595</v>
      </c>
      <c r="E5" s="67">
        <v>100254</v>
      </c>
      <c r="F5" s="67">
        <v>98581</v>
      </c>
      <c r="G5" s="67">
        <v>97912</v>
      </c>
      <c r="H5" s="67">
        <v>99933</v>
      </c>
      <c r="I5" s="83">
        <v>101059</v>
      </c>
      <c r="J5" s="65">
        <v>103742</v>
      </c>
      <c r="K5" s="65">
        <v>104675</v>
      </c>
    </row>
    <row r="6" spans="1:11" ht="17.100000000000001" customHeight="1" x14ac:dyDescent="0.2">
      <c r="A6" s="2" t="s">
        <v>7</v>
      </c>
      <c r="B6" s="83">
        <v>95341</v>
      </c>
      <c r="C6" s="83">
        <v>95798</v>
      </c>
      <c r="D6" s="83">
        <v>94705</v>
      </c>
      <c r="E6" s="83">
        <v>99327</v>
      </c>
      <c r="F6" s="121">
        <v>97936</v>
      </c>
      <c r="G6" s="121">
        <v>97252</v>
      </c>
      <c r="H6" s="121">
        <v>99217</v>
      </c>
      <c r="I6" s="83">
        <v>100373</v>
      </c>
      <c r="J6" s="65">
        <v>103059</v>
      </c>
      <c r="K6" s="65">
        <v>104095</v>
      </c>
    </row>
    <row r="7" spans="1:11" ht="17.100000000000001" customHeight="1" x14ac:dyDescent="0.2">
      <c r="A7" s="17" t="s">
        <v>8</v>
      </c>
      <c r="B7" s="83">
        <v>41955</v>
      </c>
      <c r="C7" s="83">
        <v>41352</v>
      </c>
      <c r="D7" s="83">
        <v>39885</v>
      </c>
      <c r="E7" s="83">
        <v>39702</v>
      </c>
      <c r="F7" s="121">
        <v>40563</v>
      </c>
      <c r="G7" s="121">
        <v>39176</v>
      </c>
      <c r="H7" s="121">
        <v>40593</v>
      </c>
      <c r="I7" s="67">
        <v>41832</v>
      </c>
      <c r="J7" s="65">
        <v>45437</v>
      </c>
      <c r="K7" s="65">
        <v>46339</v>
      </c>
    </row>
    <row r="8" spans="1:11" ht="17.100000000000001" customHeight="1" x14ac:dyDescent="0.2">
      <c r="A8" s="17" t="s">
        <v>9</v>
      </c>
      <c r="B8" s="83">
        <v>28311</v>
      </c>
      <c r="C8" s="83">
        <v>28106</v>
      </c>
      <c r="D8" s="83">
        <v>27582</v>
      </c>
      <c r="E8" s="83">
        <v>31160</v>
      </c>
      <c r="F8" s="67">
        <v>30771</v>
      </c>
      <c r="G8" s="67">
        <v>29490</v>
      </c>
      <c r="H8" s="121">
        <v>28873</v>
      </c>
      <c r="I8" s="67">
        <v>28372</v>
      </c>
      <c r="J8" s="65">
        <v>25146</v>
      </c>
      <c r="K8" s="65">
        <v>24780</v>
      </c>
    </row>
    <row r="9" spans="1:11" ht="17.100000000000001" customHeight="1" x14ac:dyDescent="0.2">
      <c r="A9" s="17" t="s">
        <v>10</v>
      </c>
      <c r="B9" s="83">
        <v>21727</v>
      </c>
      <c r="C9" s="83">
        <v>23046</v>
      </c>
      <c r="D9" s="83">
        <v>24185</v>
      </c>
      <c r="E9" s="83">
        <v>25474</v>
      </c>
      <c r="F9" s="67">
        <v>23592</v>
      </c>
      <c r="G9" s="67">
        <v>25607</v>
      </c>
      <c r="H9" s="121">
        <v>27111</v>
      </c>
      <c r="I9" s="67">
        <v>27808</v>
      </c>
      <c r="J9" s="65">
        <v>30065</v>
      </c>
      <c r="K9" s="65">
        <v>30611</v>
      </c>
    </row>
    <row r="10" spans="1:11" ht="17.100000000000001" customHeight="1" x14ac:dyDescent="0.2">
      <c r="A10" s="17" t="s">
        <v>11</v>
      </c>
      <c r="B10" s="83">
        <v>1526</v>
      </c>
      <c r="C10" s="83">
        <v>1519</v>
      </c>
      <c r="D10" s="83">
        <v>1608</v>
      </c>
      <c r="E10" s="83">
        <v>1340</v>
      </c>
      <c r="F10" s="67">
        <v>1480</v>
      </c>
      <c r="G10" s="67">
        <v>1471</v>
      </c>
      <c r="H10" s="121">
        <v>990</v>
      </c>
      <c r="I10" s="67">
        <v>360</v>
      </c>
      <c r="J10" s="65">
        <v>378</v>
      </c>
      <c r="K10" s="65">
        <v>360</v>
      </c>
    </row>
    <row r="11" spans="1:11" ht="17.100000000000001" customHeight="1" x14ac:dyDescent="0.2">
      <c r="A11" s="17" t="s">
        <v>12</v>
      </c>
      <c r="B11" s="83">
        <v>1822</v>
      </c>
      <c r="C11" s="83">
        <v>1775</v>
      </c>
      <c r="D11" s="83">
        <v>1445</v>
      </c>
      <c r="E11" s="83">
        <v>1651</v>
      </c>
      <c r="F11" s="67">
        <v>1530</v>
      </c>
      <c r="G11" s="67">
        <v>1508</v>
      </c>
      <c r="H11" s="121">
        <v>1650</v>
      </c>
      <c r="I11" s="67">
        <v>2001</v>
      </c>
      <c r="J11" s="65">
        <v>2033</v>
      </c>
      <c r="K11" s="65">
        <v>2005</v>
      </c>
    </row>
    <row r="12" spans="1:11" ht="26.25" customHeight="1" x14ac:dyDescent="0.2">
      <c r="A12" s="2" t="s">
        <v>13</v>
      </c>
      <c r="B12" s="84">
        <v>737</v>
      </c>
      <c r="C12" s="84">
        <v>815</v>
      </c>
      <c r="D12" s="84">
        <v>890</v>
      </c>
      <c r="E12" s="84">
        <v>927</v>
      </c>
      <c r="F12" s="156">
        <v>645</v>
      </c>
      <c r="G12" s="156">
        <v>660</v>
      </c>
      <c r="H12" s="156">
        <v>716</v>
      </c>
      <c r="I12" s="156">
        <v>686</v>
      </c>
      <c r="J12" s="115">
        <v>683</v>
      </c>
      <c r="K12" s="115">
        <v>580</v>
      </c>
    </row>
    <row r="13" spans="1:11" s="9" customFormat="1" ht="20.100000000000001" customHeight="1" x14ac:dyDescent="0.2">
      <c r="A13" s="27" t="s">
        <v>62</v>
      </c>
      <c r="B13" s="98"/>
      <c r="C13" s="98"/>
      <c r="D13" s="98"/>
      <c r="E13" s="98"/>
      <c r="F13" s="26"/>
      <c r="G13" s="26"/>
      <c r="H13" s="26"/>
      <c r="I13" s="26"/>
      <c r="J13" s="82"/>
      <c r="K13" s="82"/>
    </row>
    <row r="14" spans="1:11" ht="17.100000000000001" customHeight="1" x14ac:dyDescent="0.2">
      <c r="A14" s="2" t="s">
        <v>250</v>
      </c>
      <c r="B14" s="83">
        <v>55290</v>
      </c>
      <c r="C14" s="83">
        <v>55247</v>
      </c>
      <c r="D14" s="83">
        <v>54656</v>
      </c>
      <c r="E14" s="83">
        <v>56533</v>
      </c>
      <c r="F14" s="67">
        <v>56256</v>
      </c>
      <c r="G14" s="67">
        <v>55613</v>
      </c>
      <c r="H14" s="67">
        <v>56927</v>
      </c>
      <c r="I14" s="67">
        <v>59708</v>
      </c>
      <c r="J14" s="65">
        <v>59340</v>
      </c>
      <c r="K14" s="65">
        <v>62269</v>
      </c>
    </row>
    <row r="15" spans="1:11" ht="17.100000000000001" customHeight="1" x14ac:dyDescent="0.2">
      <c r="A15" s="17" t="s">
        <v>14</v>
      </c>
      <c r="B15" s="83">
        <v>39141</v>
      </c>
      <c r="C15" s="83">
        <v>39855</v>
      </c>
      <c r="D15" s="83">
        <v>39330</v>
      </c>
      <c r="E15" s="83">
        <v>40714</v>
      </c>
      <c r="F15" s="67">
        <v>40456</v>
      </c>
      <c r="G15" s="67">
        <v>40521</v>
      </c>
      <c r="H15" s="67">
        <v>41551</v>
      </c>
      <c r="I15" s="67">
        <v>43519</v>
      </c>
      <c r="J15" s="65">
        <v>43768</v>
      </c>
      <c r="K15" s="65">
        <v>44025</v>
      </c>
    </row>
    <row r="16" spans="1:11" ht="28.5" customHeight="1" x14ac:dyDescent="0.2">
      <c r="A16" s="17" t="s">
        <v>15</v>
      </c>
      <c r="B16" s="84">
        <v>864</v>
      </c>
      <c r="C16" s="84">
        <v>745</v>
      </c>
      <c r="D16" s="84">
        <v>694</v>
      </c>
      <c r="E16" s="84">
        <v>736</v>
      </c>
      <c r="F16" s="156">
        <v>718</v>
      </c>
      <c r="G16" s="156">
        <v>751</v>
      </c>
      <c r="H16" s="156">
        <v>655</v>
      </c>
      <c r="I16" s="156">
        <v>769</v>
      </c>
      <c r="J16" s="195" t="s">
        <v>327</v>
      </c>
      <c r="K16" s="195" t="s">
        <v>336</v>
      </c>
    </row>
    <row r="17" spans="1:12" ht="17.100000000000001" customHeight="1" x14ac:dyDescent="0.2">
      <c r="A17" s="17" t="s">
        <v>16</v>
      </c>
      <c r="B17" s="83">
        <v>4392</v>
      </c>
      <c r="C17" s="83">
        <v>4828</v>
      </c>
      <c r="D17" s="83">
        <v>4487</v>
      </c>
      <c r="E17" s="83">
        <v>4853</v>
      </c>
      <c r="F17" s="67">
        <v>4644</v>
      </c>
      <c r="G17" s="67">
        <v>4622</v>
      </c>
      <c r="H17" s="67">
        <v>4161</v>
      </c>
      <c r="I17" s="67">
        <v>4537</v>
      </c>
      <c r="J17" s="65">
        <v>5041</v>
      </c>
      <c r="K17" s="65">
        <v>5625</v>
      </c>
    </row>
    <row r="18" spans="1:12" ht="17.100000000000001" customHeight="1" x14ac:dyDescent="0.2">
      <c r="A18" s="17" t="s">
        <v>17</v>
      </c>
      <c r="B18" s="83">
        <v>4255</v>
      </c>
      <c r="C18" s="83">
        <v>4305</v>
      </c>
      <c r="D18" s="83">
        <v>4729</v>
      </c>
      <c r="E18" s="83">
        <v>4454</v>
      </c>
      <c r="F18" s="67">
        <v>4715</v>
      </c>
      <c r="G18" s="67">
        <v>4607</v>
      </c>
      <c r="H18" s="67">
        <v>4494</v>
      </c>
      <c r="I18" s="67">
        <v>4750</v>
      </c>
      <c r="J18" s="65">
        <v>4958</v>
      </c>
      <c r="K18" s="65">
        <v>5055</v>
      </c>
    </row>
    <row r="19" spans="1:12" ht="17.100000000000001" customHeight="1" x14ac:dyDescent="0.2">
      <c r="A19" s="17" t="s">
        <v>18</v>
      </c>
      <c r="B19" s="83">
        <v>2351</v>
      </c>
      <c r="C19" s="83">
        <v>2812</v>
      </c>
      <c r="D19" s="83">
        <v>2741</v>
      </c>
      <c r="E19" s="83">
        <v>3121</v>
      </c>
      <c r="F19" s="67">
        <v>2941</v>
      </c>
      <c r="G19" s="67">
        <v>1469</v>
      </c>
      <c r="H19" s="67">
        <v>2397</v>
      </c>
      <c r="I19" s="67">
        <v>2342</v>
      </c>
      <c r="J19" s="65">
        <v>2406</v>
      </c>
      <c r="K19" s="65">
        <v>2257</v>
      </c>
    </row>
    <row r="20" spans="1:12" s="67" customFormat="1" ht="17.100000000000001" customHeight="1" x14ac:dyDescent="0.2">
      <c r="A20" s="81" t="s">
        <v>328</v>
      </c>
      <c r="B20" s="83">
        <v>4287</v>
      </c>
      <c r="C20" s="83">
        <v>2702</v>
      </c>
      <c r="D20" s="83">
        <v>2675</v>
      </c>
      <c r="E20" s="83">
        <v>2655</v>
      </c>
      <c r="F20" s="67">
        <v>2782</v>
      </c>
      <c r="G20" s="67">
        <v>3643</v>
      </c>
      <c r="H20" s="67">
        <v>3669</v>
      </c>
      <c r="I20" s="67">
        <v>3791</v>
      </c>
      <c r="J20" s="65">
        <v>3024</v>
      </c>
      <c r="K20" s="65">
        <v>5160</v>
      </c>
    </row>
    <row r="21" spans="1:12" ht="17.100000000000001" customHeight="1" x14ac:dyDescent="0.2">
      <c r="A21" s="2" t="s">
        <v>19</v>
      </c>
      <c r="B21" s="83">
        <v>40788</v>
      </c>
      <c r="C21" s="83">
        <v>41366</v>
      </c>
      <c r="D21" s="83">
        <v>40939</v>
      </c>
      <c r="E21" s="83">
        <v>43721</v>
      </c>
      <c r="F21" s="67">
        <v>42325</v>
      </c>
      <c r="G21" s="67">
        <v>42299</v>
      </c>
      <c r="H21" s="67">
        <v>43006</v>
      </c>
      <c r="I21" s="67">
        <v>41351</v>
      </c>
      <c r="J21" s="65">
        <v>44402</v>
      </c>
      <c r="K21" s="65">
        <v>42406</v>
      </c>
    </row>
    <row r="22" spans="1:12" s="9" customFormat="1" ht="20.100000000000001" customHeight="1" x14ac:dyDescent="0.2">
      <c r="A22" s="27" t="s">
        <v>63</v>
      </c>
      <c r="B22" s="26"/>
      <c r="C22" s="26"/>
      <c r="D22" s="26"/>
      <c r="E22" s="26"/>
      <c r="F22" s="26"/>
      <c r="G22" s="26"/>
      <c r="H22" s="26"/>
      <c r="I22" s="26"/>
      <c r="J22" s="82"/>
      <c r="K22" s="82"/>
    </row>
    <row r="23" spans="1:12" ht="24" x14ac:dyDescent="0.2">
      <c r="A23" s="2" t="s">
        <v>20</v>
      </c>
      <c r="B23" s="84">
        <v>6997</v>
      </c>
      <c r="C23" s="84">
        <v>7384</v>
      </c>
      <c r="D23" s="84">
        <v>7463</v>
      </c>
      <c r="E23" s="84">
        <v>7676</v>
      </c>
      <c r="F23" s="156">
        <v>7817</v>
      </c>
      <c r="G23" s="156">
        <v>8087</v>
      </c>
      <c r="H23" s="156">
        <v>8956</v>
      </c>
      <c r="I23" s="139">
        <v>9211</v>
      </c>
      <c r="J23" s="115">
        <v>10381</v>
      </c>
      <c r="K23" s="115">
        <v>10917</v>
      </c>
      <c r="L23" s="53"/>
    </row>
    <row r="24" spans="1:12" ht="17.100000000000001" customHeight="1" x14ac:dyDescent="0.2">
      <c r="A24" s="17" t="s">
        <v>21</v>
      </c>
      <c r="B24" s="83">
        <v>1366</v>
      </c>
      <c r="C24" s="83">
        <v>1450</v>
      </c>
      <c r="D24" s="83">
        <v>1458</v>
      </c>
      <c r="E24" s="83">
        <v>1480</v>
      </c>
      <c r="F24" s="67">
        <v>1378</v>
      </c>
      <c r="G24" s="67">
        <v>1379</v>
      </c>
      <c r="H24" s="67">
        <v>1538</v>
      </c>
      <c r="I24" s="144">
        <v>1575</v>
      </c>
      <c r="J24" s="65">
        <v>1655</v>
      </c>
      <c r="K24" s="65">
        <v>1681</v>
      </c>
      <c r="L24" s="54"/>
    </row>
    <row r="25" spans="1:12" ht="17.100000000000001" customHeight="1" x14ac:dyDescent="0.2">
      <c r="A25" s="17" t="s">
        <v>22</v>
      </c>
      <c r="B25" s="83">
        <v>5631</v>
      </c>
      <c r="C25" s="83">
        <v>5934</v>
      </c>
      <c r="D25" s="83">
        <v>6005</v>
      </c>
      <c r="E25" s="83">
        <v>6196</v>
      </c>
      <c r="F25" s="67">
        <v>6439</v>
      </c>
      <c r="G25" s="67">
        <v>6708</v>
      </c>
      <c r="H25" s="67">
        <v>7418</v>
      </c>
      <c r="I25" s="144">
        <v>7636</v>
      </c>
      <c r="J25" s="65">
        <v>8726</v>
      </c>
      <c r="K25" s="65">
        <v>9236</v>
      </c>
      <c r="L25" s="53"/>
    </row>
    <row r="26" spans="1:12" ht="17.100000000000001" customHeight="1" x14ac:dyDescent="0.2">
      <c r="A26" s="2" t="s">
        <v>324</v>
      </c>
      <c r="B26" s="83">
        <v>242875</v>
      </c>
      <c r="C26" s="83">
        <v>246806</v>
      </c>
      <c r="D26" s="28">
        <v>237017</v>
      </c>
      <c r="E26" s="28">
        <v>238875</v>
      </c>
      <c r="F26" s="122">
        <v>246312</v>
      </c>
      <c r="G26" s="122">
        <v>253634</v>
      </c>
      <c r="H26" s="122">
        <v>261724</v>
      </c>
      <c r="I26" s="144">
        <v>269259</v>
      </c>
      <c r="J26" s="144">
        <v>275936</v>
      </c>
      <c r="K26" s="144">
        <v>286775</v>
      </c>
    </row>
    <row r="27" spans="1:12" ht="17.100000000000001" customHeight="1" x14ac:dyDescent="0.2">
      <c r="A27" s="2" t="s">
        <v>23</v>
      </c>
      <c r="B27" s="83">
        <v>8503</v>
      </c>
      <c r="C27" s="83">
        <v>9101</v>
      </c>
      <c r="D27" s="83">
        <v>9501</v>
      </c>
      <c r="E27" s="83">
        <v>9613</v>
      </c>
      <c r="F27" s="67">
        <v>9931</v>
      </c>
      <c r="G27" s="67">
        <v>10076</v>
      </c>
      <c r="H27" s="67">
        <v>10504</v>
      </c>
      <c r="I27" s="67">
        <v>10866</v>
      </c>
      <c r="J27" s="65">
        <v>11157</v>
      </c>
      <c r="K27" s="65">
        <v>11591</v>
      </c>
    </row>
    <row r="29" spans="1:12" s="67" customFormat="1" x14ac:dyDescent="0.2">
      <c r="A29" s="80" t="s">
        <v>329</v>
      </c>
    </row>
    <row r="30" spans="1:12" x14ac:dyDescent="0.2">
      <c r="A30" s="80" t="s">
        <v>325</v>
      </c>
    </row>
    <row r="31" spans="1:12" x14ac:dyDescent="0.2">
      <c r="A31" s="133" t="s">
        <v>326</v>
      </c>
    </row>
    <row r="36" spans="9:9" x14ac:dyDescent="0.2">
      <c r="I36" s="121"/>
    </row>
  </sheetData>
  <customSheetViews>
    <customSheetView guid="{C2EE255F-FF86-4DF3-B35F-66C3F5C70957}" scale="120">
      <pane ySplit="3" topLeftCell="A9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pane ySplit="3" topLeftCell="A4" activePane="bottomLeft" state="frozen"/>
      <selection pane="bottomLeft" activeCell="K21" sqref="K21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E32512-8F19-4E11-8BD0-0C851F7E9257}" scale="130">
      <pane ySplit="3" topLeftCell="A10" activePane="bottomLeft" state="frozen"/>
      <selection pane="bottomLeft" activeCell="B3" sqref="B3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pane ySplit="3" topLeftCell="A10" activePane="bottomLeft" state="frozen"/>
      <selection pane="bottomLeft" activeCell="L27" sqref="L27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 topLeftCell="A22">
      <selection activeCell="A35" sqref="A3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>
      <pane ySplit="3" topLeftCell="A4" activePane="bottomLeft" state="frozen"/>
      <selection pane="bottomLeft" activeCell="I16" sqref="I16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M15" sqref="M15"/>
      <pageMargins left="0.31496062992125984" right="0.31496062992125984" top="0.74803149606299213" bottom="0.74803149606299213" header="0.31496062992125984" footer="0.31496062992125984"/>
      <pageSetup paperSize="9" scale="95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FEADC1-D4E4-45AD-9689-535949197671}" scale="120">
      <pane ySplit="3" topLeftCell="A10" activePane="bottomLeft" state="frozen"/>
      <selection pane="bottomLeft" activeCell="F25" sqref="F25"/>
      <pageMargins left="0.31496062992125984" right="0.31496062992125984" top="0.74803149606299213" bottom="0.74803149606299213" header="0.31496062992125984" footer="0.31496062992125984"/>
      <pageSetup paperSize="9" scale="95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zoomScale="120" zoomScaleNormal="120" workbookViewId="0">
      <selection activeCell="A14" sqref="A14"/>
    </sheetView>
  </sheetViews>
  <sheetFormatPr defaultRowHeight="12" x14ac:dyDescent="0.2"/>
  <cols>
    <col min="1" max="1" width="29.140625" style="1" customWidth="1"/>
    <col min="2" max="9" width="10" style="1" customWidth="1"/>
    <col min="10" max="10" width="11.7109375" style="67" customWidth="1"/>
    <col min="11" max="16384" width="9.140625" style="1"/>
  </cols>
  <sheetData>
    <row r="1" spans="1:11" ht="15.75" customHeight="1" x14ac:dyDescent="0.2">
      <c r="A1" s="5" t="s">
        <v>151</v>
      </c>
      <c r="G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>
        <v>2023</v>
      </c>
    </row>
    <row r="4" spans="1:11" ht="20.100000000000001" customHeight="1" x14ac:dyDescent="0.2">
      <c r="A4" s="25" t="s">
        <v>64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7.100000000000001" customHeight="1" x14ac:dyDescent="0.2">
      <c r="A5" s="2" t="s">
        <v>250</v>
      </c>
      <c r="B5" s="83">
        <v>27353</v>
      </c>
      <c r="C5" s="83">
        <v>26779</v>
      </c>
      <c r="D5" s="83">
        <v>26831</v>
      </c>
      <c r="E5" s="83">
        <v>27365</v>
      </c>
      <c r="F5" s="83">
        <v>27214</v>
      </c>
      <c r="G5" s="83">
        <v>26760</v>
      </c>
      <c r="H5" s="83">
        <v>27412</v>
      </c>
      <c r="I5" s="83">
        <v>27285</v>
      </c>
      <c r="J5" s="83">
        <v>27296</v>
      </c>
      <c r="K5" s="83">
        <v>28941</v>
      </c>
    </row>
    <row r="6" spans="1:11" ht="17.100000000000001" customHeight="1" x14ac:dyDescent="0.2">
      <c r="A6" s="81" t="s">
        <v>24</v>
      </c>
      <c r="B6" s="83">
        <v>21828</v>
      </c>
      <c r="C6" s="83">
        <v>21141</v>
      </c>
      <c r="D6" s="83">
        <v>21209</v>
      </c>
      <c r="E6" s="83">
        <v>21100</v>
      </c>
      <c r="F6" s="83">
        <v>20875</v>
      </c>
      <c r="G6" s="83">
        <v>21057</v>
      </c>
      <c r="H6" s="83">
        <v>22200</v>
      </c>
      <c r="I6" s="83">
        <v>21886</v>
      </c>
      <c r="J6" s="83">
        <v>21659</v>
      </c>
      <c r="K6" s="83">
        <v>23382</v>
      </c>
    </row>
    <row r="7" spans="1:11" ht="30" customHeight="1" x14ac:dyDescent="0.2">
      <c r="A7" s="81" t="s">
        <v>25</v>
      </c>
      <c r="B7" s="87">
        <v>88</v>
      </c>
      <c r="C7" s="87">
        <v>74</v>
      </c>
      <c r="D7" s="87">
        <v>67</v>
      </c>
      <c r="E7" s="87">
        <v>70</v>
      </c>
      <c r="F7" s="87">
        <v>63</v>
      </c>
      <c r="G7" s="87">
        <v>67</v>
      </c>
      <c r="H7" s="87">
        <v>56</v>
      </c>
      <c r="I7" s="87">
        <v>63</v>
      </c>
      <c r="J7" s="87">
        <v>70</v>
      </c>
      <c r="K7" s="87">
        <v>67</v>
      </c>
    </row>
    <row r="8" spans="1:11" ht="17.100000000000001" customHeight="1" x14ac:dyDescent="0.2">
      <c r="A8" s="81" t="s">
        <v>26</v>
      </c>
      <c r="B8" s="83">
        <v>2592</v>
      </c>
      <c r="C8" s="83">
        <v>2547</v>
      </c>
      <c r="D8" s="83">
        <v>2407</v>
      </c>
      <c r="E8" s="83">
        <v>2801</v>
      </c>
      <c r="F8" s="83">
        <v>2688</v>
      </c>
      <c r="G8" s="83">
        <v>2461</v>
      </c>
      <c r="H8" s="83">
        <v>2137</v>
      </c>
      <c r="I8" s="83">
        <v>2424</v>
      </c>
      <c r="J8" s="83">
        <v>2460</v>
      </c>
      <c r="K8" s="83">
        <v>2600</v>
      </c>
    </row>
    <row r="9" spans="1:11" ht="17.100000000000001" customHeight="1" x14ac:dyDescent="0.2">
      <c r="A9" s="81" t="s">
        <v>27</v>
      </c>
      <c r="B9" s="83">
        <v>2845</v>
      </c>
      <c r="C9" s="83">
        <v>3017</v>
      </c>
      <c r="D9" s="83">
        <v>3148</v>
      </c>
      <c r="E9" s="83">
        <v>3394</v>
      </c>
      <c r="F9" s="83">
        <v>3588</v>
      </c>
      <c r="G9" s="83">
        <v>3175</v>
      </c>
      <c r="H9" s="83">
        <v>3019</v>
      </c>
      <c r="I9" s="83">
        <v>2912</v>
      </c>
      <c r="J9" s="83">
        <v>3107</v>
      </c>
      <c r="K9" s="83">
        <v>2892</v>
      </c>
    </row>
    <row r="10" spans="1:11" ht="20.100000000000001" customHeight="1" x14ac:dyDescent="0.2">
      <c r="A10" s="85" t="s">
        <v>65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17.100000000000001" customHeight="1" x14ac:dyDescent="0.2">
      <c r="A11" s="2" t="s">
        <v>250</v>
      </c>
      <c r="B11" s="83">
        <v>27353</v>
      </c>
      <c r="C11" s="83">
        <v>26779</v>
      </c>
      <c r="D11" s="83">
        <v>26831</v>
      </c>
      <c r="E11" s="83">
        <v>27365</v>
      </c>
      <c r="F11" s="83">
        <v>27214</v>
      </c>
      <c r="G11" s="83">
        <v>26760</v>
      </c>
      <c r="H11" s="83">
        <v>27412</v>
      </c>
      <c r="I11" s="83">
        <v>27285</v>
      </c>
      <c r="J11" s="83">
        <v>27296</v>
      </c>
      <c r="K11" s="83">
        <v>28941</v>
      </c>
    </row>
    <row r="12" spans="1:11" ht="17.100000000000001" customHeight="1" x14ac:dyDescent="0.2">
      <c r="A12" s="29" t="s">
        <v>28</v>
      </c>
      <c r="B12" s="28">
        <v>24976</v>
      </c>
      <c r="C12" s="67">
        <v>24293</v>
      </c>
      <c r="D12" s="67">
        <v>22861</v>
      </c>
      <c r="E12" s="67">
        <v>23362</v>
      </c>
      <c r="F12" s="67">
        <v>23051</v>
      </c>
      <c r="G12" s="67">
        <v>22225</v>
      </c>
      <c r="H12" s="67">
        <v>22797</v>
      </c>
      <c r="I12" s="83">
        <v>24601</v>
      </c>
      <c r="J12" s="83">
        <v>24537</v>
      </c>
      <c r="K12" s="83">
        <v>24894</v>
      </c>
    </row>
    <row r="13" spans="1:11" ht="17.100000000000001" customHeight="1" x14ac:dyDescent="0.2">
      <c r="A13" s="81" t="s">
        <v>29</v>
      </c>
      <c r="B13" s="28">
        <v>1299</v>
      </c>
      <c r="C13" s="67">
        <v>1166</v>
      </c>
      <c r="D13" s="67">
        <v>1015</v>
      </c>
      <c r="E13" s="67">
        <v>1066</v>
      </c>
      <c r="F13" s="67">
        <v>950</v>
      </c>
      <c r="G13" s="67">
        <v>896</v>
      </c>
      <c r="H13" s="67">
        <v>935</v>
      </c>
      <c r="I13" s="83">
        <v>951</v>
      </c>
      <c r="J13" s="83">
        <v>920</v>
      </c>
      <c r="K13" s="83">
        <v>960</v>
      </c>
    </row>
    <row r="14" spans="1:11" ht="17.100000000000001" customHeight="1" x14ac:dyDescent="0.2">
      <c r="A14" s="81" t="s">
        <v>30</v>
      </c>
      <c r="B14" s="28">
        <v>23677</v>
      </c>
      <c r="C14" s="67">
        <v>23127</v>
      </c>
      <c r="D14" s="67">
        <v>21846</v>
      </c>
      <c r="E14" s="67">
        <v>22296</v>
      </c>
      <c r="F14" s="67">
        <v>22101</v>
      </c>
      <c r="G14" s="67">
        <v>21329</v>
      </c>
      <c r="H14" s="67">
        <v>21862</v>
      </c>
      <c r="I14" s="83">
        <v>23650</v>
      </c>
      <c r="J14" s="83">
        <v>23617</v>
      </c>
      <c r="K14" s="83">
        <v>23934</v>
      </c>
    </row>
    <row r="15" spans="1:11" ht="17.100000000000001" customHeight="1" x14ac:dyDescent="0.2">
      <c r="A15" s="81" t="s">
        <v>31</v>
      </c>
      <c r="B15" s="28" t="s">
        <v>32</v>
      </c>
      <c r="C15" s="122" t="s">
        <v>32</v>
      </c>
      <c r="D15" s="122" t="s">
        <v>32</v>
      </c>
      <c r="E15" s="122" t="s">
        <v>32</v>
      </c>
      <c r="F15" s="122" t="s">
        <v>32</v>
      </c>
      <c r="G15" s="122" t="s">
        <v>32</v>
      </c>
      <c r="H15" s="122" t="s">
        <v>32</v>
      </c>
      <c r="I15" s="28" t="s">
        <v>32</v>
      </c>
      <c r="J15" s="28" t="s">
        <v>32</v>
      </c>
      <c r="K15" s="28" t="s">
        <v>32</v>
      </c>
    </row>
    <row r="16" spans="1:11" ht="17.100000000000001" customHeight="1" x14ac:dyDescent="0.2">
      <c r="A16" s="29" t="s">
        <v>288</v>
      </c>
      <c r="B16" s="28">
        <v>1193</v>
      </c>
      <c r="C16" s="28">
        <v>1266</v>
      </c>
      <c r="D16" s="28">
        <v>2698</v>
      </c>
      <c r="E16" s="28">
        <v>2660</v>
      </c>
      <c r="F16" s="28">
        <v>2841</v>
      </c>
      <c r="G16" s="28">
        <v>2936</v>
      </c>
      <c r="H16" s="28">
        <v>3171</v>
      </c>
      <c r="I16" s="28">
        <v>2684</v>
      </c>
      <c r="J16" s="28">
        <v>2759</v>
      </c>
      <c r="K16" s="28">
        <v>4047</v>
      </c>
    </row>
    <row r="17" spans="1:11" s="67" customFormat="1" ht="17.100000000000001" customHeight="1" x14ac:dyDescent="0.2">
      <c r="A17" s="81" t="s">
        <v>30</v>
      </c>
      <c r="B17" s="28">
        <v>948</v>
      </c>
      <c r="C17" s="28">
        <v>1030</v>
      </c>
      <c r="D17" s="28">
        <v>2466</v>
      </c>
      <c r="E17" s="28">
        <v>2428</v>
      </c>
      <c r="F17" s="28">
        <v>2616</v>
      </c>
      <c r="G17" s="28">
        <v>2706</v>
      </c>
      <c r="H17" s="28">
        <v>2929</v>
      </c>
      <c r="I17" s="28">
        <v>2454</v>
      </c>
      <c r="J17" s="28">
        <v>2529</v>
      </c>
      <c r="K17" s="28">
        <v>3856</v>
      </c>
    </row>
    <row r="18" spans="1:11" s="67" customFormat="1" ht="17.100000000000001" customHeight="1" x14ac:dyDescent="0.2">
      <c r="A18" s="81" t="s">
        <v>31</v>
      </c>
      <c r="B18" s="28">
        <v>245</v>
      </c>
      <c r="C18" s="28">
        <v>236</v>
      </c>
      <c r="D18" s="28">
        <v>232</v>
      </c>
      <c r="E18" s="28">
        <v>232</v>
      </c>
      <c r="F18" s="28">
        <v>225</v>
      </c>
      <c r="G18" s="28">
        <v>230</v>
      </c>
      <c r="H18" s="28">
        <v>242</v>
      </c>
      <c r="I18" s="28">
        <v>230</v>
      </c>
      <c r="J18" s="28">
        <v>230</v>
      </c>
      <c r="K18" s="28">
        <v>191</v>
      </c>
    </row>
    <row r="19" spans="1:11" s="67" customFormat="1" ht="30.75" customHeight="1" x14ac:dyDescent="0.2">
      <c r="A19" s="29" t="s">
        <v>289</v>
      </c>
      <c r="B19" s="103">
        <v>1193</v>
      </c>
      <c r="C19" s="103">
        <v>1266</v>
      </c>
      <c r="D19" s="103">
        <v>2698</v>
      </c>
      <c r="E19" s="103">
        <v>2660</v>
      </c>
      <c r="F19" s="103">
        <v>2841</v>
      </c>
      <c r="G19" s="103">
        <v>2936</v>
      </c>
      <c r="H19" s="103">
        <v>3171</v>
      </c>
      <c r="I19" s="103">
        <v>2684</v>
      </c>
      <c r="J19" s="103">
        <v>2759</v>
      </c>
      <c r="K19" s="103">
        <v>4047</v>
      </c>
    </row>
    <row r="20" spans="1:11" ht="17.100000000000001" customHeight="1" x14ac:dyDescent="0.2">
      <c r="A20" s="81" t="s">
        <v>139</v>
      </c>
      <c r="B20" s="28" t="s">
        <v>32</v>
      </c>
      <c r="C20" s="28" t="s">
        <v>32</v>
      </c>
      <c r="D20" s="28" t="s">
        <v>32</v>
      </c>
      <c r="E20" s="28" t="s">
        <v>32</v>
      </c>
      <c r="F20" s="28" t="s">
        <v>32</v>
      </c>
      <c r="G20" s="28" t="s">
        <v>32</v>
      </c>
      <c r="H20" s="28" t="s">
        <v>32</v>
      </c>
      <c r="I20" s="28" t="s">
        <v>32</v>
      </c>
      <c r="J20" s="28" t="s">
        <v>32</v>
      </c>
      <c r="K20" s="28" t="s">
        <v>32</v>
      </c>
    </row>
    <row r="21" spans="1:11" ht="17.100000000000001" customHeight="1" x14ac:dyDescent="0.2">
      <c r="A21" s="81" t="s">
        <v>140</v>
      </c>
      <c r="B21" s="28">
        <v>948</v>
      </c>
      <c r="C21" s="28">
        <v>1030</v>
      </c>
      <c r="D21" s="28">
        <v>2466</v>
      </c>
      <c r="E21" s="28">
        <v>2428</v>
      </c>
      <c r="F21" s="28">
        <v>2616</v>
      </c>
      <c r="G21" s="28">
        <v>2706</v>
      </c>
      <c r="H21" s="28">
        <v>2929</v>
      </c>
      <c r="I21" s="28">
        <v>2454</v>
      </c>
      <c r="J21" s="28">
        <v>2529</v>
      </c>
      <c r="K21" s="28">
        <v>3856</v>
      </c>
    </row>
    <row r="22" spans="1:11" s="67" customFormat="1" ht="17.100000000000001" customHeight="1" x14ac:dyDescent="0.2">
      <c r="A22" s="86" t="s">
        <v>141</v>
      </c>
      <c r="B22" s="28">
        <v>245</v>
      </c>
      <c r="C22" s="28">
        <v>236</v>
      </c>
      <c r="D22" s="28">
        <v>232</v>
      </c>
      <c r="E22" s="28">
        <v>232</v>
      </c>
      <c r="F22" s="28">
        <v>225</v>
      </c>
      <c r="G22" s="28">
        <v>230</v>
      </c>
      <c r="H22" s="28">
        <v>242</v>
      </c>
      <c r="I22" s="28">
        <v>230</v>
      </c>
      <c r="J22" s="28">
        <v>230</v>
      </c>
      <c r="K22" s="28">
        <v>191</v>
      </c>
    </row>
    <row r="23" spans="1:11" ht="20.100000000000001" customHeight="1" x14ac:dyDescent="0.2">
      <c r="A23" s="85" t="s">
        <v>330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1" ht="30" customHeight="1" x14ac:dyDescent="0.2">
      <c r="A24" s="29" t="s">
        <v>33</v>
      </c>
      <c r="B24" s="87">
        <v>1659</v>
      </c>
      <c r="C24" s="103">
        <v>1677</v>
      </c>
      <c r="D24" s="87">
        <v>1723</v>
      </c>
      <c r="E24" s="87">
        <v>1728</v>
      </c>
      <c r="F24" s="87">
        <v>1725</v>
      </c>
      <c r="G24" s="87">
        <v>1846</v>
      </c>
      <c r="H24" s="87">
        <v>1870</v>
      </c>
      <c r="I24" s="87">
        <v>1882</v>
      </c>
      <c r="J24" s="87">
        <v>1931</v>
      </c>
      <c r="K24" s="87">
        <v>2024</v>
      </c>
    </row>
    <row r="25" spans="1:11" ht="17.100000000000001" customHeight="1" x14ac:dyDescent="0.2">
      <c r="A25" s="2" t="s">
        <v>34</v>
      </c>
      <c r="B25" s="83">
        <v>363</v>
      </c>
      <c r="C25" s="83">
        <v>390</v>
      </c>
      <c r="D25" s="83">
        <v>392</v>
      </c>
      <c r="E25" s="83">
        <v>392</v>
      </c>
      <c r="F25" s="83">
        <v>376</v>
      </c>
      <c r="G25" s="83">
        <v>376</v>
      </c>
      <c r="H25" s="83">
        <v>378</v>
      </c>
      <c r="I25" s="83">
        <v>378</v>
      </c>
      <c r="J25" s="83">
        <v>376</v>
      </c>
      <c r="K25" s="83">
        <v>383</v>
      </c>
    </row>
    <row r="26" spans="1:11" ht="25.5" customHeight="1" x14ac:dyDescent="0.2">
      <c r="A26" s="2" t="s">
        <v>317</v>
      </c>
      <c r="B26" s="28">
        <v>121621</v>
      </c>
      <c r="C26" s="83">
        <v>123320</v>
      </c>
      <c r="D26" s="28">
        <v>120288</v>
      </c>
      <c r="E26" s="28">
        <v>118366</v>
      </c>
      <c r="F26" s="28">
        <v>121393</v>
      </c>
      <c r="G26" s="28">
        <v>131697</v>
      </c>
      <c r="H26" s="28">
        <v>133984</v>
      </c>
      <c r="I26" s="28">
        <v>137440</v>
      </c>
      <c r="J26" s="28" t="s">
        <v>337</v>
      </c>
      <c r="K26" s="28">
        <v>141185</v>
      </c>
    </row>
    <row r="27" spans="1:11" ht="17.100000000000001" customHeight="1" x14ac:dyDescent="0.2">
      <c r="A27" s="2" t="s">
        <v>35</v>
      </c>
      <c r="B27" s="83">
        <v>10887</v>
      </c>
      <c r="C27" s="83">
        <v>10871</v>
      </c>
      <c r="D27" s="83">
        <v>11254</v>
      </c>
      <c r="E27" s="83">
        <v>13461</v>
      </c>
      <c r="F27" s="83">
        <v>13307</v>
      </c>
      <c r="G27" s="83">
        <v>13945</v>
      </c>
      <c r="H27" s="83">
        <v>14094</v>
      </c>
      <c r="I27" s="83">
        <v>14258</v>
      </c>
      <c r="J27" s="83">
        <v>14422</v>
      </c>
      <c r="K27" s="83">
        <v>14351</v>
      </c>
    </row>
    <row r="28" spans="1:11" x14ac:dyDescent="0.2">
      <c r="K28" s="65"/>
    </row>
    <row r="29" spans="1:11" x14ac:dyDescent="0.2">
      <c r="A29" s="19" t="s">
        <v>66</v>
      </c>
      <c r="B29" s="8"/>
      <c r="K29" s="65"/>
    </row>
    <row r="30" spans="1:11" x14ac:dyDescent="0.2">
      <c r="A30" s="133" t="s">
        <v>316</v>
      </c>
    </row>
  </sheetData>
  <customSheetViews>
    <customSheetView guid="{C2EE255F-FF86-4DF3-B35F-66C3F5C70957}" scale="120" topLeftCell="A7">
      <selection activeCell="K5" sqref="K5:K27"/>
      <pageMargins left="0.11811023622047245" right="0.11811023622047245" top="0.74803149606299213" bottom="0.74803149606299213" header="0.31496062992125984" footer="0.31496062992125984"/>
      <pageSetup paperSize="9" scale="92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J26" sqref="J26"/>
      <pageMargins left="0.11811023622047245" right="0.11811023622047245" top="0.74803149606299213" bottom="0.74803149606299213" header="0.31496062992125984" footer="0.31496062992125984"/>
      <pageSetup paperSize="9" scale="92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18">
      <pageMargins left="0.11811023622047245" right="0.11811023622047245" top="0.74803149606299213" bottom="0.74803149606299213" header="0.31496062992125984" footer="0.31496062992125984"/>
      <pageSetup paperSize="9" scale="92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E32512-8F19-4E11-8BD0-0C851F7E9257}" scale="118">
      <pane xSplit="1" ySplit="3" topLeftCell="B16" activePane="bottomRight" state="frozen"/>
      <selection pane="bottomRight" activeCell="L27" sqref="L27"/>
      <pageMargins left="0.11811023622047245" right="0.11811023622047245" top="0.74803149606299213" bottom="0.74803149606299213" header="0.31496062992125984" footer="0.31496062992125984"/>
      <pageSetup paperSize="9" scale="92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pane xSplit="1" ySplit="3" topLeftCell="B13" activePane="bottomRight" state="frozen"/>
      <selection pane="bottomRight" activeCell="N34" sqref="N34"/>
      <pageMargins left="0.11811023622047245" right="0.11811023622047245" top="0.74803149606299213" bottom="0.74803149606299213" header="0.31496062992125984" footer="0.31496062992125984"/>
      <pageSetup paperSize="9" scale="92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 topLeftCell="A19">
      <selection activeCell="A29" sqref="A29"/>
      <pageMargins left="0.11811023622047245" right="0.11811023622047245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3" topLeftCell="A4" activePane="bottomLeft" state="frozen"/>
      <selection pane="bottomLeft" activeCell="C24" sqref="C24"/>
      <pageMargins left="0.11811023622047245" right="0.11811023622047245" top="0.74803149606299213" bottom="0.74803149606299213" header="0.31496062992125984" footer="0.31496062992125984"/>
      <pageSetup paperSize="9" scale="92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>
      <selection activeCell="J24" sqref="J24"/>
      <pageMargins left="0.11811023622047245" right="0.11811023622047245" top="0.74803149606299213" bottom="0.74803149606299213" header="0.31496062992125984" footer="0.31496062992125984"/>
      <pageSetup paperSize="9" scale="92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topLeftCell="A4">
      <selection activeCell="D20" sqref="D20"/>
      <pageMargins left="0.11811023622047245" right="0.11811023622047245" top="0.74803149606299213" bottom="0.74803149606299213" header="0.31496062992125984" footer="0.31496062992125984"/>
      <pageSetup paperSize="9" scale="92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FEADC1-D4E4-45AD-9689-535949197671}" scale="120" topLeftCell="A10">
      <selection activeCell="I29" sqref="I29"/>
      <pageMargins left="0.11811023622047245" right="0.11811023622047245" top="0.74803149606299213" bottom="0.74803149606299213" header="0.31496062992125984" footer="0.31496062992125984"/>
      <pageSetup paperSize="9" scale="92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92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6"/>
  <sheetViews>
    <sheetView zoomScale="12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9" customWidth="1"/>
    <col min="10" max="10" width="11.140625" style="1" customWidth="1"/>
    <col min="11" max="11" width="9.140625" style="9"/>
    <col min="12" max="16384" width="9.140625" style="1"/>
  </cols>
  <sheetData>
    <row r="1" spans="1:17" ht="15" customHeight="1" x14ac:dyDescent="0.2">
      <c r="A1" s="15" t="s">
        <v>331</v>
      </c>
      <c r="I1" s="1"/>
    </row>
    <row r="2" spans="1:17" ht="14.25" customHeight="1" thickBot="1" x14ac:dyDescent="0.25">
      <c r="A2" s="16" t="s">
        <v>60</v>
      </c>
      <c r="I2" s="1"/>
      <c r="J2" s="7" t="s">
        <v>5</v>
      </c>
    </row>
    <row r="3" spans="1:17" ht="21" customHeight="1" thickTop="1" x14ac:dyDescent="0.2">
      <c r="A3" s="208"/>
      <c r="B3" s="209"/>
      <c r="C3" s="209"/>
      <c r="D3" s="206" t="s">
        <v>36</v>
      </c>
      <c r="E3" s="206" t="s">
        <v>37</v>
      </c>
      <c r="F3" s="206"/>
      <c r="G3" s="206"/>
      <c r="H3" s="206"/>
      <c r="I3" s="206" t="s">
        <v>38</v>
      </c>
      <c r="J3" s="212" t="s">
        <v>39</v>
      </c>
    </row>
    <row r="4" spans="1:17" ht="30.75" customHeight="1" x14ac:dyDescent="0.2">
      <c r="A4" s="210"/>
      <c r="B4" s="211"/>
      <c r="C4" s="211"/>
      <c r="D4" s="207"/>
      <c r="E4" s="20" t="s">
        <v>40</v>
      </c>
      <c r="F4" s="20" t="s">
        <v>41</v>
      </c>
      <c r="G4" s="20" t="s">
        <v>42</v>
      </c>
      <c r="H4" s="20" t="s">
        <v>43</v>
      </c>
      <c r="I4" s="207"/>
      <c r="J4" s="213"/>
    </row>
    <row r="5" spans="1:17" x14ac:dyDescent="0.2">
      <c r="A5" s="214" t="s">
        <v>0</v>
      </c>
      <c r="B5" s="214"/>
      <c r="C5" s="215"/>
      <c r="D5" s="193">
        <v>18310608</v>
      </c>
      <c r="E5" s="193">
        <v>2266</v>
      </c>
      <c r="F5" s="193">
        <v>345</v>
      </c>
      <c r="G5" s="193">
        <v>2211407</v>
      </c>
      <c r="H5" s="193">
        <v>16092633</v>
      </c>
      <c r="I5" s="193">
        <v>2410</v>
      </c>
      <c r="J5" s="201">
        <v>1547</v>
      </c>
      <c r="L5" s="121"/>
    </row>
    <row r="6" spans="1:17" ht="15.75" customHeight="1" x14ac:dyDescent="0.2">
      <c r="A6" s="22" t="s">
        <v>99</v>
      </c>
      <c r="B6" s="204" t="s">
        <v>2</v>
      </c>
      <c r="C6" s="205"/>
      <c r="D6" s="193">
        <v>2866</v>
      </c>
      <c r="E6" s="193">
        <v>88</v>
      </c>
      <c r="F6" s="193">
        <v>62</v>
      </c>
      <c r="G6" s="193">
        <v>2083</v>
      </c>
      <c r="H6" s="193">
        <v>524</v>
      </c>
      <c r="I6" s="193">
        <v>91</v>
      </c>
      <c r="J6" s="201">
        <v>18</v>
      </c>
      <c r="L6" s="121"/>
      <c r="M6" s="121"/>
      <c r="N6" s="121"/>
      <c r="O6" s="121"/>
      <c r="P6" s="121"/>
      <c r="Q6" s="121"/>
    </row>
    <row r="7" spans="1:17" ht="15.75" customHeight="1" x14ac:dyDescent="0.2">
      <c r="A7" s="10"/>
      <c r="B7" s="10" t="s">
        <v>93</v>
      </c>
      <c r="C7" s="21" t="s">
        <v>94</v>
      </c>
      <c r="D7" s="193">
        <v>121</v>
      </c>
      <c r="E7" s="193" t="s">
        <v>32</v>
      </c>
      <c r="F7" s="193">
        <v>1</v>
      </c>
      <c r="G7" s="193">
        <v>120</v>
      </c>
      <c r="H7" s="193" t="s">
        <v>32</v>
      </c>
      <c r="I7" s="193" t="s">
        <v>32</v>
      </c>
      <c r="J7" s="201" t="s">
        <v>32</v>
      </c>
      <c r="L7" s="121"/>
    </row>
    <row r="8" spans="1:17" ht="15.75" customHeight="1" x14ac:dyDescent="0.2">
      <c r="A8" s="10"/>
      <c r="B8" s="10" t="s">
        <v>95</v>
      </c>
      <c r="C8" s="21" t="s">
        <v>96</v>
      </c>
      <c r="D8" s="193">
        <v>2022</v>
      </c>
      <c r="E8" s="193">
        <v>30</v>
      </c>
      <c r="F8" s="193">
        <v>21</v>
      </c>
      <c r="G8" s="193">
        <v>1928</v>
      </c>
      <c r="H8" s="193" t="s">
        <v>32</v>
      </c>
      <c r="I8" s="193">
        <v>43</v>
      </c>
      <c r="J8" s="201" t="s">
        <v>32</v>
      </c>
      <c r="L8" s="121"/>
    </row>
    <row r="9" spans="1:17" ht="15.75" customHeight="1" x14ac:dyDescent="0.2">
      <c r="A9" s="10"/>
      <c r="B9" s="10" t="s">
        <v>97</v>
      </c>
      <c r="C9" s="21" t="s">
        <v>98</v>
      </c>
      <c r="D9" s="193">
        <v>723</v>
      </c>
      <c r="E9" s="193">
        <v>58</v>
      </c>
      <c r="F9" s="193">
        <v>40</v>
      </c>
      <c r="G9" s="193">
        <v>35</v>
      </c>
      <c r="H9" s="193">
        <v>524</v>
      </c>
      <c r="I9" s="193">
        <v>48</v>
      </c>
      <c r="J9" s="201">
        <v>18</v>
      </c>
      <c r="L9" s="121"/>
    </row>
    <row r="10" spans="1:17" ht="15.75" customHeight="1" x14ac:dyDescent="0.2">
      <c r="A10" s="22" t="s">
        <v>1</v>
      </c>
      <c r="B10" s="204" t="s">
        <v>4</v>
      </c>
      <c r="C10" s="205"/>
      <c r="D10" s="193">
        <v>7910</v>
      </c>
      <c r="E10" s="193">
        <v>1699</v>
      </c>
      <c r="F10" s="193">
        <v>262</v>
      </c>
      <c r="G10" s="193">
        <v>4063</v>
      </c>
      <c r="H10" s="193">
        <v>14</v>
      </c>
      <c r="I10" s="193">
        <v>1842</v>
      </c>
      <c r="J10" s="201">
        <v>30</v>
      </c>
      <c r="L10" s="121"/>
    </row>
    <row r="11" spans="1:17" ht="15.75" customHeight="1" x14ac:dyDescent="0.2">
      <c r="A11" s="10"/>
      <c r="B11" s="10">
        <v>10</v>
      </c>
      <c r="C11" s="21" t="s">
        <v>100</v>
      </c>
      <c r="D11" s="193">
        <v>1229</v>
      </c>
      <c r="E11" s="193">
        <v>617</v>
      </c>
      <c r="F11" s="193">
        <v>22</v>
      </c>
      <c r="G11" s="193">
        <v>1</v>
      </c>
      <c r="H11" s="193" t="s">
        <v>32</v>
      </c>
      <c r="I11" s="193">
        <v>561</v>
      </c>
      <c r="J11" s="201">
        <v>28</v>
      </c>
      <c r="L11" s="121"/>
    </row>
    <row r="12" spans="1:17" ht="15.75" customHeight="1" x14ac:dyDescent="0.2">
      <c r="A12" s="10"/>
      <c r="B12" s="10">
        <v>11</v>
      </c>
      <c r="C12" s="21" t="s">
        <v>101</v>
      </c>
      <c r="D12" s="193">
        <v>569</v>
      </c>
      <c r="E12" s="193">
        <v>250</v>
      </c>
      <c r="F12" s="193">
        <v>57</v>
      </c>
      <c r="G12" s="193" t="s">
        <v>32</v>
      </c>
      <c r="H12" s="193" t="s">
        <v>32</v>
      </c>
      <c r="I12" s="193">
        <v>262</v>
      </c>
      <c r="J12" s="201" t="s">
        <v>32</v>
      </c>
      <c r="L12" s="121"/>
    </row>
    <row r="13" spans="1:17" ht="15.75" customHeight="1" x14ac:dyDescent="0.2">
      <c r="A13" s="10"/>
      <c r="B13" s="10">
        <v>12</v>
      </c>
      <c r="C13" s="21" t="s">
        <v>102</v>
      </c>
      <c r="D13" s="202" t="s">
        <v>32</v>
      </c>
      <c r="E13" s="202" t="s">
        <v>32</v>
      </c>
      <c r="F13" s="202" t="s">
        <v>32</v>
      </c>
      <c r="G13" s="202" t="s">
        <v>32</v>
      </c>
      <c r="H13" s="202" t="s">
        <v>32</v>
      </c>
      <c r="I13" s="202" t="s">
        <v>32</v>
      </c>
      <c r="J13" s="202" t="s">
        <v>32</v>
      </c>
      <c r="L13" s="121"/>
    </row>
    <row r="14" spans="1:17" ht="15.75" customHeight="1" x14ac:dyDescent="0.2">
      <c r="A14" s="10"/>
      <c r="B14" s="10">
        <v>13</v>
      </c>
      <c r="C14" s="21" t="s">
        <v>103</v>
      </c>
      <c r="D14" s="193">
        <v>21</v>
      </c>
      <c r="E14" s="193">
        <v>1</v>
      </c>
      <c r="F14" s="193">
        <v>6</v>
      </c>
      <c r="G14" s="193" t="s">
        <v>32</v>
      </c>
      <c r="H14" s="193" t="s">
        <v>32</v>
      </c>
      <c r="I14" s="193">
        <v>14</v>
      </c>
      <c r="J14" s="201" t="s">
        <v>32</v>
      </c>
      <c r="L14" s="121"/>
    </row>
    <row r="15" spans="1:17" ht="15.75" customHeight="1" x14ac:dyDescent="0.2">
      <c r="A15" s="12"/>
      <c r="B15" s="10">
        <v>14</v>
      </c>
      <c r="C15" s="21" t="s">
        <v>104</v>
      </c>
      <c r="D15" s="193">
        <v>50</v>
      </c>
      <c r="E15" s="193" t="s">
        <v>32</v>
      </c>
      <c r="F15" s="193">
        <v>1</v>
      </c>
      <c r="G15" s="193" t="s">
        <v>32</v>
      </c>
      <c r="H15" s="193" t="s">
        <v>32</v>
      </c>
      <c r="I15" s="193">
        <v>49</v>
      </c>
      <c r="J15" s="201" t="s">
        <v>32</v>
      </c>
      <c r="L15" s="121"/>
    </row>
    <row r="16" spans="1:17" ht="15.75" customHeight="1" x14ac:dyDescent="0.2">
      <c r="A16" s="10"/>
      <c r="B16" s="10">
        <v>15</v>
      </c>
      <c r="C16" s="21" t="s">
        <v>58</v>
      </c>
      <c r="D16" s="193">
        <v>104</v>
      </c>
      <c r="E16" s="193">
        <v>1</v>
      </c>
      <c r="F16" s="193" t="s">
        <v>32</v>
      </c>
      <c r="G16" s="193" t="s">
        <v>32</v>
      </c>
      <c r="H16" s="193" t="s">
        <v>32</v>
      </c>
      <c r="I16" s="193">
        <v>103</v>
      </c>
      <c r="J16" s="201" t="s">
        <v>32</v>
      </c>
      <c r="L16" s="121"/>
    </row>
    <row r="17" spans="1:12" ht="36" x14ac:dyDescent="0.2">
      <c r="A17" s="10"/>
      <c r="B17" s="10">
        <v>16</v>
      </c>
      <c r="C17" s="21" t="s">
        <v>105</v>
      </c>
      <c r="D17" s="193">
        <v>265</v>
      </c>
      <c r="E17" s="193">
        <v>32</v>
      </c>
      <c r="F17" s="193">
        <v>16</v>
      </c>
      <c r="G17" s="193">
        <v>7</v>
      </c>
      <c r="H17" s="193" t="s">
        <v>32</v>
      </c>
      <c r="I17" s="193">
        <v>210</v>
      </c>
      <c r="J17" s="201" t="s">
        <v>32</v>
      </c>
      <c r="L17" s="121"/>
    </row>
    <row r="18" spans="1:12" ht="15.75" customHeight="1" x14ac:dyDescent="0.2">
      <c r="A18" s="12"/>
      <c r="B18" s="10">
        <v>17</v>
      </c>
      <c r="C18" s="21" t="s">
        <v>106</v>
      </c>
      <c r="D18" s="193">
        <v>851</v>
      </c>
      <c r="E18" s="193" t="s">
        <v>32</v>
      </c>
      <c r="F18" s="193" t="s">
        <v>32</v>
      </c>
      <c r="G18" s="193">
        <v>840</v>
      </c>
      <c r="H18" s="193" t="s">
        <v>32</v>
      </c>
      <c r="I18" s="193">
        <v>11</v>
      </c>
      <c r="J18" s="201" t="s">
        <v>32</v>
      </c>
      <c r="L18" s="121"/>
    </row>
    <row r="19" spans="1:12" ht="15.75" customHeight="1" x14ac:dyDescent="0.2">
      <c r="A19" s="10"/>
      <c r="B19" s="10">
        <v>18</v>
      </c>
      <c r="C19" s="21" t="s">
        <v>107</v>
      </c>
      <c r="D19" s="193">
        <v>18</v>
      </c>
      <c r="E19" s="193" t="s">
        <v>32</v>
      </c>
      <c r="F19" s="193" t="s">
        <v>32</v>
      </c>
      <c r="G19" s="193" t="s">
        <v>32</v>
      </c>
      <c r="H19" s="193" t="s">
        <v>32</v>
      </c>
      <c r="I19" s="193">
        <v>18</v>
      </c>
      <c r="J19" s="201" t="s">
        <v>32</v>
      </c>
      <c r="L19" s="121"/>
    </row>
    <row r="20" spans="1:12" ht="24" x14ac:dyDescent="0.2">
      <c r="A20" s="10"/>
      <c r="B20" s="10">
        <v>19</v>
      </c>
      <c r="C20" s="21" t="s">
        <v>108</v>
      </c>
      <c r="D20" s="193">
        <v>724</v>
      </c>
      <c r="E20" s="193">
        <v>533</v>
      </c>
      <c r="F20" s="193" t="s">
        <v>32</v>
      </c>
      <c r="G20" s="193">
        <v>140</v>
      </c>
      <c r="H20" s="193" t="s">
        <v>32</v>
      </c>
      <c r="I20" s="193">
        <v>51</v>
      </c>
      <c r="J20" s="201" t="s">
        <v>32</v>
      </c>
      <c r="L20" s="121"/>
    </row>
    <row r="21" spans="1:12" ht="15" customHeight="1" x14ac:dyDescent="0.2">
      <c r="A21" s="10"/>
      <c r="B21" s="10">
        <v>20</v>
      </c>
      <c r="C21" s="21" t="s">
        <v>109</v>
      </c>
      <c r="D21" s="193">
        <v>225</v>
      </c>
      <c r="E21" s="193">
        <v>67</v>
      </c>
      <c r="F21" s="193">
        <v>3</v>
      </c>
      <c r="G21" s="193">
        <v>98</v>
      </c>
      <c r="H21" s="193" t="s">
        <v>32</v>
      </c>
      <c r="I21" s="193">
        <v>57</v>
      </c>
      <c r="J21" s="201" t="s">
        <v>32</v>
      </c>
      <c r="L21" s="121"/>
    </row>
    <row r="22" spans="1:12" ht="24" x14ac:dyDescent="0.2">
      <c r="A22" s="10"/>
      <c r="B22" s="10">
        <v>21</v>
      </c>
      <c r="C22" s="21" t="s">
        <v>110</v>
      </c>
      <c r="D22" s="193">
        <v>28</v>
      </c>
      <c r="E22" s="193" t="s">
        <v>32</v>
      </c>
      <c r="F22" s="193" t="s">
        <v>32</v>
      </c>
      <c r="G22" s="193" t="s">
        <v>32</v>
      </c>
      <c r="H22" s="193" t="s">
        <v>32</v>
      </c>
      <c r="I22" s="193">
        <v>28</v>
      </c>
      <c r="J22" s="201" t="s">
        <v>32</v>
      </c>
      <c r="L22" s="121"/>
    </row>
    <row r="23" spans="1:12" ht="18.75" customHeight="1" x14ac:dyDescent="0.2">
      <c r="A23" s="10"/>
      <c r="B23" s="10">
        <v>22</v>
      </c>
      <c r="C23" s="21" t="s">
        <v>6</v>
      </c>
      <c r="D23" s="193">
        <v>54</v>
      </c>
      <c r="E23" s="193">
        <v>4</v>
      </c>
      <c r="F23" s="193">
        <v>1</v>
      </c>
      <c r="G23" s="193" t="s">
        <v>32</v>
      </c>
      <c r="H23" s="193" t="s">
        <v>32</v>
      </c>
      <c r="I23" s="193">
        <v>49</v>
      </c>
      <c r="J23" s="201" t="s">
        <v>32</v>
      </c>
      <c r="L23" s="121"/>
    </row>
    <row r="24" spans="1:12" ht="24" x14ac:dyDescent="0.2">
      <c r="A24" s="12"/>
      <c r="B24" s="10">
        <v>23</v>
      </c>
      <c r="C24" s="21" t="s">
        <v>59</v>
      </c>
      <c r="D24" s="193">
        <v>337</v>
      </c>
      <c r="E24" s="193">
        <v>115</v>
      </c>
      <c r="F24" s="193">
        <v>21</v>
      </c>
      <c r="G24" s="193">
        <v>95</v>
      </c>
      <c r="H24" s="193">
        <v>14</v>
      </c>
      <c r="I24" s="193">
        <v>92</v>
      </c>
      <c r="J24" s="201" t="s">
        <v>32</v>
      </c>
      <c r="L24" s="121"/>
    </row>
    <row r="25" spans="1:12" ht="17.25" customHeight="1" x14ac:dyDescent="0.2">
      <c r="A25" s="12"/>
      <c r="B25" s="10">
        <v>24</v>
      </c>
      <c r="C25" s="21" t="s">
        <v>111</v>
      </c>
      <c r="D25" s="193">
        <v>3016</v>
      </c>
      <c r="E25" s="193">
        <v>6</v>
      </c>
      <c r="F25" s="193">
        <v>118</v>
      </c>
      <c r="G25" s="193">
        <v>2857</v>
      </c>
      <c r="H25" s="193" t="s">
        <v>32</v>
      </c>
      <c r="I25" s="193">
        <v>35</v>
      </c>
      <c r="J25" s="201" t="s">
        <v>32</v>
      </c>
      <c r="L25" s="121"/>
    </row>
    <row r="26" spans="1:12" ht="24" x14ac:dyDescent="0.2">
      <c r="A26" s="10"/>
      <c r="B26" s="10">
        <v>25</v>
      </c>
      <c r="C26" s="21" t="s">
        <v>112</v>
      </c>
      <c r="D26" s="193">
        <v>209</v>
      </c>
      <c r="E26" s="193">
        <v>59</v>
      </c>
      <c r="F26" s="193">
        <v>2</v>
      </c>
      <c r="G26" s="193">
        <v>8</v>
      </c>
      <c r="H26" s="193" t="s">
        <v>32</v>
      </c>
      <c r="I26" s="193">
        <v>138</v>
      </c>
      <c r="J26" s="201">
        <v>2</v>
      </c>
      <c r="L26" s="121"/>
    </row>
    <row r="27" spans="1:12" ht="24" x14ac:dyDescent="0.2">
      <c r="A27" s="10"/>
      <c r="B27" s="10">
        <v>26</v>
      </c>
      <c r="C27" s="21" t="s">
        <v>113</v>
      </c>
      <c r="D27" s="193">
        <v>7</v>
      </c>
      <c r="E27" s="193" t="s">
        <v>32</v>
      </c>
      <c r="F27" s="193" t="s">
        <v>32</v>
      </c>
      <c r="G27" s="193" t="s">
        <v>32</v>
      </c>
      <c r="H27" s="193" t="s">
        <v>32</v>
      </c>
      <c r="I27" s="193">
        <v>7</v>
      </c>
      <c r="J27" s="201" t="s">
        <v>32</v>
      </c>
      <c r="L27" s="121"/>
    </row>
    <row r="28" spans="1:12" ht="15.75" customHeight="1" x14ac:dyDescent="0.2">
      <c r="A28" s="10"/>
      <c r="B28" s="10">
        <v>27</v>
      </c>
      <c r="C28" s="21" t="s">
        <v>114</v>
      </c>
      <c r="D28" s="193">
        <v>23</v>
      </c>
      <c r="E28" s="193">
        <v>9</v>
      </c>
      <c r="F28" s="193" t="s">
        <v>32</v>
      </c>
      <c r="G28" s="193" t="s">
        <v>32</v>
      </c>
      <c r="H28" s="193" t="s">
        <v>32</v>
      </c>
      <c r="I28" s="193">
        <v>14</v>
      </c>
      <c r="J28" s="201" t="s">
        <v>32</v>
      </c>
      <c r="L28" s="121"/>
    </row>
    <row r="29" spans="1:12" ht="15.75" customHeight="1" x14ac:dyDescent="0.2">
      <c r="A29" s="12"/>
      <c r="B29" s="10">
        <v>28</v>
      </c>
      <c r="C29" s="21" t="s">
        <v>115</v>
      </c>
      <c r="D29" s="193">
        <v>16</v>
      </c>
      <c r="E29" s="193">
        <v>3</v>
      </c>
      <c r="F29" s="193" t="s">
        <v>32</v>
      </c>
      <c r="G29" s="193" t="s">
        <v>32</v>
      </c>
      <c r="H29" s="193" t="s">
        <v>32</v>
      </c>
      <c r="I29" s="193">
        <v>13</v>
      </c>
      <c r="J29" s="201" t="s">
        <v>32</v>
      </c>
      <c r="L29" s="121"/>
    </row>
    <row r="30" spans="1:12" ht="24" x14ac:dyDescent="0.2">
      <c r="A30" s="12"/>
      <c r="B30" s="10">
        <v>29</v>
      </c>
      <c r="C30" s="21" t="s">
        <v>116</v>
      </c>
      <c r="D30" s="193">
        <v>10</v>
      </c>
      <c r="E30" s="193" t="s">
        <v>32</v>
      </c>
      <c r="F30" s="193" t="s">
        <v>32</v>
      </c>
      <c r="G30" s="193" t="s">
        <v>32</v>
      </c>
      <c r="H30" s="193" t="s">
        <v>32</v>
      </c>
      <c r="I30" s="193">
        <v>10</v>
      </c>
      <c r="J30" s="201" t="s">
        <v>32</v>
      </c>
      <c r="L30" s="121"/>
    </row>
    <row r="31" spans="1:12" ht="17.25" customHeight="1" x14ac:dyDescent="0.2">
      <c r="A31" s="10"/>
      <c r="B31" s="10">
        <v>30</v>
      </c>
      <c r="C31" s="21" t="s">
        <v>117</v>
      </c>
      <c r="D31" s="193">
        <v>21</v>
      </c>
      <c r="E31" s="193" t="s">
        <v>32</v>
      </c>
      <c r="F31" s="193">
        <v>8</v>
      </c>
      <c r="G31" s="193" t="s">
        <v>32</v>
      </c>
      <c r="H31" s="193" t="s">
        <v>32</v>
      </c>
      <c r="I31" s="193">
        <v>13</v>
      </c>
      <c r="J31" s="201" t="s">
        <v>32</v>
      </c>
      <c r="L31" s="121"/>
    </row>
    <row r="32" spans="1:12" ht="17.25" customHeight="1" x14ac:dyDescent="0.2">
      <c r="A32" s="10"/>
      <c r="B32" s="10">
        <v>31</v>
      </c>
      <c r="C32" s="21" t="s">
        <v>118</v>
      </c>
      <c r="D32" s="193">
        <v>90</v>
      </c>
      <c r="E32" s="193">
        <v>1</v>
      </c>
      <c r="F32" s="193">
        <v>3</v>
      </c>
      <c r="G32" s="193">
        <v>13</v>
      </c>
      <c r="H32" s="193" t="s">
        <v>32</v>
      </c>
      <c r="I32" s="193">
        <v>73</v>
      </c>
      <c r="J32" s="201" t="s">
        <v>32</v>
      </c>
      <c r="L32" s="121"/>
    </row>
    <row r="33" spans="1:12" ht="17.25" customHeight="1" x14ac:dyDescent="0.2">
      <c r="A33" s="10"/>
      <c r="B33" s="10">
        <v>32</v>
      </c>
      <c r="C33" s="21" t="s">
        <v>119</v>
      </c>
      <c r="D33" s="193">
        <v>13</v>
      </c>
      <c r="E33" s="193" t="s">
        <v>32</v>
      </c>
      <c r="F33" s="193">
        <v>4</v>
      </c>
      <c r="G33" s="193">
        <v>4</v>
      </c>
      <c r="H33" s="193" t="s">
        <v>32</v>
      </c>
      <c r="I33" s="193">
        <v>5</v>
      </c>
      <c r="J33" s="201" t="s">
        <v>32</v>
      </c>
      <c r="L33" s="121"/>
    </row>
    <row r="34" spans="1:12" ht="17.25" customHeight="1" x14ac:dyDescent="0.2">
      <c r="A34" s="10"/>
      <c r="B34" s="10">
        <v>33</v>
      </c>
      <c r="C34" s="21" t="s">
        <v>120</v>
      </c>
      <c r="D34" s="193">
        <v>30</v>
      </c>
      <c r="E34" s="193">
        <v>1</v>
      </c>
      <c r="F34" s="193" t="s">
        <v>32</v>
      </c>
      <c r="G34" s="193" t="s">
        <v>32</v>
      </c>
      <c r="H34" s="193" t="s">
        <v>32</v>
      </c>
      <c r="I34" s="193">
        <v>29</v>
      </c>
      <c r="J34" s="201" t="s">
        <v>32</v>
      </c>
      <c r="L34" s="121"/>
    </row>
    <row r="35" spans="1:12" ht="27.75" customHeight="1" x14ac:dyDescent="0.2">
      <c r="A35" s="22" t="s">
        <v>3</v>
      </c>
      <c r="B35" s="204" t="s">
        <v>121</v>
      </c>
      <c r="C35" s="205"/>
      <c r="D35" s="193">
        <v>18299832</v>
      </c>
      <c r="E35" s="193">
        <v>479</v>
      </c>
      <c r="F35" s="193">
        <v>21</v>
      </c>
      <c r="G35" s="193">
        <v>2205261</v>
      </c>
      <c r="H35" s="193">
        <v>16092095</v>
      </c>
      <c r="I35" s="193">
        <v>477</v>
      </c>
      <c r="J35" s="201">
        <v>1499</v>
      </c>
      <c r="L35" s="121"/>
    </row>
    <row r="36" spans="1:12" ht="24" x14ac:dyDescent="0.2">
      <c r="A36" s="12"/>
      <c r="B36" s="10">
        <v>35</v>
      </c>
      <c r="C36" s="21" t="s">
        <v>121</v>
      </c>
      <c r="D36" s="193">
        <v>18299832</v>
      </c>
      <c r="E36" s="193">
        <v>479</v>
      </c>
      <c r="F36" s="193">
        <v>21</v>
      </c>
      <c r="G36" s="193">
        <v>2205261</v>
      </c>
      <c r="H36" s="193">
        <v>16092095</v>
      </c>
      <c r="I36" s="193">
        <v>477</v>
      </c>
      <c r="J36" s="201">
        <v>1499</v>
      </c>
      <c r="L36" s="121"/>
    </row>
  </sheetData>
  <customSheetViews>
    <customSheetView guid="{C2EE255F-FF86-4DF3-B35F-66C3F5C70957}" scale="120" showPageBreaks="1">
      <pane ySplit="4" topLeftCell="A5" activePane="bottomLeft" state="frozen"/>
      <selection pane="bottomLeft" activeCell="J36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 showPageBreaks="1">
      <pane ySplit="4" topLeftCell="A5" activePane="bottomLeft" state="frozen"/>
      <selection pane="bottomLeft" activeCell="J26" sqref="J26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E32512-8F19-4E11-8BD0-0C851F7E9257}" scale="130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 showPageBreaks="1">
      <pane ySplit="4" topLeftCell="A26" activePane="bottomLeft" state="frozen"/>
      <selection pane="bottomLeft" activeCell="J17" sqref="J17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selection activeCell="K15" sqref="K15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4" topLeftCell="A5" activePane="bottomLeft" state="frozen"/>
      <selection pane="bottomLeft" activeCell="I18" sqref="I18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FEADC1-D4E4-45AD-9689-535949197671}" scale="120">
      <pane ySplit="4" topLeftCell="A20" activePane="bottomLeft" state="frozen"/>
      <selection pane="bottomLeft" activeCell="J36" sqref="D5:J36"/>
      <pageMargins left="0.511811023622047" right="0.511811023622047" top="0.55118110236220497" bottom="0.55118110236220497" header="0.31496062992126" footer="0.31496062992126"/>
      <pageSetup paperSize="9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B35:C35"/>
    <mergeCell ref="D3:D4"/>
    <mergeCell ref="A3:C4"/>
    <mergeCell ref="I3:I4"/>
    <mergeCell ref="J3:J4"/>
    <mergeCell ref="A5:C5"/>
    <mergeCell ref="E3:H3"/>
    <mergeCell ref="B6:C6"/>
    <mergeCell ref="B10:C10"/>
  </mergeCells>
  <hyperlinks>
    <hyperlink ref="J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1"/>
  <sheetViews>
    <sheetView zoomScale="120" zoomScaleNormal="120" workbookViewId="0">
      <pane ySplit="5" topLeftCell="A6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6" width="13.28515625" style="1" customWidth="1"/>
    <col min="7" max="7" width="12.140625" style="1" customWidth="1"/>
    <col min="8" max="8" width="11.140625" style="9" customWidth="1"/>
    <col min="9" max="9" width="11.140625" style="1" customWidth="1"/>
    <col min="10" max="10" width="9.140625" style="9"/>
    <col min="11" max="16384" width="9.140625" style="1"/>
  </cols>
  <sheetData>
    <row r="1" spans="1:12" ht="15" customHeight="1" x14ac:dyDescent="0.2">
      <c r="A1" s="5" t="s">
        <v>332</v>
      </c>
      <c r="H1" s="1"/>
    </row>
    <row r="2" spans="1:12" ht="14.25" customHeight="1" thickBot="1" x14ac:dyDescent="0.25">
      <c r="A2" s="16" t="s">
        <v>60</v>
      </c>
      <c r="H2" s="1"/>
      <c r="I2" s="7" t="s">
        <v>5</v>
      </c>
    </row>
    <row r="3" spans="1:12" ht="21" customHeight="1" thickTop="1" x14ac:dyDescent="0.2">
      <c r="A3" s="208"/>
      <c r="B3" s="209"/>
      <c r="C3" s="209"/>
      <c r="D3" s="206" t="s">
        <v>36</v>
      </c>
      <c r="E3" s="212" t="s">
        <v>133</v>
      </c>
      <c r="F3" s="225"/>
      <c r="G3" s="226"/>
      <c r="H3" s="206" t="s">
        <v>67</v>
      </c>
      <c r="I3" s="212" t="s">
        <v>44</v>
      </c>
    </row>
    <row r="4" spans="1:12" ht="21" customHeight="1" x14ac:dyDescent="0.2">
      <c r="A4" s="216"/>
      <c r="B4" s="217"/>
      <c r="C4" s="217"/>
      <c r="D4" s="218"/>
      <c r="E4" s="227" t="s">
        <v>123</v>
      </c>
      <c r="F4" s="223" t="s">
        <v>122</v>
      </c>
      <c r="G4" s="224"/>
      <c r="H4" s="218"/>
      <c r="I4" s="219"/>
    </row>
    <row r="5" spans="1:12" ht="30.75" customHeight="1" x14ac:dyDescent="0.2">
      <c r="A5" s="210"/>
      <c r="B5" s="211"/>
      <c r="C5" s="211"/>
      <c r="D5" s="207"/>
      <c r="E5" s="218"/>
      <c r="F5" s="55" t="s">
        <v>45</v>
      </c>
      <c r="G5" s="55" t="s">
        <v>46</v>
      </c>
      <c r="H5" s="207"/>
      <c r="I5" s="220"/>
    </row>
    <row r="6" spans="1:12" ht="17.25" customHeight="1" x14ac:dyDescent="0.2">
      <c r="A6" s="221" t="s">
        <v>0</v>
      </c>
      <c r="B6" s="221"/>
      <c r="C6" s="222"/>
      <c r="D6" s="198">
        <v>18310584</v>
      </c>
      <c r="E6" s="199">
        <v>18307656</v>
      </c>
      <c r="F6" s="199">
        <v>18298182</v>
      </c>
      <c r="G6" s="199">
        <v>9474</v>
      </c>
      <c r="H6" s="199">
        <v>1091</v>
      </c>
      <c r="I6" s="199">
        <v>1837</v>
      </c>
      <c r="L6" s="121"/>
    </row>
    <row r="7" spans="1:12" ht="14.25" customHeight="1" x14ac:dyDescent="0.2">
      <c r="A7" s="22" t="s">
        <v>99</v>
      </c>
      <c r="B7" s="204" t="s">
        <v>2</v>
      </c>
      <c r="C7" s="205"/>
      <c r="D7" s="200">
        <v>2866</v>
      </c>
      <c r="E7" s="196">
        <v>2714</v>
      </c>
      <c r="F7" s="196">
        <v>2714</v>
      </c>
      <c r="G7" s="196" t="s">
        <v>32</v>
      </c>
      <c r="H7" s="196">
        <v>68</v>
      </c>
      <c r="I7" s="196">
        <v>84</v>
      </c>
      <c r="L7" s="121"/>
    </row>
    <row r="8" spans="1:12" ht="14.25" customHeight="1" x14ac:dyDescent="0.2">
      <c r="A8" s="10"/>
      <c r="B8" s="10" t="s">
        <v>93</v>
      </c>
      <c r="C8" s="21" t="s">
        <v>94</v>
      </c>
      <c r="D8" s="200">
        <v>121</v>
      </c>
      <c r="E8" s="196">
        <v>120</v>
      </c>
      <c r="F8" s="196">
        <v>120</v>
      </c>
      <c r="G8" s="196" t="s">
        <v>32</v>
      </c>
      <c r="H8" s="196">
        <v>1</v>
      </c>
      <c r="I8" s="196" t="s">
        <v>32</v>
      </c>
      <c r="L8" s="121"/>
    </row>
    <row r="9" spans="1:12" ht="14.25" customHeight="1" x14ac:dyDescent="0.2">
      <c r="A9" s="10"/>
      <c r="B9" s="10" t="s">
        <v>95</v>
      </c>
      <c r="C9" s="21" t="s">
        <v>96</v>
      </c>
      <c r="D9" s="200">
        <v>2022</v>
      </c>
      <c r="E9" s="196">
        <v>1940</v>
      </c>
      <c r="F9" s="196">
        <v>1940</v>
      </c>
      <c r="G9" s="196" t="s">
        <v>32</v>
      </c>
      <c r="H9" s="196">
        <v>50</v>
      </c>
      <c r="I9" s="196">
        <v>32</v>
      </c>
      <c r="L9" s="121"/>
    </row>
    <row r="10" spans="1:12" ht="14.25" customHeight="1" x14ac:dyDescent="0.2">
      <c r="A10" s="10"/>
      <c r="B10" s="10" t="s">
        <v>97</v>
      </c>
      <c r="C10" s="21" t="s">
        <v>98</v>
      </c>
      <c r="D10" s="200">
        <v>723</v>
      </c>
      <c r="E10" s="196">
        <v>654</v>
      </c>
      <c r="F10" s="196">
        <v>654</v>
      </c>
      <c r="G10" s="196" t="s">
        <v>32</v>
      </c>
      <c r="H10" s="196">
        <v>17</v>
      </c>
      <c r="I10" s="196">
        <v>52</v>
      </c>
      <c r="L10" s="121"/>
    </row>
    <row r="11" spans="1:12" ht="14.25" customHeight="1" x14ac:dyDescent="0.2">
      <c r="A11" s="22" t="s">
        <v>1</v>
      </c>
      <c r="B11" s="204" t="s">
        <v>4</v>
      </c>
      <c r="C11" s="205"/>
      <c r="D11" s="200">
        <v>7886</v>
      </c>
      <c r="E11" s="196">
        <v>6214</v>
      </c>
      <c r="F11" s="196">
        <v>3740</v>
      </c>
      <c r="G11" s="196">
        <v>2474</v>
      </c>
      <c r="H11" s="196">
        <v>661</v>
      </c>
      <c r="I11" s="196">
        <v>1011</v>
      </c>
      <c r="L11" s="121"/>
    </row>
    <row r="12" spans="1:12" ht="14.25" customHeight="1" x14ac:dyDescent="0.2">
      <c r="A12" s="10"/>
      <c r="B12" s="10">
        <v>10</v>
      </c>
      <c r="C12" s="21" t="s">
        <v>100</v>
      </c>
      <c r="D12" s="200">
        <v>1228</v>
      </c>
      <c r="E12" s="196">
        <v>742</v>
      </c>
      <c r="F12" s="196">
        <v>543</v>
      </c>
      <c r="G12" s="196">
        <v>199</v>
      </c>
      <c r="H12" s="196">
        <v>118</v>
      </c>
      <c r="I12" s="196">
        <v>368</v>
      </c>
      <c r="L12" s="121"/>
    </row>
    <row r="13" spans="1:12" ht="14.25" customHeight="1" x14ac:dyDescent="0.2">
      <c r="A13" s="10"/>
      <c r="B13" s="10">
        <v>11</v>
      </c>
      <c r="C13" s="21" t="s">
        <v>101</v>
      </c>
      <c r="D13" s="200">
        <v>569</v>
      </c>
      <c r="E13" s="196">
        <v>208</v>
      </c>
      <c r="F13" s="196">
        <v>160</v>
      </c>
      <c r="G13" s="196">
        <v>48</v>
      </c>
      <c r="H13" s="196">
        <v>18</v>
      </c>
      <c r="I13" s="196">
        <v>343</v>
      </c>
      <c r="L13" s="121"/>
    </row>
    <row r="14" spans="1:12" ht="14.25" customHeight="1" x14ac:dyDescent="0.2">
      <c r="A14" s="10"/>
      <c r="B14" s="10">
        <v>12</v>
      </c>
      <c r="C14" s="21" t="s">
        <v>102</v>
      </c>
      <c r="D14" s="197" t="s">
        <v>32</v>
      </c>
      <c r="E14" s="45" t="s">
        <v>32</v>
      </c>
      <c r="F14" s="45" t="s">
        <v>32</v>
      </c>
      <c r="G14" s="45" t="s">
        <v>32</v>
      </c>
      <c r="H14" s="45" t="s">
        <v>32</v>
      </c>
      <c r="I14" s="45" t="s">
        <v>32</v>
      </c>
      <c r="L14" s="121"/>
    </row>
    <row r="15" spans="1:12" ht="14.25" customHeight="1" x14ac:dyDescent="0.2">
      <c r="A15" s="10"/>
      <c r="B15" s="10">
        <v>13</v>
      </c>
      <c r="C15" s="21" t="s">
        <v>103</v>
      </c>
      <c r="D15" s="200">
        <v>21</v>
      </c>
      <c r="E15" s="196">
        <v>13</v>
      </c>
      <c r="F15" s="196">
        <v>7</v>
      </c>
      <c r="G15" s="196">
        <v>6</v>
      </c>
      <c r="H15" s="196">
        <v>8</v>
      </c>
      <c r="I15" s="196" t="s">
        <v>32</v>
      </c>
      <c r="L15" s="121"/>
    </row>
    <row r="16" spans="1:12" ht="14.25" customHeight="1" x14ac:dyDescent="0.2">
      <c r="A16" s="12"/>
      <c r="B16" s="10">
        <v>14</v>
      </c>
      <c r="C16" s="21" t="s">
        <v>104</v>
      </c>
      <c r="D16" s="200">
        <v>50</v>
      </c>
      <c r="E16" s="196">
        <v>20</v>
      </c>
      <c r="F16" s="196">
        <v>20</v>
      </c>
      <c r="G16" s="196" t="s">
        <v>32</v>
      </c>
      <c r="H16" s="196">
        <v>25</v>
      </c>
      <c r="I16" s="196">
        <v>5</v>
      </c>
      <c r="L16" s="121"/>
    </row>
    <row r="17" spans="1:12" ht="14.25" customHeight="1" x14ac:dyDescent="0.2">
      <c r="A17" s="10"/>
      <c r="B17" s="10">
        <v>15</v>
      </c>
      <c r="C17" s="21" t="s">
        <v>58</v>
      </c>
      <c r="D17" s="200">
        <v>104</v>
      </c>
      <c r="E17" s="196">
        <v>16</v>
      </c>
      <c r="F17" s="196">
        <v>16</v>
      </c>
      <c r="G17" s="196" t="s">
        <v>32</v>
      </c>
      <c r="H17" s="196">
        <v>85</v>
      </c>
      <c r="I17" s="196">
        <v>3</v>
      </c>
      <c r="L17" s="121"/>
    </row>
    <row r="18" spans="1:12" ht="36" x14ac:dyDescent="0.2">
      <c r="A18" s="10"/>
      <c r="B18" s="10">
        <v>16</v>
      </c>
      <c r="C18" s="21" t="s">
        <v>105</v>
      </c>
      <c r="D18" s="200">
        <v>265</v>
      </c>
      <c r="E18" s="196">
        <v>103</v>
      </c>
      <c r="F18" s="196">
        <v>96</v>
      </c>
      <c r="G18" s="196">
        <v>7</v>
      </c>
      <c r="H18" s="196">
        <v>66</v>
      </c>
      <c r="I18" s="196">
        <v>96</v>
      </c>
      <c r="L18" s="121"/>
    </row>
    <row r="19" spans="1:12" ht="16.5" customHeight="1" x14ac:dyDescent="0.2">
      <c r="A19" s="12"/>
      <c r="B19" s="10">
        <v>17</v>
      </c>
      <c r="C19" s="21" t="s">
        <v>106</v>
      </c>
      <c r="D19" s="200">
        <v>851</v>
      </c>
      <c r="E19" s="196">
        <v>841</v>
      </c>
      <c r="F19" s="196">
        <v>841</v>
      </c>
      <c r="G19" s="196" t="s">
        <v>32</v>
      </c>
      <c r="H19" s="196">
        <v>7</v>
      </c>
      <c r="I19" s="196">
        <v>3</v>
      </c>
      <c r="L19" s="121"/>
    </row>
    <row r="20" spans="1:12" ht="16.5" customHeight="1" x14ac:dyDescent="0.2">
      <c r="A20" s="10"/>
      <c r="B20" s="10">
        <v>18</v>
      </c>
      <c r="C20" s="21" t="s">
        <v>107</v>
      </c>
      <c r="D20" s="200">
        <v>18</v>
      </c>
      <c r="E20" s="196">
        <v>5</v>
      </c>
      <c r="F20" s="196">
        <v>5</v>
      </c>
      <c r="G20" s="196" t="s">
        <v>32</v>
      </c>
      <c r="H20" s="196">
        <v>12</v>
      </c>
      <c r="I20" s="196">
        <v>1</v>
      </c>
      <c r="L20" s="121"/>
    </row>
    <row r="21" spans="1:12" ht="24" x14ac:dyDescent="0.2">
      <c r="A21" s="10"/>
      <c r="B21" s="10">
        <v>19</v>
      </c>
      <c r="C21" s="21" t="s">
        <v>108</v>
      </c>
      <c r="D21" s="200">
        <v>724</v>
      </c>
      <c r="E21" s="196">
        <v>575</v>
      </c>
      <c r="F21" s="196">
        <v>448</v>
      </c>
      <c r="G21" s="196">
        <v>127</v>
      </c>
      <c r="H21" s="196">
        <v>47</v>
      </c>
      <c r="I21" s="196">
        <v>102</v>
      </c>
      <c r="L21" s="121"/>
    </row>
    <row r="22" spans="1:12" ht="16.5" customHeight="1" x14ac:dyDescent="0.2">
      <c r="A22" s="10"/>
      <c r="B22" s="10">
        <v>20</v>
      </c>
      <c r="C22" s="21" t="s">
        <v>109</v>
      </c>
      <c r="D22" s="200">
        <v>225</v>
      </c>
      <c r="E22" s="196">
        <v>204</v>
      </c>
      <c r="F22" s="196">
        <v>101</v>
      </c>
      <c r="G22" s="196">
        <v>103</v>
      </c>
      <c r="H22" s="196">
        <v>16</v>
      </c>
      <c r="I22" s="196">
        <v>5</v>
      </c>
      <c r="L22" s="121"/>
    </row>
    <row r="23" spans="1:12" ht="24" x14ac:dyDescent="0.2">
      <c r="A23" s="10"/>
      <c r="B23" s="10">
        <v>21</v>
      </c>
      <c r="C23" s="21" t="s">
        <v>110</v>
      </c>
      <c r="D23" s="200">
        <v>28</v>
      </c>
      <c r="E23" s="196">
        <v>24</v>
      </c>
      <c r="F23" s="196">
        <v>22</v>
      </c>
      <c r="G23" s="196">
        <v>2</v>
      </c>
      <c r="H23" s="196">
        <v>2</v>
      </c>
      <c r="I23" s="196">
        <v>2</v>
      </c>
      <c r="L23" s="121"/>
    </row>
    <row r="24" spans="1:12" ht="13.5" customHeight="1" x14ac:dyDescent="0.2">
      <c r="A24" s="10"/>
      <c r="B24" s="10">
        <v>22</v>
      </c>
      <c r="C24" s="21" t="s">
        <v>6</v>
      </c>
      <c r="D24" s="200">
        <v>54</v>
      </c>
      <c r="E24" s="196">
        <v>21</v>
      </c>
      <c r="F24" s="196">
        <v>2</v>
      </c>
      <c r="G24" s="196">
        <v>19</v>
      </c>
      <c r="H24" s="196">
        <v>25</v>
      </c>
      <c r="I24" s="196">
        <v>8</v>
      </c>
      <c r="L24" s="121"/>
    </row>
    <row r="25" spans="1:12" ht="24" x14ac:dyDescent="0.2">
      <c r="A25" s="12"/>
      <c r="B25" s="10">
        <v>23</v>
      </c>
      <c r="C25" s="21" t="s">
        <v>59</v>
      </c>
      <c r="D25" s="200">
        <v>318</v>
      </c>
      <c r="E25" s="196">
        <v>253</v>
      </c>
      <c r="F25" s="196">
        <v>235</v>
      </c>
      <c r="G25" s="196">
        <v>18</v>
      </c>
      <c r="H25" s="196">
        <v>23</v>
      </c>
      <c r="I25" s="196">
        <v>42</v>
      </c>
      <c r="L25" s="121"/>
    </row>
    <row r="26" spans="1:12" ht="17.25" customHeight="1" x14ac:dyDescent="0.2">
      <c r="A26" s="12"/>
      <c r="B26" s="10">
        <v>24</v>
      </c>
      <c r="C26" s="21" t="s">
        <v>111</v>
      </c>
      <c r="D26" s="200">
        <v>3016</v>
      </c>
      <c r="E26" s="196">
        <v>2985</v>
      </c>
      <c r="F26" s="196">
        <v>1119</v>
      </c>
      <c r="G26" s="196">
        <v>1866</v>
      </c>
      <c r="H26" s="196">
        <v>27</v>
      </c>
      <c r="I26" s="196">
        <v>4</v>
      </c>
      <c r="L26" s="121"/>
    </row>
    <row r="27" spans="1:12" ht="24" x14ac:dyDescent="0.2">
      <c r="A27" s="10"/>
      <c r="B27" s="10">
        <v>25</v>
      </c>
      <c r="C27" s="21" t="s">
        <v>112</v>
      </c>
      <c r="D27" s="200">
        <v>208</v>
      </c>
      <c r="E27" s="196">
        <v>99</v>
      </c>
      <c r="F27" s="196">
        <v>53</v>
      </c>
      <c r="G27" s="196">
        <v>46</v>
      </c>
      <c r="H27" s="196">
        <v>94</v>
      </c>
      <c r="I27" s="196">
        <v>15</v>
      </c>
      <c r="L27" s="121"/>
    </row>
    <row r="28" spans="1:12" ht="24" x14ac:dyDescent="0.2">
      <c r="A28" s="10"/>
      <c r="B28" s="10">
        <v>26</v>
      </c>
      <c r="C28" s="21" t="s">
        <v>113</v>
      </c>
      <c r="D28" s="200">
        <v>7</v>
      </c>
      <c r="E28" s="196" t="s">
        <v>32</v>
      </c>
      <c r="F28" s="196" t="s">
        <v>32</v>
      </c>
      <c r="G28" s="196" t="s">
        <v>32</v>
      </c>
      <c r="H28" s="196">
        <v>7</v>
      </c>
      <c r="I28" s="196" t="s">
        <v>32</v>
      </c>
      <c r="L28" s="121"/>
    </row>
    <row r="29" spans="1:12" ht="14.25" customHeight="1" x14ac:dyDescent="0.2">
      <c r="A29" s="10"/>
      <c r="B29" s="10">
        <v>27</v>
      </c>
      <c r="C29" s="21" t="s">
        <v>114</v>
      </c>
      <c r="D29" s="200">
        <v>23</v>
      </c>
      <c r="E29" s="196">
        <v>2</v>
      </c>
      <c r="F29" s="196">
        <v>2</v>
      </c>
      <c r="G29" s="196" t="s">
        <v>32</v>
      </c>
      <c r="H29" s="196">
        <v>15</v>
      </c>
      <c r="I29" s="196">
        <v>6</v>
      </c>
      <c r="L29" s="121"/>
    </row>
    <row r="30" spans="1:12" ht="14.25" customHeight="1" x14ac:dyDescent="0.2">
      <c r="A30" s="12"/>
      <c r="B30" s="10">
        <v>28</v>
      </c>
      <c r="C30" s="21" t="s">
        <v>115</v>
      </c>
      <c r="D30" s="200">
        <v>16</v>
      </c>
      <c r="E30" s="196">
        <v>4</v>
      </c>
      <c r="F30" s="196">
        <v>3</v>
      </c>
      <c r="G30" s="196">
        <v>1</v>
      </c>
      <c r="H30" s="196">
        <v>11</v>
      </c>
      <c r="I30" s="196">
        <v>1</v>
      </c>
      <c r="L30" s="121"/>
    </row>
    <row r="31" spans="1:12" ht="24" x14ac:dyDescent="0.2">
      <c r="A31" s="12"/>
      <c r="B31" s="10">
        <v>29</v>
      </c>
      <c r="C31" s="21" t="s">
        <v>116</v>
      </c>
      <c r="D31" s="200">
        <v>10</v>
      </c>
      <c r="E31" s="196">
        <v>1</v>
      </c>
      <c r="F31" s="196">
        <v>1</v>
      </c>
      <c r="G31" s="196" t="s">
        <v>32</v>
      </c>
      <c r="H31" s="196">
        <v>8</v>
      </c>
      <c r="I31" s="196">
        <v>1</v>
      </c>
      <c r="L31" s="121"/>
    </row>
    <row r="32" spans="1:12" ht="15.75" customHeight="1" x14ac:dyDescent="0.2">
      <c r="A32" s="10"/>
      <c r="B32" s="10">
        <v>30</v>
      </c>
      <c r="C32" s="21" t="s">
        <v>117</v>
      </c>
      <c r="D32" s="200">
        <v>21</v>
      </c>
      <c r="E32" s="196">
        <v>20</v>
      </c>
      <c r="F32" s="196">
        <v>8</v>
      </c>
      <c r="G32" s="196">
        <v>12</v>
      </c>
      <c r="H32" s="196" t="s">
        <v>32</v>
      </c>
      <c r="I32" s="196">
        <v>1</v>
      </c>
      <c r="L32" s="121"/>
    </row>
    <row r="33" spans="1:12" ht="15.75" customHeight="1" x14ac:dyDescent="0.2">
      <c r="A33" s="10"/>
      <c r="B33" s="10">
        <v>31</v>
      </c>
      <c r="C33" s="21" t="s">
        <v>118</v>
      </c>
      <c r="D33" s="200">
        <v>87</v>
      </c>
      <c r="E33" s="196">
        <v>49</v>
      </c>
      <c r="F33" s="196">
        <v>30</v>
      </c>
      <c r="G33" s="196">
        <v>19</v>
      </c>
      <c r="H33" s="196">
        <v>34</v>
      </c>
      <c r="I33" s="196">
        <v>4</v>
      </c>
      <c r="L33" s="121"/>
    </row>
    <row r="34" spans="1:12" ht="15.75" customHeight="1" x14ac:dyDescent="0.2">
      <c r="A34" s="10"/>
      <c r="B34" s="10">
        <v>32</v>
      </c>
      <c r="C34" s="21" t="s">
        <v>119</v>
      </c>
      <c r="D34" s="200">
        <v>13</v>
      </c>
      <c r="E34" s="196">
        <v>8</v>
      </c>
      <c r="F34" s="196">
        <v>7</v>
      </c>
      <c r="G34" s="196">
        <v>1</v>
      </c>
      <c r="H34" s="196">
        <v>5</v>
      </c>
      <c r="I34" s="196" t="s">
        <v>32</v>
      </c>
      <c r="L34" s="121"/>
    </row>
    <row r="35" spans="1:12" ht="15.75" customHeight="1" x14ac:dyDescent="0.2">
      <c r="A35" s="10"/>
      <c r="B35" s="10">
        <v>33</v>
      </c>
      <c r="C35" s="21" t="s">
        <v>120</v>
      </c>
      <c r="D35" s="200">
        <v>30</v>
      </c>
      <c r="E35" s="196">
        <v>21</v>
      </c>
      <c r="F35" s="196">
        <v>21</v>
      </c>
      <c r="G35" s="196" t="s">
        <v>32</v>
      </c>
      <c r="H35" s="196">
        <v>8</v>
      </c>
      <c r="I35" s="196">
        <v>1</v>
      </c>
      <c r="L35" s="121"/>
    </row>
    <row r="36" spans="1:12" ht="27.75" customHeight="1" x14ac:dyDescent="0.2">
      <c r="A36" s="22" t="s">
        <v>3</v>
      </c>
      <c r="B36" s="204" t="s">
        <v>121</v>
      </c>
      <c r="C36" s="205"/>
      <c r="D36" s="200">
        <v>18299832</v>
      </c>
      <c r="E36" s="196">
        <v>18298728</v>
      </c>
      <c r="F36" s="196">
        <v>18291728</v>
      </c>
      <c r="G36" s="196">
        <v>7000</v>
      </c>
      <c r="H36" s="196">
        <v>362</v>
      </c>
      <c r="I36" s="196">
        <v>742</v>
      </c>
      <c r="L36" s="121"/>
    </row>
    <row r="37" spans="1:12" ht="24" x14ac:dyDescent="0.2">
      <c r="A37" s="12"/>
      <c r="B37" s="10">
        <v>35</v>
      </c>
      <c r="C37" s="21" t="s">
        <v>121</v>
      </c>
      <c r="D37" s="200">
        <v>18299832</v>
      </c>
      <c r="E37" s="196">
        <v>18298728</v>
      </c>
      <c r="F37" s="196">
        <v>18291728</v>
      </c>
      <c r="G37" s="196">
        <v>7000</v>
      </c>
      <c r="H37" s="196">
        <v>362</v>
      </c>
      <c r="I37" s="196">
        <v>742</v>
      </c>
      <c r="L37" s="121"/>
    </row>
    <row r="38" spans="1:12" x14ac:dyDescent="0.2">
      <c r="I38" s="9"/>
    </row>
    <row r="41" spans="1:12" x14ac:dyDescent="0.2">
      <c r="C41" s="49"/>
    </row>
  </sheetData>
  <customSheetViews>
    <customSheetView guid="{C2EE255F-FF86-4DF3-B35F-66C3F5C70957}" scale="120" showPageBreaks="1">
      <pane ySplit="5" topLeftCell="A6" activePane="bottomLeft" state="frozen"/>
      <selection pane="bottomLeft" activeCell="I37" sqref="D6:I37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 showPageBreaks="1">
      <pane ySplit="5" topLeftCell="A6" activePane="bottomLeft" state="frozen"/>
      <selection pane="bottomLeft" activeCell="N17" sqref="N17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E32512-8F19-4E11-8BD0-0C851F7E9257}" scale="13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 showPageBreaks="1">
      <pane ySplit="5" topLeftCell="A12" activePane="bottomLeft" state="frozen"/>
      <selection pane="bottomLeft" activeCell="D22" sqref="D22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selection activeCell="J17" sqref="J17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5" topLeftCell="A21" activePane="bottomLeft" state="frozen"/>
      <selection pane="bottomLeft" activeCell="F20" sqref="F20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80" showPageBreaks="1">
      <pane ySplit="5" topLeftCell="A6" activePane="bottomLeft" state="frozen"/>
      <selection pane="bottomLeft" activeCell="G18" sqref="G18"/>
      <pageMargins left="0.511811023622047" right="0.511811023622047" top="0.55118110236220497" bottom="0.55118110236220497" header="0.31496062992126" footer="0.31496062992126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5" topLeftCell="A6" activePane="bottomLeft" state="frozen"/>
      <selection pane="bottomLeft" activeCell="E22" sqref="E22"/>
      <pageMargins left="0.511811023622047" right="0.511811023622047" top="0.55118110236220497" bottom="0.55118110236220497" header="0.31496062992126" footer="0.31496062992126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FEADC1-D4E4-45AD-9689-535949197671}" scale="120">
      <pane ySplit="5" topLeftCell="A21" activePane="bottomLeft" state="frozen"/>
      <selection pane="bottomLeft" activeCell="I37" sqref="D6:I37"/>
      <pageMargins left="0.511811023622047" right="0.511811023622047" top="0.55118110236220497" bottom="0.55118110236220497" header="0.31496062992126" footer="0.31496062992126"/>
      <pageSetup paperSize="9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I3:I5"/>
    <mergeCell ref="A6:C6"/>
    <mergeCell ref="F4:G4"/>
    <mergeCell ref="B7:C7"/>
    <mergeCell ref="E3:G3"/>
    <mergeCell ref="E4:E5"/>
    <mergeCell ref="B11:C11"/>
    <mergeCell ref="B36:C36"/>
    <mergeCell ref="A3:C5"/>
    <mergeCell ref="D3:D5"/>
    <mergeCell ref="H3:H5"/>
  </mergeCells>
  <hyperlinks>
    <hyperlink ref="I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8"/>
  <sheetViews>
    <sheetView zoomScale="12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0.85546875" style="1" customWidth="1"/>
    <col min="6" max="6" width="13.28515625" style="1" customWidth="1"/>
    <col min="7" max="8" width="10.85546875" style="1" customWidth="1"/>
    <col min="9" max="9" width="13.140625" style="9" customWidth="1"/>
    <col min="10" max="10" width="11.140625" style="1" customWidth="1"/>
    <col min="11" max="11" width="9.140625" style="9"/>
    <col min="12" max="16384" width="9.140625" style="1"/>
  </cols>
  <sheetData>
    <row r="1" spans="1:14" ht="15" customHeight="1" x14ac:dyDescent="0.2">
      <c r="A1" s="31" t="s">
        <v>333</v>
      </c>
      <c r="I1" s="1"/>
    </row>
    <row r="2" spans="1:14" ht="14.25" customHeight="1" thickBot="1" x14ac:dyDescent="0.25">
      <c r="A2" s="16" t="s">
        <v>60</v>
      </c>
      <c r="I2" s="1"/>
      <c r="J2" s="7" t="s">
        <v>5</v>
      </c>
    </row>
    <row r="3" spans="1:14" ht="21" customHeight="1" thickTop="1" x14ac:dyDescent="0.2">
      <c r="A3" s="208"/>
      <c r="B3" s="209"/>
      <c r="C3" s="209"/>
      <c r="D3" s="228" t="s">
        <v>36</v>
      </c>
      <c r="E3" s="212" t="s">
        <v>68</v>
      </c>
      <c r="F3" s="225"/>
      <c r="G3" s="226"/>
      <c r="H3" s="212" t="s">
        <v>69</v>
      </c>
      <c r="I3" s="225"/>
      <c r="J3" s="225"/>
    </row>
    <row r="4" spans="1:14" s="9" customFormat="1" ht="30.75" customHeight="1" x14ac:dyDescent="0.2">
      <c r="A4" s="210"/>
      <c r="B4" s="211"/>
      <c r="C4" s="211"/>
      <c r="D4" s="218"/>
      <c r="E4" s="20" t="s">
        <v>47</v>
      </c>
      <c r="F4" s="20" t="s">
        <v>48</v>
      </c>
      <c r="G4" s="20" t="s">
        <v>49</v>
      </c>
      <c r="H4" s="23" t="s">
        <v>47</v>
      </c>
      <c r="I4" s="23" t="s">
        <v>48</v>
      </c>
      <c r="J4" s="56" t="s">
        <v>49</v>
      </c>
    </row>
    <row r="5" spans="1:14" s="188" customFormat="1" ht="17.25" customHeight="1" x14ac:dyDescent="0.2">
      <c r="A5" s="221" t="s">
        <v>0</v>
      </c>
      <c r="B5" s="221"/>
      <c r="C5" s="222"/>
      <c r="D5" s="93">
        <v>9742</v>
      </c>
      <c r="E5" s="93">
        <v>48</v>
      </c>
      <c r="F5" s="93">
        <v>146</v>
      </c>
      <c r="G5" s="93">
        <v>6108</v>
      </c>
      <c r="H5" s="93">
        <v>645</v>
      </c>
      <c r="I5" s="93">
        <v>941</v>
      </c>
      <c r="J5" s="93">
        <v>1854</v>
      </c>
      <c r="L5" s="189"/>
      <c r="M5" s="189"/>
      <c r="N5" s="189"/>
    </row>
    <row r="6" spans="1:14" s="9" customFormat="1" ht="13.5" customHeight="1" x14ac:dyDescent="0.2">
      <c r="A6" s="22" t="s">
        <v>99</v>
      </c>
      <c r="B6" s="204" t="s">
        <v>2</v>
      </c>
      <c r="C6" s="205"/>
      <c r="D6" s="193">
        <v>2231</v>
      </c>
      <c r="E6" s="193">
        <v>32</v>
      </c>
      <c r="F6" s="193" t="s">
        <v>32</v>
      </c>
      <c r="G6" s="193">
        <v>1971</v>
      </c>
      <c r="H6" s="193">
        <v>106</v>
      </c>
      <c r="I6" s="193">
        <v>29</v>
      </c>
      <c r="J6" s="193">
        <v>93</v>
      </c>
    </row>
    <row r="7" spans="1:14" s="9" customFormat="1" ht="13.5" customHeight="1" x14ac:dyDescent="0.2">
      <c r="A7" s="10"/>
      <c r="B7" s="10" t="s">
        <v>93</v>
      </c>
      <c r="C7" s="21" t="s">
        <v>94</v>
      </c>
      <c r="D7" s="193">
        <v>41</v>
      </c>
      <c r="E7" s="193" t="s">
        <v>32</v>
      </c>
      <c r="F7" s="193" t="s">
        <v>32</v>
      </c>
      <c r="G7" s="193">
        <v>41</v>
      </c>
      <c r="H7" s="193" t="s">
        <v>32</v>
      </c>
      <c r="I7" s="193" t="s">
        <v>32</v>
      </c>
      <c r="J7" s="193" t="s">
        <v>32</v>
      </c>
    </row>
    <row r="8" spans="1:14" s="9" customFormat="1" ht="13.5" customHeight="1" x14ac:dyDescent="0.2">
      <c r="A8" s="10"/>
      <c r="B8" s="10" t="s">
        <v>95</v>
      </c>
      <c r="C8" s="21" t="s">
        <v>96</v>
      </c>
      <c r="D8" s="193">
        <v>2022</v>
      </c>
      <c r="E8" s="193">
        <v>18</v>
      </c>
      <c r="F8" s="193" t="s">
        <v>32</v>
      </c>
      <c r="G8" s="193">
        <v>1928</v>
      </c>
      <c r="H8" s="193">
        <v>30</v>
      </c>
      <c r="I8" s="193">
        <v>10</v>
      </c>
      <c r="J8" s="193">
        <v>36</v>
      </c>
    </row>
    <row r="9" spans="1:14" s="9" customFormat="1" ht="13.5" customHeight="1" x14ac:dyDescent="0.2">
      <c r="A9" s="10"/>
      <c r="B9" s="10" t="s">
        <v>97</v>
      </c>
      <c r="C9" s="21" t="s">
        <v>98</v>
      </c>
      <c r="D9" s="193">
        <v>168</v>
      </c>
      <c r="E9" s="193">
        <v>14</v>
      </c>
      <c r="F9" s="193" t="s">
        <v>32</v>
      </c>
      <c r="G9" s="193">
        <v>2</v>
      </c>
      <c r="H9" s="193">
        <v>76</v>
      </c>
      <c r="I9" s="193">
        <v>19</v>
      </c>
      <c r="J9" s="193">
        <v>57</v>
      </c>
    </row>
    <row r="10" spans="1:14" s="9" customFormat="1" ht="13.5" customHeight="1" x14ac:dyDescent="0.2">
      <c r="A10" s="22" t="s">
        <v>1</v>
      </c>
      <c r="B10" s="204" t="s">
        <v>4</v>
      </c>
      <c r="C10" s="205"/>
      <c r="D10" s="193">
        <v>5748</v>
      </c>
      <c r="E10" s="193">
        <v>16</v>
      </c>
      <c r="F10" s="193">
        <v>117</v>
      </c>
      <c r="G10" s="193">
        <v>2958</v>
      </c>
      <c r="H10" s="193">
        <v>513</v>
      </c>
      <c r="I10" s="193">
        <v>710</v>
      </c>
      <c r="J10" s="193">
        <v>1434</v>
      </c>
    </row>
    <row r="11" spans="1:14" s="9" customFormat="1" ht="13.5" customHeight="1" x14ac:dyDescent="0.2">
      <c r="A11" s="10"/>
      <c r="B11" s="10">
        <v>10</v>
      </c>
      <c r="C11" s="21" t="s">
        <v>100</v>
      </c>
      <c r="D11" s="193">
        <v>1087</v>
      </c>
      <c r="E11" s="193">
        <v>10</v>
      </c>
      <c r="F11" s="193">
        <v>71</v>
      </c>
      <c r="G11" s="193">
        <v>563</v>
      </c>
      <c r="H11" s="193">
        <v>123</v>
      </c>
      <c r="I11" s="193">
        <v>123</v>
      </c>
      <c r="J11" s="193">
        <v>197</v>
      </c>
    </row>
    <row r="12" spans="1:14" s="9" customFormat="1" ht="13.5" customHeight="1" x14ac:dyDescent="0.2">
      <c r="A12" s="10"/>
      <c r="B12" s="10">
        <v>11</v>
      </c>
      <c r="C12" s="21" t="s">
        <v>101</v>
      </c>
      <c r="D12" s="193">
        <v>456</v>
      </c>
      <c r="E12" s="193" t="s">
        <v>32</v>
      </c>
      <c r="F12" s="193" t="s">
        <v>32</v>
      </c>
      <c r="G12" s="193">
        <v>269</v>
      </c>
      <c r="H12" s="193">
        <v>4</v>
      </c>
      <c r="I12" s="193">
        <v>2</v>
      </c>
      <c r="J12" s="193">
        <v>181</v>
      </c>
    </row>
    <row r="13" spans="1:14" s="9" customFormat="1" ht="13.5" customHeight="1" x14ac:dyDescent="0.2">
      <c r="A13" s="10"/>
      <c r="B13" s="10">
        <v>12</v>
      </c>
      <c r="C13" s="21" t="s">
        <v>102</v>
      </c>
      <c r="D13" s="202" t="s">
        <v>32</v>
      </c>
      <c r="E13" s="202" t="s">
        <v>32</v>
      </c>
      <c r="F13" s="202" t="s">
        <v>32</v>
      </c>
      <c r="G13" s="202" t="s">
        <v>32</v>
      </c>
      <c r="H13" s="202" t="s">
        <v>32</v>
      </c>
      <c r="I13" s="202" t="s">
        <v>32</v>
      </c>
      <c r="J13" s="202" t="s">
        <v>32</v>
      </c>
    </row>
    <row r="14" spans="1:14" s="9" customFormat="1" ht="13.5" customHeight="1" x14ac:dyDescent="0.2">
      <c r="A14" s="10"/>
      <c r="B14" s="10">
        <v>13</v>
      </c>
      <c r="C14" s="21" t="s">
        <v>103</v>
      </c>
      <c r="D14" s="193">
        <v>21</v>
      </c>
      <c r="E14" s="193" t="s">
        <v>32</v>
      </c>
      <c r="F14" s="193" t="s">
        <v>32</v>
      </c>
      <c r="G14" s="193" t="s">
        <v>32</v>
      </c>
      <c r="H14" s="193" t="s">
        <v>32</v>
      </c>
      <c r="I14" s="193">
        <v>21</v>
      </c>
      <c r="J14" s="193" t="s">
        <v>32</v>
      </c>
    </row>
    <row r="15" spans="1:14" s="9" customFormat="1" ht="13.5" customHeight="1" x14ac:dyDescent="0.2">
      <c r="A15" s="12"/>
      <c r="B15" s="10">
        <v>14</v>
      </c>
      <c r="C15" s="21" t="s">
        <v>104</v>
      </c>
      <c r="D15" s="193">
        <v>49</v>
      </c>
      <c r="E15" s="193" t="s">
        <v>32</v>
      </c>
      <c r="F15" s="193" t="s">
        <v>32</v>
      </c>
      <c r="G15" s="193">
        <v>10</v>
      </c>
      <c r="H15" s="193">
        <v>11</v>
      </c>
      <c r="I15" s="193">
        <v>28</v>
      </c>
      <c r="J15" s="193" t="s">
        <v>32</v>
      </c>
    </row>
    <row r="16" spans="1:14" s="9" customFormat="1" ht="13.5" customHeight="1" x14ac:dyDescent="0.2">
      <c r="A16" s="10"/>
      <c r="B16" s="10">
        <v>15</v>
      </c>
      <c r="C16" s="21" t="s">
        <v>58</v>
      </c>
      <c r="D16" s="193">
        <v>100</v>
      </c>
      <c r="E16" s="193" t="s">
        <v>32</v>
      </c>
      <c r="F16" s="193" t="s">
        <v>32</v>
      </c>
      <c r="G16" s="193" t="s">
        <v>32</v>
      </c>
      <c r="H16" s="193">
        <v>2</v>
      </c>
      <c r="I16" s="193">
        <v>98</v>
      </c>
      <c r="J16" s="193" t="s">
        <v>32</v>
      </c>
    </row>
    <row r="17" spans="1:10" s="9" customFormat="1" ht="36" x14ac:dyDescent="0.2">
      <c r="A17" s="10"/>
      <c r="B17" s="10">
        <v>16</v>
      </c>
      <c r="C17" s="21" t="s">
        <v>105</v>
      </c>
      <c r="D17" s="193">
        <v>259</v>
      </c>
      <c r="E17" s="193" t="s">
        <v>32</v>
      </c>
      <c r="F17" s="193" t="s">
        <v>32</v>
      </c>
      <c r="G17" s="193" t="s">
        <v>32</v>
      </c>
      <c r="H17" s="193">
        <v>150</v>
      </c>
      <c r="I17" s="193">
        <v>95</v>
      </c>
      <c r="J17" s="193">
        <v>14</v>
      </c>
    </row>
    <row r="18" spans="1:10" s="48" customFormat="1" ht="15" customHeight="1" x14ac:dyDescent="0.25">
      <c r="A18" s="12"/>
      <c r="B18" s="10">
        <v>17</v>
      </c>
      <c r="C18" s="21" t="s">
        <v>106</v>
      </c>
      <c r="D18" s="193">
        <v>851</v>
      </c>
      <c r="E18" s="193" t="s">
        <v>32</v>
      </c>
      <c r="F18" s="193" t="s">
        <v>32</v>
      </c>
      <c r="G18" s="193" t="s">
        <v>32</v>
      </c>
      <c r="H18" s="193" t="s">
        <v>32</v>
      </c>
      <c r="I18" s="193">
        <v>9</v>
      </c>
      <c r="J18" s="193">
        <v>842</v>
      </c>
    </row>
    <row r="19" spans="1:10" s="9" customFormat="1" ht="15" customHeight="1" x14ac:dyDescent="0.2">
      <c r="A19" s="10"/>
      <c r="B19" s="10">
        <v>18</v>
      </c>
      <c r="C19" s="21" t="s">
        <v>107</v>
      </c>
      <c r="D19" s="193">
        <v>18</v>
      </c>
      <c r="E19" s="193" t="s">
        <v>32</v>
      </c>
      <c r="F19" s="193" t="s">
        <v>32</v>
      </c>
      <c r="G19" s="193" t="s">
        <v>32</v>
      </c>
      <c r="H19" s="193" t="s">
        <v>32</v>
      </c>
      <c r="I19" s="193">
        <v>18</v>
      </c>
      <c r="J19" s="193" t="s">
        <v>32</v>
      </c>
    </row>
    <row r="20" spans="1:10" s="9" customFormat="1" ht="24" x14ac:dyDescent="0.2">
      <c r="A20" s="10"/>
      <c r="B20" s="10">
        <v>19</v>
      </c>
      <c r="C20" s="21" t="s">
        <v>108</v>
      </c>
      <c r="D20" s="193">
        <v>440</v>
      </c>
      <c r="E20" s="193" t="s">
        <v>32</v>
      </c>
      <c r="F20" s="193" t="s">
        <v>32</v>
      </c>
      <c r="G20" s="193">
        <v>435</v>
      </c>
      <c r="H20" s="193" t="s">
        <v>32</v>
      </c>
      <c r="I20" s="193">
        <v>5</v>
      </c>
      <c r="J20" s="193" t="s">
        <v>32</v>
      </c>
    </row>
    <row r="21" spans="1:10" s="9" customFormat="1" ht="15" customHeight="1" x14ac:dyDescent="0.2">
      <c r="A21" s="10"/>
      <c r="B21" s="10">
        <v>20</v>
      </c>
      <c r="C21" s="21" t="s">
        <v>109</v>
      </c>
      <c r="D21" s="193">
        <v>185</v>
      </c>
      <c r="E21" s="193">
        <v>1</v>
      </c>
      <c r="F21" s="193">
        <v>1</v>
      </c>
      <c r="G21" s="193">
        <v>1</v>
      </c>
      <c r="H21" s="193">
        <v>14</v>
      </c>
      <c r="I21" s="193">
        <v>15</v>
      </c>
      <c r="J21" s="193">
        <v>153</v>
      </c>
    </row>
    <row r="22" spans="1:10" s="9" customFormat="1" ht="24" x14ac:dyDescent="0.2">
      <c r="A22" s="10"/>
      <c r="B22" s="10">
        <v>21</v>
      </c>
      <c r="C22" s="21" t="s">
        <v>110</v>
      </c>
      <c r="D22" s="193">
        <v>24</v>
      </c>
      <c r="E22" s="193" t="s">
        <v>32</v>
      </c>
      <c r="F22" s="193">
        <v>23</v>
      </c>
      <c r="G22" s="193" t="s">
        <v>32</v>
      </c>
      <c r="H22" s="193" t="s">
        <v>32</v>
      </c>
      <c r="I22" s="193">
        <v>1</v>
      </c>
      <c r="J22" s="193" t="s">
        <v>32</v>
      </c>
    </row>
    <row r="23" spans="1:10" s="9" customFormat="1" ht="15" customHeight="1" x14ac:dyDescent="0.2">
      <c r="A23" s="10"/>
      <c r="B23" s="10">
        <v>22</v>
      </c>
      <c r="C23" s="21" t="s">
        <v>6</v>
      </c>
      <c r="D23" s="193">
        <v>54</v>
      </c>
      <c r="E23" s="193" t="s">
        <v>32</v>
      </c>
      <c r="F23" s="193" t="s">
        <v>32</v>
      </c>
      <c r="G23" s="193" t="s">
        <v>32</v>
      </c>
      <c r="H23" s="193">
        <v>22</v>
      </c>
      <c r="I23" s="193">
        <v>32</v>
      </c>
      <c r="J23" s="193" t="s">
        <v>32</v>
      </c>
    </row>
    <row r="24" spans="1:10" s="9" customFormat="1" ht="24" x14ac:dyDescent="0.2">
      <c r="A24" s="12"/>
      <c r="B24" s="10">
        <v>23</v>
      </c>
      <c r="C24" s="21" t="s">
        <v>59</v>
      </c>
      <c r="D24" s="193">
        <v>146</v>
      </c>
      <c r="E24" s="193">
        <v>3</v>
      </c>
      <c r="F24" s="193" t="s">
        <v>32</v>
      </c>
      <c r="G24" s="193">
        <v>30</v>
      </c>
      <c r="H24" s="193">
        <v>49</v>
      </c>
      <c r="I24" s="193">
        <v>39</v>
      </c>
      <c r="J24" s="193">
        <v>25</v>
      </c>
    </row>
    <row r="25" spans="1:10" s="9" customFormat="1" ht="15" customHeight="1" x14ac:dyDescent="0.2">
      <c r="A25" s="12"/>
      <c r="B25" s="10">
        <v>24</v>
      </c>
      <c r="C25" s="21" t="s">
        <v>111</v>
      </c>
      <c r="D25" s="193">
        <v>1670</v>
      </c>
      <c r="E25" s="193" t="s">
        <v>32</v>
      </c>
      <c r="F25" s="193">
        <v>10</v>
      </c>
      <c r="G25" s="193">
        <v>1639</v>
      </c>
      <c r="H25" s="193">
        <v>1</v>
      </c>
      <c r="I25" s="193">
        <v>9</v>
      </c>
      <c r="J25" s="193">
        <v>11</v>
      </c>
    </row>
    <row r="26" spans="1:10" s="9" customFormat="1" ht="24" x14ac:dyDescent="0.2">
      <c r="A26" s="10"/>
      <c r="B26" s="10">
        <v>25</v>
      </c>
      <c r="C26" s="21" t="s">
        <v>112</v>
      </c>
      <c r="D26" s="193">
        <v>204</v>
      </c>
      <c r="E26" s="193" t="s">
        <v>32</v>
      </c>
      <c r="F26" s="193">
        <v>1</v>
      </c>
      <c r="G26" s="193">
        <v>7</v>
      </c>
      <c r="H26" s="193">
        <v>95</v>
      </c>
      <c r="I26" s="193">
        <v>101</v>
      </c>
      <c r="J26" s="193" t="s">
        <v>32</v>
      </c>
    </row>
    <row r="27" spans="1:10" s="9" customFormat="1" ht="24" x14ac:dyDescent="0.2">
      <c r="A27" s="10"/>
      <c r="B27" s="10">
        <v>26</v>
      </c>
      <c r="C27" s="21" t="s">
        <v>113</v>
      </c>
      <c r="D27" s="193">
        <v>7</v>
      </c>
      <c r="E27" s="193" t="s">
        <v>32</v>
      </c>
      <c r="F27" s="193" t="s">
        <v>32</v>
      </c>
      <c r="G27" s="193" t="s">
        <v>32</v>
      </c>
      <c r="H27" s="193" t="s">
        <v>32</v>
      </c>
      <c r="I27" s="193">
        <v>7</v>
      </c>
      <c r="J27" s="193" t="s">
        <v>32</v>
      </c>
    </row>
    <row r="28" spans="1:10" s="9" customFormat="1" ht="15.75" customHeight="1" x14ac:dyDescent="0.2">
      <c r="A28" s="10"/>
      <c r="B28" s="10">
        <v>27</v>
      </c>
      <c r="C28" s="21" t="s">
        <v>114</v>
      </c>
      <c r="D28" s="193">
        <v>22</v>
      </c>
      <c r="E28" s="193" t="s">
        <v>32</v>
      </c>
      <c r="F28" s="193" t="s">
        <v>32</v>
      </c>
      <c r="G28" s="193">
        <v>3</v>
      </c>
      <c r="H28" s="193">
        <v>9</v>
      </c>
      <c r="I28" s="193">
        <v>10</v>
      </c>
      <c r="J28" s="193" t="s">
        <v>32</v>
      </c>
    </row>
    <row r="29" spans="1:10" s="9" customFormat="1" ht="15.75" customHeight="1" x14ac:dyDescent="0.2">
      <c r="A29" s="12"/>
      <c r="B29" s="10">
        <v>28</v>
      </c>
      <c r="C29" s="21" t="s">
        <v>115</v>
      </c>
      <c r="D29" s="193">
        <v>16</v>
      </c>
      <c r="E29" s="193" t="s">
        <v>32</v>
      </c>
      <c r="F29" s="193" t="s">
        <v>32</v>
      </c>
      <c r="G29" s="193" t="s">
        <v>32</v>
      </c>
      <c r="H29" s="193">
        <v>7</v>
      </c>
      <c r="I29" s="193">
        <v>9</v>
      </c>
      <c r="J29" s="193" t="s">
        <v>32</v>
      </c>
    </row>
    <row r="30" spans="1:10" s="9" customFormat="1" ht="24" x14ac:dyDescent="0.2">
      <c r="A30" s="12"/>
      <c r="B30" s="10">
        <v>29</v>
      </c>
      <c r="C30" s="21" t="s">
        <v>116</v>
      </c>
      <c r="D30" s="193">
        <v>10</v>
      </c>
      <c r="E30" s="193" t="s">
        <v>32</v>
      </c>
      <c r="F30" s="193" t="s">
        <v>32</v>
      </c>
      <c r="G30" s="193" t="s">
        <v>32</v>
      </c>
      <c r="H30" s="193">
        <v>1</v>
      </c>
      <c r="I30" s="193">
        <v>9</v>
      </c>
      <c r="J30" s="193" t="s">
        <v>32</v>
      </c>
    </row>
    <row r="31" spans="1:10" s="9" customFormat="1" ht="15.75" customHeight="1" x14ac:dyDescent="0.2">
      <c r="A31" s="10"/>
      <c r="B31" s="10">
        <v>30</v>
      </c>
      <c r="C31" s="21" t="s">
        <v>117</v>
      </c>
      <c r="D31" s="193">
        <v>9</v>
      </c>
      <c r="E31" s="193">
        <v>1</v>
      </c>
      <c r="F31" s="193" t="s">
        <v>32</v>
      </c>
      <c r="G31" s="193" t="s">
        <v>32</v>
      </c>
      <c r="H31" s="193">
        <v>8</v>
      </c>
      <c r="I31" s="193" t="s">
        <v>32</v>
      </c>
      <c r="J31" s="193" t="s">
        <v>32</v>
      </c>
    </row>
    <row r="32" spans="1:10" s="9" customFormat="1" ht="15.75" customHeight="1" x14ac:dyDescent="0.2">
      <c r="A32" s="10"/>
      <c r="B32" s="10">
        <v>31</v>
      </c>
      <c r="C32" s="21" t="s">
        <v>118</v>
      </c>
      <c r="D32" s="193">
        <v>84</v>
      </c>
      <c r="E32" s="193">
        <v>1</v>
      </c>
      <c r="F32" s="193">
        <v>1</v>
      </c>
      <c r="G32" s="193">
        <v>1</v>
      </c>
      <c r="H32" s="193">
        <v>14</v>
      </c>
      <c r="I32" s="193">
        <v>56</v>
      </c>
      <c r="J32" s="193">
        <v>11</v>
      </c>
    </row>
    <row r="33" spans="1:10" s="9" customFormat="1" ht="15.75" customHeight="1" x14ac:dyDescent="0.2">
      <c r="A33" s="10"/>
      <c r="B33" s="10">
        <v>32</v>
      </c>
      <c r="C33" s="21" t="s">
        <v>119</v>
      </c>
      <c r="D33" s="193">
        <v>6</v>
      </c>
      <c r="E33" s="193" t="s">
        <v>32</v>
      </c>
      <c r="F33" s="193">
        <v>3</v>
      </c>
      <c r="G33" s="193" t="s">
        <v>32</v>
      </c>
      <c r="H33" s="193">
        <v>1</v>
      </c>
      <c r="I33" s="193">
        <v>2</v>
      </c>
      <c r="J33" s="193" t="s">
        <v>32</v>
      </c>
    </row>
    <row r="34" spans="1:10" s="9" customFormat="1" ht="15.75" customHeight="1" x14ac:dyDescent="0.2">
      <c r="A34" s="10"/>
      <c r="B34" s="10">
        <v>33</v>
      </c>
      <c r="C34" s="21" t="s">
        <v>120</v>
      </c>
      <c r="D34" s="193">
        <v>30</v>
      </c>
      <c r="E34" s="193" t="s">
        <v>32</v>
      </c>
      <c r="F34" s="193">
        <v>7</v>
      </c>
      <c r="G34" s="193" t="s">
        <v>32</v>
      </c>
      <c r="H34" s="193">
        <v>2</v>
      </c>
      <c r="I34" s="193">
        <v>21</v>
      </c>
      <c r="J34" s="193" t="s">
        <v>32</v>
      </c>
    </row>
    <row r="35" spans="1:10" s="9" customFormat="1" ht="29.25" customHeight="1" x14ac:dyDescent="0.2">
      <c r="A35" s="22" t="s">
        <v>3</v>
      </c>
      <c r="B35" s="204" t="s">
        <v>121</v>
      </c>
      <c r="C35" s="205"/>
      <c r="D35" s="193">
        <v>1763</v>
      </c>
      <c r="E35" s="193" t="s">
        <v>32</v>
      </c>
      <c r="F35" s="193">
        <v>29</v>
      </c>
      <c r="G35" s="193">
        <v>1179</v>
      </c>
      <c r="H35" s="193">
        <v>26</v>
      </c>
      <c r="I35" s="193">
        <v>202</v>
      </c>
      <c r="J35" s="193">
        <v>327</v>
      </c>
    </row>
    <row r="36" spans="1:10" s="9" customFormat="1" ht="27" customHeight="1" x14ac:dyDescent="0.2">
      <c r="A36" s="12"/>
      <c r="B36" s="10">
        <v>35</v>
      </c>
      <c r="C36" s="21" t="s">
        <v>121</v>
      </c>
      <c r="D36" s="193">
        <v>1763</v>
      </c>
      <c r="E36" s="193" t="s">
        <v>32</v>
      </c>
      <c r="F36" s="193">
        <v>29</v>
      </c>
      <c r="G36" s="193">
        <v>1179</v>
      </c>
      <c r="H36" s="193">
        <v>26</v>
      </c>
      <c r="I36" s="193">
        <v>202</v>
      </c>
      <c r="J36" s="193">
        <v>327</v>
      </c>
    </row>
    <row r="37" spans="1:10" x14ac:dyDescent="0.2">
      <c r="D37" s="47"/>
      <c r="E37" s="47"/>
      <c r="F37" s="47"/>
      <c r="G37" s="47"/>
      <c r="H37" s="47"/>
      <c r="I37" s="47"/>
      <c r="J37" s="47"/>
    </row>
    <row r="38" spans="1:10" x14ac:dyDescent="0.2">
      <c r="A38" s="19" t="s">
        <v>70</v>
      </c>
    </row>
  </sheetData>
  <customSheetViews>
    <customSheetView guid="{C2EE255F-FF86-4DF3-B35F-66C3F5C70957}" scale="120" showPageBreaks="1">
      <pane ySplit="4" topLeftCell="A26" activePane="bottomLeft" state="frozen"/>
      <selection pane="bottomLeft" activeCell="J36" sqref="D5:J36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 showPageBreaks="1">
      <pane ySplit="4" topLeftCell="A5" activePane="bottomLeft" state="frozen"/>
      <selection pane="bottomLeft" activeCell="K36" sqref="K36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ne ySplit="4" topLeftCell="A5" activePane="bottomLeft" state="frozen"/>
      <selection pane="bottomLeft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E32512-8F19-4E11-8BD0-0C851F7E9257}" scale="130">
      <pane ySplit="4" topLeftCell="A5" activePane="bottomLeft" state="frozen"/>
      <selection pane="bottomLeft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 showPageBreaks="1">
      <pane ySplit="4" topLeftCell="A5" activePane="bottomLeft" state="frozen"/>
      <selection pane="bottomLeft" activeCell="D10" sqref="D10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pane ySplit="4" topLeftCell="A5" activePane="bottomLeft" state="frozen"/>
      <selection pane="bottomLeft" activeCell="G33" sqref="G33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4" topLeftCell="A5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80" showPageBreaks="1">
      <pane ySplit="4" topLeftCell="A5" activePane="bottomLeft" state="frozen"/>
      <selection pane="bottomLeft" activeCell="H36" sqref="H36"/>
      <pageMargins left="0.51181102362204722" right="0.51181102362204722" top="0.55118110236220474" bottom="0.55118110236220474" header="0.31496062992125984" footer="0.31496062992125984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1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FEADC1-D4E4-45AD-9689-535949197671}" scale="120">
      <pane ySplit="4" topLeftCell="A5" activePane="bottomLeft" state="frozen"/>
      <selection pane="bottomLeft" activeCell="M27" sqref="M27"/>
      <pageMargins left="0.51181102362204722" right="0.51181102362204722" top="0.55118110236220474" bottom="0.55118110236220474" header="0.31496062992125984" footer="0.31496062992125984"/>
      <pageSetup paperSize="9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B35:C35"/>
    <mergeCell ref="A3:C4"/>
    <mergeCell ref="D3:D4"/>
    <mergeCell ref="E3:G3"/>
    <mergeCell ref="H3:J3"/>
    <mergeCell ref="A5:C5"/>
    <mergeCell ref="B6:C6"/>
    <mergeCell ref="B10:C10"/>
  </mergeCells>
  <hyperlinks>
    <hyperlink ref="J2" location="'Листа табела'!A1" display="Листа табела"/>
  </hyperlinks>
  <pageMargins left="0.51181102362204722" right="0.51181102362204722" top="0.55118110236220474" bottom="0.55118110236220474" header="0.31496062992125984" footer="0.31496062992125984"/>
  <pageSetup paperSize="9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5"/>
  <sheetViews>
    <sheetView zoomScale="120" zoomScaleNormal="120" workbookViewId="0"/>
  </sheetViews>
  <sheetFormatPr defaultRowHeight="12" x14ac:dyDescent="0.2"/>
  <cols>
    <col min="1" max="1" width="41.42578125" style="1" customWidth="1"/>
    <col min="2" max="8" width="9.140625" style="1"/>
    <col min="9" max="11" width="9.140625" style="67"/>
    <col min="12" max="16384" width="9.140625" style="1"/>
  </cols>
  <sheetData>
    <row r="1" spans="1:11" ht="15.75" customHeight="1" x14ac:dyDescent="0.2">
      <c r="A1" s="5" t="s">
        <v>152</v>
      </c>
      <c r="E1" s="7"/>
    </row>
    <row r="2" spans="1:11" ht="15.75" customHeight="1" thickBot="1" x14ac:dyDescent="0.25">
      <c r="A2" s="16" t="s">
        <v>50</v>
      </c>
      <c r="H2" s="7"/>
      <c r="I2" s="7"/>
      <c r="J2" s="7"/>
      <c r="K2" s="7" t="s">
        <v>5</v>
      </c>
    </row>
    <row r="3" spans="1:11" s="18" customFormat="1" ht="23.25" customHeight="1" thickTop="1" x14ac:dyDescent="0.25">
      <c r="A3" s="13"/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>
        <v>2023</v>
      </c>
    </row>
    <row r="4" spans="1:11" ht="17.100000000000001" customHeight="1" x14ac:dyDescent="0.2">
      <c r="A4" s="24" t="s">
        <v>51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7.100000000000001" customHeight="1" x14ac:dyDescent="0.2">
      <c r="A5" s="2" t="s">
        <v>52</v>
      </c>
      <c r="B5" s="28" t="s">
        <v>155</v>
      </c>
      <c r="C5" s="28">
        <v>403352</v>
      </c>
      <c r="D5" s="28">
        <v>425962</v>
      </c>
      <c r="E5" s="28">
        <v>391186</v>
      </c>
      <c r="F5" s="28">
        <v>395737</v>
      </c>
      <c r="G5" s="28">
        <v>399826</v>
      </c>
      <c r="H5" s="28">
        <v>390426</v>
      </c>
      <c r="I5" s="45">
        <v>392000</v>
      </c>
      <c r="J5" s="28">
        <v>382341</v>
      </c>
      <c r="K5" s="28">
        <v>377084</v>
      </c>
    </row>
    <row r="6" spans="1:11" ht="17.100000000000001" customHeight="1" x14ac:dyDescent="0.2">
      <c r="A6" s="2" t="s">
        <v>53</v>
      </c>
      <c r="B6" s="28" t="s">
        <v>155</v>
      </c>
      <c r="C6" s="28">
        <v>285</v>
      </c>
      <c r="D6" s="28">
        <v>368</v>
      </c>
      <c r="E6" s="28">
        <v>339</v>
      </c>
      <c r="F6" s="28">
        <v>345</v>
      </c>
      <c r="G6" s="28">
        <v>350</v>
      </c>
      <c r="H6" s="28">
        <v>344</v>
      </c>
      <c r="I6" s="45">
        <v>347</v>
      </c>
      <c r="J6" s="28">
        <v>341</v>
      </c>
      <c r="K6" s="28">
        <v>338</v>
      </c>
    </row>
    <row r="7" spans="1:11" ht="17.100000000000001" customHeight="1" x14ac:dyDescent="0.2">
      <c r="A7" s="2" t="s">
        <v>54</v>
      </c>
      <c r="B7" s="28">
        <v>307537</v>
      </c>
      <c r="C7" s="28">
        <v>242636</v>
      </c>
      <c r="D7" s="28">
        <v>259848</v>
      </c>
      <c r="E7" s="28">
        <v>249682</v>
      </c>
      <c r="F7" s="28">
        <v>269803</v>
      </c>
      <c r="G7" s="28">
        <v>275858</v>
      </c>
      <c r="H7" s="28">
        <v>278457</v>
      </c>
      <c r="I7" s="28">
        <v>287986</v>
      </c>
      <c r="J7" s="28">
        <v>289281</v>
      </c>
      <c r="K7" s="28">
        <v>292555</v>
      </c>
    </row>
    <row r="8" spans="1:11" ht="8.1" customHeight="1" x14ac:dyDescent="0.2">
      <c r="A8" s="2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17.100000000000001" customHeight="1" x14ac:dyDescent="0.2">
      <c r="A9" s="24" t="s">
        <v>55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7.100000000000001" customHeight="1" x14ac:dyDescent="0.2">
      <c r="A10" s="2" t="s">
        <v>56</v>
      </c>
      <c r="B10" s="28">
        <v>337415</v>
      </c>
      <c r="C10" s="28">
        <v>265913</v>
      </c>
      <c r="D10" s="28">
        <v>272121</v>
      </c>
      <c r="E10" s="28">
        <v>282956</v>
      </c>
      <c r="F10" s="28">
        <v>294666</v>
      </c>
      <c r="G10" s="28">
        <v>321178</v>
      </c>
      <c r="H10" s="28">
        <v>334713</v>
      </c>
      <c r="I10" s="28">
        <v>356548</v>
      </c>
      <c r="J10" s="28">
        <v>366609</v>
      </c>
      <c r="K10" s="28">
        <v>377204</v>
      </c>
    </row>
    <row r="11" spans="1:11" ht="8.1" customHeight="1" x14ac:dyDescent="0.2">
      <c r="A11" s="2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17.100000000000001" customHeight="1" x14ac:dyDescent="0.2">
      <c r="A12" s="24" t="s">
        <v>57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7.100000000000001" customHeight="1" x14ac:dyDescent="0.2">
      <c r="A13" s="29" t="s">
        <v>71</v>
      </c>
      <c r="B13" s="28">
        <v>44</v>
      </c>
      <c r="C13" s="28">
        <v>43</v>
      </c>
      <c r="D13" s="28">
        <v>44</v>
      </c>
      <c r="E13" s="28">
        <v>39</v>
      </c>
      <c r="F13" s="28">
        <v>38</v>
      </c>
      <c r="G13" s="28">
        <v>36</v>
      </c>
      <c r="H13" s="28">
        <v>36</v>
      </c>
      <c r="I13" s="28">
        <v>36</v>
      </c>
      <c r="J13" s="28">
        <v>35</v>
      </c>
      <c r="K13" s="28">
        <v>35</v>
      </c>
    </row>
    <row r="14" spans="1:11" x14ac:dyDescent="0.2">
      <c r="A14" s="14"/>
    </row>
    <row r="15" spans="1:11" x14ac:dyDescent="0.2">
      <c r="A15" s="99" t="s">
        <v>298</v>
      </c>
    </row>
  </sheetData>
  <customSheetViews>
    <customSheetView guid="{C2EE255F-FF86-4DF3-B35F-66C3F5C70957}" scale="120">
      <selection activeCell="K5" sqref="K5:K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N12" sqref="N1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E32512-8F19-4E11-8BD0-0C851F7E9257}" scale="130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selection activeCell="C19" sqref="C1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cale="130" showPageBreaks="1">
      <selection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30">
      <selection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23" sqref="I23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FEADC1-D4E4-45AD-9689-535949197671}" scale="120">
      <selection activeCell="G30" sqref="G30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/>
  </sheetViews>
  <sheetFormatPr defaultRowHeight="12" x14ac:dyDescent="0.2"/>
  <cols>
    <col min="1" max="1" width="4.7109375" style="67" customWidth="1"/>
    <col min="2" max="2" width="11" style="67" customWidth="1"/>
    <col min="3" max="3" width="40.28515625" style="67" customWidth="1"/>
    <col min="4" max="4" width="14.5703125" style="67" customWidth="1"/>
    <col min="5" max="5" width="13.85546875" style="67" customWidth="1"/>
    <col min="6" max="16384" width="9.140625" style="67"/>
  </cols>
  <sheetData>
    <row r="1" spans="1:10" x14ac:dyDescent="0.2">
      <c r="A1" s="15" t="s">
        <v>334</v>
      </c>
    </row>
    <row r="2" spans="1:10" ht="12.75" thickBot="1" x14ac:dyDescent="0.25">
      <c r="A2" s="102" t="s">
        <v>50</v>
      </c>
      <c r="E2" s="7" t="s">
        <v>5</v>
      </c>
    </row>
    <row r="3" spans="1:10" ht="33.75" customHeight="1" thickTop="1" x14ac:dyDescent="0.2">
      <c r="A3" s="137"/>
      <c r="B3" s="137"/>
      <c r="C3" s="138"/>
      <c r="D3" s="152" t="s">
        <v>266</v>
      </c>
      <c r="E3" s="153" t="s">
        <v>267</v>
      </c>
    </row>
    <row r="4" spans="1:10" ht="23.25" customHeight="1" x14ac:dyDescent="0.25">
      <c r="A4" s="134" t="s">
        <v>0</v>
      </c>
      <c r="B4" s="134"/>
      <c r="C4" s="135"/>
      <c r="D4" s="103">
        <v>46699840</v>
      </c>
      <c r="E4" s="103">
        <v>7271</v>
      </c>
      <c r="F4" s="121"/>
      <c r="I4"/>
      <c r="J4"/>
    </row>
    <row r="5" spans="1:10" ht="17.100000000000001" customHeight="1" x14ac:dyDescent="0.25">
      <c r="A5" s="104" t="s">
        <v>99</v>
      </c>
      <c r="B5" s="105" t="s">
        <v>164</v>
      </c>
      <c r="C5" s="106" t="s">
        <v>2</v>
      </c>
      <c r="D5" s="190">
        <v>44719478</v>
      </c>
      <c r="E5" s="190">
        <v>172</v>
      </c>
      <c r="I5"/>
      <c r="J5"/>
    </row>
    <row r="6" spans="1:10" ht="17.100000000000001" customHeight="1" x14ac:dyDescent="0.25">
      <c r="A6" s="104" t="s">
        <v>1</v>
      </c>
      <c r="B6" s="107" t="s">
        <v>165</v>
      </c>
      <c r="C6" s="106" t="s">
        <v>4</v>
      </c>
      <c r="D6" s="190">
        <v>441706</v>
      </c>
      <c r="E6" s="190">
        <v>5956</v>
      </c>
      <c r="I6"/>
      <c r="J6"/>
    </row>
    <row r="7" spans="1:10" ht="38.25" customHeight="1" x14ac:dyDescent="0.2">
      <c r="A7" s="108"/>
      <c r="B7" s="109" t="s">
        <v>166</v>
      </c>
      <c r="C7" s="110" t="s">
        <v>167</v>
      </c>
      <c r="D7" s="190">
        <v>16877</v>
      </c>
      <c r="E7" s="190">
        <v>12</v>
      </c>
    </row>
    <row r="8" spans="1:10" ht="36.75" customHeight="1" x14ac:dyDescent="0.2">
      <c r="A8" s="108"/>
      <c r="B8" s="109" t="s">
        <v>168</v>
      </c>
      <c r="C8" s="106" t="s">
        <v>169</v>
      </c>
      <c r="D8" s="190">
        <v>3993</v>
      </c>
      <c r="E8" s="190">
        <v>95</v>
      </c>
    </row>
    <row r="9" spans="1:10" ht="37.5" customHeight="1" x14ac:dyDescent="0.2">
      <c r="A9" s="108"/>
      <c r="B9" s="109">
        <v>16</v>
      </c>
      <c r="C9" s="106" t="s">
        <v>265</v>
      </c>
      <c r="D9" s="190">
        <v>33246</v>
      </c>
      <c r="E9" s="190">
        <v>3</v>
      </c>
    </row>
    <row r="10" spans="1:10" ht="27.75" customHeight="1" x14ac:dyDescent="0.2">
      <c r="A10" s="108"/>
      <c r="B10" s="109" t="s">
        <v>170</v>
      </c>
      <c r="C10" s="106" t="s">
        <v>171</v>
      </c>
      <c r="D10" s="190">
        <v>1799</v>
      </c>
      <c r="E10" s="190">
        <v>27</v>
      </c>
    </row>
    <row r="11" spans="1:10" ht="24" x14ac:dyDescent="0.2">
      <c r="A11" s="108"/>
      <c r="B11" s="109">
        <v>19</v>
      </c>
      <c r="C11" s="106" t="s">
        <v>108</v>
      </c>
      <c r="D11" s="190">
        <v>1758</v>
      </c>
      <c r="E11" s="190">
        <v>90</v>
      </c>
    </row>
    <row r="12" spans="1:10" ht="63.75" customHeight="1" x14ac:dyDescent="0.2">
      <c r="A12" s="108"/>
      <c r="B12" s="109" t="s">
        <v>172</v>
      </c>
      <c r="C12" s="106" t="s">
        <v>173</v>
      </c>
      <c r="D12" s="190">
        <v>1666</v>
      </c>
      <c r="E12" s="190">
        <v>10</v>
      </c>
    </row>
    <row r="13" spans="1:10" ht="24" x14ac:dyDescent="0.2">
      <c r="A13" s="108"/>
      <c r="B13" s="109">
        <v>23</v>
      </c>
      <c r="C13" s="106" t="s">
        <v>59</v>
      </c>
      <c r="D13" s="190">
        <v>3700</v>
      </c>
      <c r="E13" s="190">
        <v>2</v>
      </c>
    </row>
    <row r="14" spans="1:10" ht="36" x14ac:dyDescent="0.2">
      <c r="A14" s="108"/>
      <c r="B14" s="109" t="s">
        <v>174</v>
      </c>
      <c r="C14" s="106" t="s">
        <v>175</v>
      </c>
      <c r="D14" s="190">
        <v>362843</v>
      </c>
      <c r="E14" s="190">
        <v>5643</v>
      </c>
    </row>
    <row r="15" spans="1:10" ht="87.75" customHeight="1" x14ac:dyDescent="0.2">
      <c r="A15" s="108"/>
      <c r="B15" s="109" t="s">
        <v>176</v>
      </c>
      <c r="C15" s="106" t="s">
        <v>177</v>
      </c>
      <c r="D15" s="190">
        <v>3644</v>
      </c>
      <c r="E15" s="190">
        <v>63</v>
      </c>
    </row>
    <row r="16" spans="1:10" ht="36" x14ac:dyDescent="0.2">
      <c r="A16" s="108"/>
      <c r="B16" s="109" t="s">
        <v>178</v>
      </c>
      <c r="C16" s="106" t="s">
        <v>179</v>
      </c>
      <c r="D16" s="190">
        <v>12180</v>
      </c>
      <c r="E16" s="190">
        <v>11</v>
      </c>
    </row>
    <row r="17" spans="1:5" ht="24" x14ac:dyDescent="0.2">
      <c r="A17" s="104" t="s">
        <v>3</v>
      </c>
      <c r="B17" s="109">
        <v>35</v>
      </c>
      <c r="C17" s="106" t="s">
        <v>180</v>
      </c>
      <c r="D17" s="190">
        <v>1406724</v>
      </c>
      <c r="E17" s="190">
        <v>185</v>
      </c>
    </row>
    <row r="18" spans="1:5" ht="36" x14ac:dyDescent="0.2">
      <c r="A18" s="104" t="s">
        <v>307</v>
      </c>
      <c r="B18" s="109" t="s">
        <v>308</v>
      </c>
      <c r="C18" s="106" t="s">
        <v>309</v>
      </c>
      <c r="D18" s="190">
        <v>7801</v>
      </c>
      <c r="E18" s="190">
        <v>198</v>
      </c>
    </row>
    <row r="19" spans="1:5" x14ac:dyDescent="0.2">
      <c r="A19" s="104" t="s">
        <v>241</v>
      </c>
      <c r="B19" s="109" t="s">
        <v>305</v>
      </c>
      <c r="C19" s="106" t="s">
        <v>242</v>
      </c>
      <c r="D19" s="190">
        <v>97684</v>
      </c>
      <c r="E19" s="190">
        <v>268</v>
      </c>
    </row>
    <row r="20" spans="1:5" ht="24.75" customHeight="1" x14ac:dyDescent="0.2">
      <c r="A20" s="104" t="s">
        <v>338</v>
      </c>
      <c r="B20" s="203" t="s">
        <v>339</v>
      </c>
      <c r="C20" s="180" t="s">
        <v>342</v>
      </c>
      <c r="D20" s="115">
        <v>26447</v>
      </c>
      <c r="E20" s="115">
        <v>491</v>
      </c>
    </row>
    <row r="25" spans="1:5" x14ac:dyDescent="0.2">
      <c r="D25" s="9"/>
    </row>
  </sheetData>
  <customSheetViews>
    <customSheetView guid="{C2EE255F-FF86-4DF3-B35F-66C3F5C70957}" scale="120" topLeftCell="A13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E19" sqref="D4:E1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E32512-8F19-4E11-8BD0-0C851F7E9257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pane ySplit="4" topLeftCell="A1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E472149-A9D0-4D2D-81EB-E91C9BC6F279}" scale="130" showPageBreaks="1">
      <pane ySplit="4" topLeftCell="A5" activePane="bottomLeft" state="frozen"/>
      <selection pane="bottomLeft" activeCell="E11" sqref="E1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40">
      <pane ySplit="4" topLeftCell="A5" activePane="bottomLeft" state="frozen"/>
      <selection pane="bottomLeft" activeCell="J11" sqref="J1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4" topLeftCell="A5" activePane="bottomLeft" state="frozen"/>
      <selection pane="bottomLeft" activeCell="E19" sqref="E1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FEADC1-D4E4-45AD-9689-535949197671}" scale="120" topLeftCell="A13">
      <selection activeCell="M10" sqref="M10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Листа табела</vt:lpstr>
      <vt:lpstr>16.1.</vt:lpstr>
      <vt:lpstr>16.2.</vt:lpstr>
      <vt:lpstr>16.3.</vt:lpstr>
      <vt:lpstr>16.4.</vt:lpstr>
      <vt:lpstr>16.5.</vt:lpstr>
      <vt:lpstr>16.6.</vt:lpstr>
      <vt:lpstr>16.7.</vt:lpstr>
      <vt:lpstr>16.8.</vt:lpstr>
      <vt:lpstr>16.9.</vt:lpstr>
      <vt:lpstr>16.10.</vt:lpstr>
      <vt:lpstr>16.11.</vt:lpstr>
      <vt:lpstr>Lista_tabela</vt:lpstr>
      <vt:lpstr>'16.4.'!Print_Titles</vt:lpstr>
      <vt:lpstr>'16.5.'!Print_Titles</vt:lpstr>
      <vt:lpstr>'16.6.'!Print_Titles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Александра Зец</cp:lastModifiedBy>
  <cp:lastPrinted>2022-09-13T08:22:14Z</cp:lastPrinted>
  <dcterms:created xsi:type="dcterms:W3CDTF">2011-02-04T09:21:42Z</dcterms:created>
  <dcterms:modified xsi:type="dcterms:W3CDTF">2024-10-23T12:28:34Z</dcterms:modified>
</cp:coreProperties>
</file>