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03 FINAL excel\"/>
    </mc:Choice>
  </mc:AlternateContent>
  <bookViews>
    <workbookView xWindow="0" yWindow="0" windowWidth="28800" windowHeight="12300" tabRatio="823"/>
  </bookViews>
  <sheets>
    <sheet name="Lista tabela" sheetId="1" r:id="rId1"/>
    <sheet name="14.1.LAT" sheetId="2" r:id="rId2"/>
    <sheet name="14.2.LAT" sheetId="3" r:id="rId3"/>
    <sheet name="14.3.LAT" sheetId="4" r:id="rId4"/>
    <sheet name="14.4.LAT" sheetId="5" r:id="rId5"/>
    <sheet name="14.5.LAT" sheetId="6" r:id="rId6"/>
    <sheet name="14.6.LAT" sheetId="7" r:id="rId7"/>
    <sheet name="14.7.LAT" sheetId="8" r:id="rId8"/>
    <sheet name="14.8.LAT" sheetId="9" r:id="rId9"/>
    <sheet name="14.9.LAT" sheetId="10" r:id="rId10"/>
    <sheet name="14.10.LAT" sheetId="11" r:id="rId11"/>
    <sheet name="14.11.LAT" sheetId="12" r:id="rId12"/>
    <sheet name="14.12.LAT" sheetId="13" r:id="rId13"/>
    <sheet name="14.13.LAT" sheetId="14" r:id="rId14"/>
    <sheet name="14.14.LAT" sheetId="15" r:id="rId15"/>
    <sheet name="14.15.LAT" sheetId="16" r:id="rId16"/>
    <sheet name="14.16.LAT" sheetId="17" r:id="rId17"/>
  </sheets>
  <definedNames>
    <definedName name="_xlnm._FilterDatabase" localSheetId="15" hidden="1">'14.15.LAT'!$A$1:$K$4</definedName>
    <definedName name="_xlnm._FilterDatabase" localSheetId="4" hidden="1">'14.4.LAT'!$A$3:$A$13</definedName>
    <definedName name="_xlnm._FilterDatabase" localSheetId="5" hidden="1">'14.5.LAT'!$A$1:$A$2</definedName>
    <definedName name="ftn1_12.3.LAT">'14.3.LAT'!#REF!</definedName>
    <definedName name="Lista_tabela">'Lista tabela'!$A$1</definedName>
    <definedName name="_xlnm.Print_Area" localSheetId="4">'14.4.LAT'!$A$1:$AN$13</definedName>
    <definedName name="_xlnm.Print_Area" localSheetId="5">'14.5.LAT'!$A$1:$J$2</definedName>
    <definedName name="_xlnm.Print_Titles" localSheetId="15">'14.15.LAT'!$1:$3</definedName>
    <definedName name="_xlnm.Print_Titles" localSheetId="16">'14.16.LAT'!$1:$3</definedName>
    <definedName name="_xlnm.Print_Titles" localSheetId="2">'14.2.LAT'!$1:$2</definedName>
    <definedName name="_xlnm.Print_Titles" localSheetId="3">'14.3.LAT'!$1:$2</definedName>
    <definedName name="_xlnm.Print_Titles" localSheetId="4">'14.4.LAT'!$A:$A,'14.4.LAT'!$1:$2</definedName>
    <definedName name="_xlnm.Print_Titles" localSheetId="5">'14.5.LAT'!$A:$A,'14.5.LAT'!$1:$2</definedName>
    <definedName name="_xlnm.Print_Titles" localSheetId="6">'14.6.LAT'!$1:$1</definedName>
    <definedName name="_xlnm.Print_Titles" localSheetId="8">'14.8.LAT'!$1:$4</definedName>
    <definedName name="Z_231382CD_31B9_400A_93D7_2570A4020083_.wvu.FilterData" localSheetId="15" hidden="1">'14.15.LAT'!$A$1:$K$4</definedName>
    <definedName name="Z_231382CD_31B9_400A_93D7_2570A4020083_.wvu.FilterData" localSheetId="4" hidden="1">'14.4.LAT'!$A$3:$A$13</definedName>
    <definedName name="Z_231382CD_31B9_400A_93D7_2570A4020083_.wvu.FilterData" localSheetId="5" hidden="1">'14.5.LAT'!$A$1:$A$2</definedName>
    <definedName name="Z_231382CD_31B9_400A_93D7_2570A4020083_.wvu.PrintArea" localSheetId="4" hidden="1">'14.4.LAT'!$A:$AN</definedName>
    <definedName name="Z_231382CD_31B9_400A_93D7_2570A4020083_.wvu.PrintTitles" localSheetId="15" hidden="1">'14.15.LAT'!$1:$3</definedName>
    <definedName name="Z_231382CD_31B9_400A_93D7_2570A4020083_.wvu.PrintTitles" localSheetId="16" hidden="1">'14.16.LAT'!$1:$3</definedName>
    <definedName name="Z_231382CD_31B9_400A_93D7_2570A4020083_.wvu.PrintTitles" localSheetId="2" hidden="1">'14.2.LAT'!$1:$2</definedName>
    <definedName name="Z_231382CD_31B9_400A_93D7_2570A4020083_.wvu.PrintTitles" localSheetId="3" hidden="1">'14.3.LAT'!$1:$2</definedName>
    <definedName name="Z_231382CD_31B9_400A_93D7_2570A4020083_.wvu.PrintTitles" localSheetId="4" hidden="1">'14.4.LAT'!$A:$A,'14.4.LAT'!$1:$2</definedName>
    <definedName name="Z_231382CD_31B9_400A_93D7_2570A4020083_.wvu.PrintTitles" localSheetId="5" hidden="1">'14.5.LAT'!$A:$A,'14.5.LAT'!$1:$2</definedName>
    <definedName name="Z_231382CD_31B9_400A_93D7_2570A4020083_.wvu.PrintTitles" localSheetId="6" hidden="1">'14.6.LAT'!$1:$1</definedName>
    <definedName name="Z_231382CD_31B9_400A_93D7_2570A4020083_.wvu.PrintTitles" localSheetId="8" hidden="1">'14.8.LAT'!$1:$4</definedName>
    <definedName name="Z_47A93AF0_4A65_4C2E_A1A9_F32FF4A9160B_.wvu.FilterData" localSheetId="15" hidden="1">'14.15.LAT'!$A$1:$K$4</definedName>
    <definedName name="Z_47A93AF0_4A65_4C2E_A1A9_F32FF4A9160B_.wvu.FilterData" localSheetId="4" hidden="1">'14.4.LAT'!$A$3:$A$13</definedName>
    <definedName name="Z_47A93AF0_4A65_4C2E_A1A9_F32FF4A9160B_.wvu.FilterData" localSheetId="5" hidden="1">'14.5.LAT'!$A$1:$A$2</definedName>
    <definedName name="Z_47A93AF0_4A65_4C2E_A1A9_F32FF4A9160B_.wvu.PrintArea" localSheetId="4" hidden="1">'14.4.LAT'!$A:$AN</definedName>
    <definedName name="Z_47A93AF0_4A65_4C2E_A1A9_F32FF4A9160B_.wvu.PrintArea" localSheetId="5" hidden="1">'14.5.LAT'!$A:$J</definedName>
    <definedName name="Z_47A93AF0_4A65_4C2E_A1A9_F32FF4A9160B_.wvu.PrintTitles" localSheetId="15" hidden="1">'14.15.LAT'!$1:$3</definedName>
    <definedName name="Z_47A93AF0_4A65_4C2E_A1A9_F32FF4A9160B_.wvu.PrintTitles" localSheetId="16" hidden="1">'14.16.LAT'!$1:$3</definedName>
    <definedName name="Z_47A93AF0_4A65_4C2E_A1A9_F32FF4A9160B_.wvu.PrintTitles" localSheetId="2" hidden="1">'14.2.LAT'!$1:$2</definedName>
    <definedName name="Z_47A93AF0_4A65_4C2E_A1A9_F32FF4A9160B_.wvu.PrintTitles" localSheetId="3" hidden="1">'14.3.LAT'!$1:$2</definedName>
    <definedName name="Z_47A93AF0_4A65_4C2E_A1A9_F32FF4A9160B_.wvu.PrintTitles" localSheetId="4" hidden="1">'14.4.LAT'!$A:$A,'14.4.LAT'!$1:$2</definedName>
    <definedName name="Z_47A93AF0_4A65_4C2E_A1A9_F32FF4A9160B_.wvu.PrintTitles" localSheetId="5" hidden="1">'14.5.LAT'!$A:$A,'14.5.LAT'!$1:$2</definedName>
    <definedName name="Z_47A93AF0_4A65_4C2E_A1A9_F32FF4A9160B_.wvu.PrintTitles" localSheetId="6" hidden="1">'14.6.LAT'!$1:$1</definedName>
    <definedName name="Z_47A93AF0_4A65_4C2E_A1A9_F32FF4A9160B_.wvu.PrintTitles" localSheetId="8" hidden="1">'14.8.LAT'!$1:$4</definedName>
    <definedName name="Z_4EB61331_F6DC_47D7_885A_C55B79934708_.wvu.FilterData" localSheetId="15" hidden="1">'14.15.LAT'!$A$1:$K$4</definedName>
    <definedName name="Z_4EB61331_F6DC_47D7_885A_C55B79934708_.wvu.FilterData" localSheetId="4" hidden="1">'14.4.LAT'!$A$3:$A$13</definedName>
    <definedName name="Z_4EB61331_F6DC_47D7_885A_C55B79934708_.wvu.FilterData" localSheetId="5" hidden="1">'14.5.LAT'!$A$1:$A$2</definedName>
    <definedName name="Z_4EB61331_F6DC_47D7_885A_C55B79934708_.wvu.PrintArea" localSheetId="4" hidden="1">'14.4.LAT'!$A$1:$AN$13</definedName>
    <definedName name="Z_4EB61331_F6DC_47D7_885A_C55B79934708_.wvu.PrintArea" localSheetId="5" hidden="1">'14.5.LAT'!$A$1:$J$2</definedName>
    <definedName name="Z_4EB61331_F6DC_47D7_885A_C55B79934708_.wvu.PrintTitles" localSheetId="15" hidden="1">'14.15.LAT'!$1:$3</definedName>
    <definedName name="Z_4EB61331_F6DC_47D7_885A_C55B79934708_.wvu.PrintTitles" localSheetId="16" hidden="1">'14.16.LAT'!$1:$3</definedName>
    <definedName name="Z_4EB61331_F6DC_47D7_885A_C55B79934708_.wvu.PrintTitles" localSheetId="2" hidden="1">'14.2.LAT'!$1:$2</definedName>
    <definedName name="Z_4EB61331_F6DC_47D7_885A_C55B79934708_.wvu.PrintTitles" localSheetId="3" hidden="1">'14.3.LAT'!$1:$2</definedName>
    <definedName name="Z_4EB61331_F6DC_47D7_885A_C55B79934708_.wvu.PrintTitles" localSheetId="4" hidden="1">'14.4.LAT'!$A:$A,'14.4.LAT'!$1:$2</definedName>
    <definedName name="Z_4EB61331_F6DC_47D7_885A_C55B79934708_.wvu.PrintTitles" localSheetId="5" hidden="1">'14.5.LAT'!$A:$A,'14.5.LAT'!$1:$2</definedName>
    <definedName name="Z_4EB61331_F6DC_47D7_885A_C55B79934708_.wvu.PrintTitles" localSheetId="6" hidden="1">'14.6.LAT'!$1:$1</definedName>
    <definedName name="Z_4EB61331_F6DC_47D7_885A_C55B79934708_.wvu.PrintTitles" localSheetId="8" hidden="1">'14.8.LAT'!$1:$4</definedName>
    <definedName name="Z_54779108_401D_405E_BFEB_113596E66B1D_.wvu.FilterData" localSheetId="15" hidden="1">'14.15.LAT'!$A$1:$K$4</definedName>
    <definedName name="Z_54779108_401D_405E_BFEB_113596E66B1D_.wvu.FilterData" localSheetId="4" hidden="1">'14.4.LAT'!$A$3:$A$13</definedName>
    <definedName name="Z_54779108_401D_405E_BFEB_113596E66B1D_.wvu.FilterData" localSheetId="5" hidden="1">'14.5.LAT'!$A$1:$A$2</definedName>
    <definedName name="Z_54779108_401D_405E_BFEB_113596E66B1D_.wvu.PrintArea" localSheetId="4" hidden="1">'14.4.LAT'!$A:$AN</definedName>
    <definedName name="Z_54779108_401D_405E_BFEB_113596E66B1D_.wvu.PrintArea" localSheetId="5" hidden="1">'14.5.LAT'!$A:$J</definedName>
    <definedName name="Z_54779108_401D_405E_BFEB_113596E66B1D_.wvu.PrintTitles" localSheetId="15" hidden="1">'14.15.LAT'!$1:$3</definedName>
    <definedName name="Z_54779108_401D_405E_BFEB_113596E66B1D_.wvu.PrintTitles" localSheetId="16" hidden="1">'14.16.LAT'!$1:$3</definedName>
    <definedName name="Z_54779108_401D_405E_BFEB_113596E66B1D_.wvu.PrintTitles" localSheetId="2" hidden="1">'14.2.LAT'!$1:$2</definedName>
    <definedName name="Z_54779108_401D_405E_BFEB_113596E66B1D_.wvu.PrintTitles" localSheetId="3" hidden="1">'14.3.LAT'!$1:$2</definedName>
    <definedName name="Z_54779108_401D_405E_BFEB_113596E66B1D_.wvu.PrintTitles" localSheetId="4" hidden="1">'14.4.LAT'!$A:$A,'14.4.LAT'!$1:$2</definedName>
    <definedName name="Z_54779108_401D_405E_BFEB_113596E66B1D_.wvu.PrintTitles" localSheetId="5" hidden="1">'14.5.LAT'!$A:$A,'14.5.LAT'!$1:$2</definedName>
    <definedName name="Z_54779108_401D_405E_BFEB_113596E66B1D_.wvu.PrintTitles" localSheetId="6" hidden="1">'14.6.LAT'!$1:$1</definedName>
    <definedName name="Z_54779108_401D_405E_BFEB_113596E66B1D_.wvu.PrintTitles" localSheetId="8" hidden="1">'14.8.LAT'!$1:$4</definedName>
    <definedName name="Z_949AAF27_5BDB_4DBA_AC1F_15603CD801A2_.wvu.PrintTitles" localSheetId="15" hidden="1">'14.15.LAT'!$1:$3</definedName>
    <definedName name="Z_949AAF27_5BDB_4DBA_AC1F_15603CD801A2_.wvu.PrintTitles" localSheetId="16" hidden="1">'14.16.LAT'!$1:$3</definedName>
    <definedName name="Z_A0A53683_7D7C_4304_8C1C_33138BFEBD17_.wvu.PrintTitles" localSheetId="15" hidden="1">'14.15.LAT'!$1:$3</definedName>
    <definedName name="Z_A0A53683_7D7C_4304_8C1C_33138BFEBD17_.wvu.PrintTitles" localSheetId="16" hidden="1">'14.16.LAT'!$1:$3</definedName>
    <definedName name="Z_A4434B4A_41C8_4FF5_91DD_93463ADF8B9C_.wvu.FilterData" localSheetId="15" hidden="1">'14.15.LAT'!$A$1:$K$4</definedName>
    <definedName name="Z_A4434B4A_41C8_4FF5_91DD_93463ADF8B9C_.wvu.FilterData" localSheetId="4" hidden="1">'14.4.LAT'!$A$3:$A$13</definedName>
    <definedName name="Z_A4434B4A_41C8_4FF5_91DD_93463ADF8B9C_.wvu.FilterData" localSheetId="5" hidden="1">'14.5.LAT'!$A$1:$A$2</definedName>
    <definedName name="Z_A4434B4A_41C8_4FF5_91DD_93463ADF8B9C_.wvu.PrintArea" localSheetId="4" hidden="1">'14.4.LAT'!$A:$AN</definedName>
    <definedName name="Z_A4434B4A_41C8_4FF5_91DD_93463ADF8B9C_.wvu.PrintArea" localSheetId="5" hidden="1">'14.5.LAT'!$A:$J</definedName>
    <definedName name="Z_A4434B4A_41C8_4FF5_91DD_93463ADF8B9C_.wvu.PrintTitles" localSheetId="15" hidden="1">'14.15.LAT'!$1:$3</definedName>
    <definedName name="Z_A4434B4A_41C8_4FF5_91DD_93463ADF8B9C_.wvu.PrintTitles" localSheetId="16" hidden="1">'14.16.LAT'!$1:$3</definedName>
    <definedName name="Z_A4434B4A_41C8_4FF5_91DD_93463ADF8B9C_.wvu.PrintTitles" localSheetId="2" hidden="1">'14.2.LAT'!$1:$2</definedName>
    <definedName name="Z_A4434B4A_41C8_4FF5_91DD_93463ADF8B9C_.wvu.PrintTitles" localSheetId="3" hidden="1">'14.3.LAT'!$1:$2</definedName>
    <definedName name="Z_A4434B4A_41C8_4FF5_91DD_93463ADF8B9C_.wvu.PrintTitles" localSheetId="4" hidden="1">'14.4.LAT'!$A:$A,'14.4.LAT'!$1:$2</definedName>
    <definedName name="Z_A4434B4A_41C8_4FF5_91DD_93463ADF8B9C_.wvu.PrintTitles" localSheetId="5" hidden="1">'14.5.LAT'!$A:$A,'14.5.LAT'!$1:$2</definedName>
    <definedName name="Z_A4434B4A_41C8_4FF5_91DD_93463ADF8B9C_.wvu.PrintTitles" localSheetId="6" hidden="1">'14.6.LAT'!$1:$1</definedName>
    <definedName name="Z_A4434B4A_41C8_4FF5_91DD_93463ADF8B9C_.wvu.PrintTitles" localSheetId="8" hidden="1">'14.8.LAT'!$1:$4</definedName>
    <definedName name="Z_B3BBE94B_748D_47AA_BCBA_774B9773F2C5_.wvu.PrintTitles" localSheetId="15" hidden="1">'14.15.LAT'!$1:$3</definedName>
    <definedName name="Z_B3BBE94B_748D_47AA_BCBA_774B9773F2C5_.wvu.PrintTitles" localSheetId="16" hidden="1">'14.16.LAT'!$1:$3</definedName>
    <definedName name="Z_BE6E6AAA_E2CA_42C9_88F2_EC47F21C8E2B_.wvu.FilterData" localSheetId="15" hidden="1">'14.15.LAT'!$A$1:$K$4</definedName>
    <definedName name="Z_BE6E6AAA_E2CA_42C9_88F2_EC47F21C8E2B_.wvu.FilterData" localSheetId="4" hidden="1">'14.4.LAT'!$A$3:$A$13</definedName>
    <definedName name="Z_BE6E6AAA_E2CA_42C9_88F2_EC47F21C8E2B_.wvu.FilterData" localSheetId="5" hidden="1">'14.5.LAT'!$A$1:$A$2</definedName>
    <definedName name="Z_BE6E6AAA_E2CA_42C9_88F2_EC47F21C8E2B_.wvu.PrintArea" localSheetId="4" hidden="1">'14.4.LAT'!$A:$AN</definedName>
    <definedName name="Z_BE6E6AAA_E2CA_42C9_88F2_EC47F21C8E2B_.wvu.PrintArea" localSheetId="5" hidden="1">'14.5.LAT'!$A:$J</definedName>
    <definedName name="Z_BE6E6AAA_E2CA_42C9_88F2_EC47F21C8E2B_.wvu.PrintTitles" localSheetId="15" hidden="1">'14.15.LAT'!$1:$3</definedName>
    <definedName name="Z_BE6E6AAA_E2CA_42C9_88F2_EC47F21C8E2B_.wvu.PrintTitles" localSheetId="16" hidden="1">'14.16.LAT'!$1:$3</definedName>
    <definedName name="Z_BE6E6AAA_E2CA_42C9_88F2_EC47F21C8E2B_.wvu.PrintTitles" localSheetId="2" hidden="1">'14.2.LAT'!$1:$2</definedName>
    <definedName name="Z_BE6E6AAA_E2CA_42C9_88F2_EC47F21C8E2B_.wvu.PrintTitles" localSheetId="3" hidden="1">'14.3.LAT'!$1:$2</definedName>
    <definedName name="Z_BE6E6AAA_E2CA_42C9_88F2_EC47F21C8E2B_.wvu.PrintTitles" localSheetId="4" hidden="1">'14.4.LAT'!$A:$A,'14.4.LAT'!$1:$2</definedName>
    <definedName name="Z_BE6E6AAA_E2CA_42C9_88F2_EC47F21C8E2B_.wvu.PrintTitles" localSheetId="5" hidden="1">'14.5.LAT'!$A:$A,'14.5.LAT'!$1:$2</definedName>
    <definedName name="Z_BE6E6AAA_E2CA_42C9_88F2_EC47F21C8E2B_.wvu.PrintTitles" localSheetId="6" hidden="1">'14.6.LAT'!$1:$1</definedName>
    <definedName name="Z_BE6E6AAA_E2CA_42C9_88F2_EC47F21C8E2B_.wvu.PrintTitles" localSheetId="8" hidden="1">'14.8.LAT'!$1:$4</definedName>
    <definedName name="Z_CC3D5A1B_6383_4B18_A62B_FF3600410DC4_.wvu.FilterData" localSheetId="15" hidden="1">'14.15.LAT'!$A$1:$K$4</definedName>
    <definedName name="Z_CC3D5A1B_6383_4B18_A62B_FF3600410DC4_.wvu.FilterData" localSheetId="4" hidden="1">'14.4.LAT'!$A$3:$A$13</definedName>
    <definedName name="Z_CC3D5A1B_6383_4B18_A62B_FF3600410DC4_.wvu.FilterData" localSheetId="5" hidden="1">'14.5.LAT'!$A$1:$A$2</definedName>
    <definedName name="Z_CC3D5A1B_6383_4B18_A62B_FF3600410DC4_.wvu.PrintArea" localSheetId="4" hidden="1">'14.4.LAT'!$A$1:$AN$13</definedName>
    <definedName name="Z_CC3D5A1B_6383_4B18_A62B_FF3600410DC4_.wvu.PrintArea" localSheetId="5" hidden="1">'14.5.LAT'!$A$1:$J$2</definedName>
    <definedName name="Z_CC3D5A1B_6383_4B18_A62B_FF3600410DC4_.wvu.PrintTitles" localSheetId="15" hidden="1">'14.15.LAT'!$1:$3</definedName>
    <definedName name="Z_CC3D5A1B_6383_4B18_A62B_FF3600410DC4_.wvu.PrintTitles" localSheetId="16" hidden="1">'14.16.LAT'!$1:$3</definedName>
    <definedName name="Z_CC3D5A1B_6383_4B18_A62B_FF3600410DC4_.wvu.PrintTitles" localSheetId="2" hidden="1">'14.2.LAT'!$1:$2</definedName>
    <definedName name="Z_CC3D5A1B_6383_4B18_A62B_FF3600410DC4_.wvu.PrintTitles" localSheetId="3" hidden="1">'14.3.LAT'!$1:$2</definedName>
    <definedName name="Z_CC3D5A1B_6383_4B18_A62B_FF3600410DC4_.wvu.PrintTitles" localSheetId="4" hidden="1">'14.4.LAT'!$A:$A,'14.4.LAT'!$1:$2</definedName>
    <definedName name="Z_CC3D5A1B_6383_4B18_A62B_FF3600410DC4_.wvu.PrintTitles" localSheetId="5" hidden="1">'14.5.LAT'!$A:$A,'14.5.LAT'!$1:$2</definedName>
    <definedName name="Z_CC3D5A1B_6383_4B18_A62B_FF3600410DC4_.wvu.PrintTitles" localSheetId="6" hidden="1">'14.6.LAT'!$1:$1</definedName>
    <definedName name="Z_CC3D5A1B_6383_4B18_A62B_FF3600410DC4_.wvu.PrintTitles" localSheetId="8" hidden="1">'14.8.LAT'!$1:$4</definedName>
    <definedName name="Z_EB715F7D_4DB8_4AC3_8A5D_EF25EF87DEC7_.wvu.FilterData" localSheetId="15" hidden="1">'14.15.LAT'!$A$1:$K$4</definedName>
    <definedName name="Z_EB715F7D_4DB8_4AC3_8A5D_EF25EF87DEC7_.wvu.PrintArea" localSheetId="4" hidden="1">'14.4.LAT'!$A:$AN</definedName>
    <definedName name="Z_EB715F7D_4DB8_4AC3_8A5D_EF25EF87DEC7_.wvu.PrintArea" localSheetId="5" hidden="1">'14.5.LAT'!$A:$J</definedName>
    <definedName name="Z_EB715F7D_4DB8_4AC3_8A5D_EF25EF87DEC7_.wvu.PrintTitles" localSheetId="15" hidden="1">'14.15.LAT'!$1:$3</definedName>
    <definedName name="Z_EB715F7D_4DB8_4AC3_8A5D_EF25EF87DEC7_.wvu.PrintTitles" localSheetId="16" hidden="1">'14.16.LAT'!$1:$3</definedName>
    <definedName name="Z_EB715F7D_4DB8_4AC3_8A5D_EF25EF87DEC7_.wvu.PrintTitles" localSheetId="2" hidden="1">'14.2.LAT'!$1:$2</definedName>
    <definedName name="Z_EB715F7D_4DB8_4AC3_8A5D_EF25EF87DEC7_.wvu.PrintTitles" localSheetId="3" hidden="1">'14.3.LAT'!$1:$2</definedName>
    <definedName name="Z_EB715F7D_4DB8_4AC3_8A5D_EF25EF87DEC7_.wvu.PrintTitles" localSheetId="4" hidden="1">'14.4.LAT'!$A:$A,'14.4.LAT'!$1:$2</definedName>
    <definedName name="Z_EB715F7D_4DB8_4AC3_8A5D_EF25EF87DEC7_.wvu.PrintTitles" localSheetId="5" hidden="1">'14.5.LAT'!$A:$A,'14.5.LAT'!$1:$2</definedName>
    <definedName name="Z_EB715F7D_4DB8_4AC3_8A5D_EF25EF87DEC7_.wvu.PrintTitles" localSheetId="6" hidden="1">'14.6.LAT'!$1:$1</definedName>
    <definedName name="Z_EB715F7D_4DB8_4AC3_8A5D_EF25EF87DEC7_.wvu.PrintTitles" localSheetId="8" hidden="1">'14.8.LAT'!$1:$4</definedName>
    <definedName name="Z_EC3F95F8_D649_44FB_BDF5_83E021C179E0_.wvu.PrintTitles" localSheetId="15" hidden="1">'14.15.LAT'!$1:$3</definedName>
    <definedName name="Z_EC3F95F8_D649_44FB_BDF5_83E021C179E0_.wvu.PrintTitles" localSheetId="16" hidden="1">'14.16.LAT'!$1:$3</definedName>
    <definedName name="Z_F9102768_69AF_449E_80B8_E37560D241AB_.wvu.FilterData" localSheetId="15" hidden="1">'14.15.LAT'!$A$1:$K$4</definedName>
    <definedName name="Z_F9102768_69AF_449E_80B8_E37560D241AB_.wvu.FilterData" localSheetId="4" hidden="1">'14.4.LAT'!$A$3:$A$13</definedName>
    <definedName name="Z_F9102768_69AF_449E_80B8_E37560D241AB_.wvu.FilterData" localSheetId="5" hidden="1">'14.5.LAT'!$A$1:$A$2</definedName>
    <definedName name="Z_F9102768_69AF_449E_80B8_E37560D241AB_.wvu.PrintArea" localSheetId="4" hidden="1">'14.4.LAT'!$A$1:$AN$13</definedName>
    <definedName name="Z_F9102768_69AF_449E_80B8_E37560D241AB_.wvu.PrintArea" localSheetId="5" hidden="1">'14.5.LAT'!$A$1:$J$2</definedName>
    <definedName name="Z_F9102768_69AF_449E_80B8_E37560D241AB_.wvu.PrintTitles" localSheetId="15" hidden="1">'14.15.LAT'!$1:$3</definedName>
    <definedName name="Z_F9102768_69AF_449E_80B8_E37560D241AB_.wvu.PrintTitles" localSheetId="16" hidden="1">'14.16.LAT'!$1:$3</definedName>
    <definedName name="Z_F9102768_69AF_449E_80B8_E37560D241AB_.wvu.PrintTitles" localSheetId="2" hidden="1">'14.2.LAT'!$1:$2</definedName>
    <definedName name="Z_F9102768_69AF_449E_80B8_E37560D241AB_.wvu.PrintTitles" localSheetId="3" hidden="1">'14.3.LAT'!$1:$2</definedName>
    <definedName name="Z_F9102768_69AF_449E_80B8_E37560D241AB_.wvu.PrintTitles" localSheetId="4" hidden="1">'14.4.LAT'!$A:$A,'14.4.LAT'!$1:$2</definedName>
    <definedName name="Z_F9102768_69AF_449E_80B8_E37560D241AB_.wvu.PrintTitles" localSheetId="5" hidden="1">'14.5.LAT'!$A:$A,'14.5.LAT'!$1:$2</definedName>
    <definedName name="Z_F9102768_69AF_449E_80B8_E37560D241AB_.wvu.PrintTitles" localSheetId="6" hidden="1">'14.6.LAT'!$1:$1</definedName>
    <definedName name="Z_F9102768_69AF_449E_80B8_E37560D241AB_.wvu.PrintTitles" localSheetId="8" hidden="1">'14.8.LAT'!$1:$4</definedName>
  </definedNames>
  <calcPr calcId="162913"/>
  <customWorkbookViews>
    <customWorkbookView name="РЗС РС - Personal View" guid="{231382CD-31B9-400A-93D7-2570A4020083}" mergeInterval="0" personalView="1" xWindow="-1675" yWindow="65" windowWidth="1489" windowHeight="976" tabRatio="823" activeSheetId="1"/>
    <customWorkbookView name="Nada Sobot - Personal View" guid="{47A93AF0-4A65-4C2E-A1A9-F32FF4A9160B}" mergeInterval="0" personalView="1" maximized="1" xWindow="-8" yWindow="-8" windowWidth="1696" windowHeight="1026" tabRatio="823" activeSheetId="17"/>
    <customWorkbookView name="RSIS - Personal View" guid="{EB715F7D-4DB8-4AC3-8A5D-EF25EF87DEC7}" mergeInterval="0" personalView="1" maximized="1" xWindow="1" yWindow="1" windowWidth="1916" windowHeight="827" tabRatio="823" activeSheetId="1"/>
    <customWorkbookView name="gojkovicbr - Personal View" guid="{BE6E6AAA-E2CA-42C9-88F2-EC47F21C8E2B}" mergeInterval="0" personalView="1" maximized="1" xWindow="1" yWindow="1" windowWidth="1916" windowHeight="860" tabRatio="841" activeSheetId="2"/>
    <customWorkbookView name="RZS RS - Personal View" guid="{A4434B4A-41C8-4FF5-91DD-93463ADF8B9C}" mergeInterval="0" personalView="1" maximized="1" xWindow="-8" yWindow="-8" windowWidth="1696" windowHeight="1026" tabRatio="823" activeSheetId="11"/>
    <customWorkbookView name="Natasa Markovic - Personal View" guid="{4EB61331-F6DC-47D7-885A-C55B79934708}" mergeInterval="0" personalView="1" maximized="1" xWindow="-8" yWindow="-8" windowWidth="1936" windowHeight="1056" tabRatio="823" activeSheetId="9"/>
    <customWorkbookView name="Danijela Savanovic Veber - Personal View" guid="{54779108-401D-405E-BFEB-113596E66B1D}" mergeInterval="0" personalView="1" maximized="1" xWindow="-8" yWindow="-8" windowWidth="1696" windowHeight="1026" tabRatio="823" activeSheetId="16"/>
    <customWorkbookView name="Branislav Gojkovic - Personal View" guid="{CC3D5A1B-6383-4B18-A62B-FF3600410DC4}" mergeInterval="0" personalView="1" maximized="1" xWindow="-8" yWindow="-8" windowWidth="1936" windowHeight="1056" tabRatio="823" activeSheetId="17"/>
    <customWorkbookView name="Александра Зец - Personal View" guid="{F9102768-69AF-449E-80B8-E37560D241AB}" mergeInterval="0" personalView="1" maximized="1" xWindow="-8" yWindow="-8" windowWidth="1936" windowHeight="1056" tabRatio="823" activeSheetId="2"/>
  </customWorkbookViews>
</workbook>
</file>

<file path=xl/calcChain.xml><?xml version="1.0" encoding="utf-8"?>
<calcChain xmlns="http://schemas.openxmlformats.org/spreadsheetml/2006/main">
  <c r="A17" i="1" l="1"/>
  <c r="A16" i="1"/>
  <c r="A15" i="1"/>
  <c r="A14" i="1"/>
  <c r="A13" i="1"/>
  <c r="A12" i="1"/>
  <c r="A11" i="1"/>
  <c r="A10" i="1"/>
  <c r="A9" i="1"/>
  <c r="A8" i="1"/>
  <c r="A7" i="1"/>
  <c r="A6" i="1"/>
  <c r="A3" i="1"/>
  <c r="A4" i="1" l="1"/>
  <c r="A5" i="1"/>
  <c r="A2" i="1"/>
</calcChain>
</file>

<file path=xl/sharedStrings.xml><?xml version="1.0" encoding="utf-8"?>
<sst xmlns="http://schemas.openxmlformats.org/spreadsheetml/2006/main" count="525" uniqueCount="234">
  <si>
    <t>-</t>
  </si>
  <si>
    <t>UKUPNO</t>
  </si>
  <si>
    <t>ha</t>
  </si>
  <si>
    <t>Ječam</t>
  </si>
  <si>
    <t>Ovas</t>
  </si>
  <si>
    <t>Krompir</t>
  </si>
  <si>
    <t>Pasulj</t>
  </si>
  <si>
    <t>Paradajz</t>
  </si>
  <si>
    <t>Kruške</t>
  </si>
  <si>
    <t>hilj.</t>
  </si>
  <si>
    <t>Goveda</t>
  </si>
  <si>
    <t>Svinje</t>
  </si>
  <si>
    <t>Živina</t>
  </si>
  <si>
    <t>Ovce</t>
  </si>
  <si>
    <t xml:space="preserve">Košnice </t>
  </si>
  <si>
    <t>Broj zaklanih grla</t>
  </si>
  <si>
    <t>Prosječna težina, kg</t>
  </si>
  <si>
    <t>Randman</t>
  </si>
  <si>
    <t>bruto težina</t>
  </si>
  <si>
    <t>neto težina</t>
  </si>
  <si>
    <t>Šaranski ribnjaci</t>
  </si>
  <si>
    <t>Pastrmski ribnjaci</t>
  </si>
  <si>
    <t>broj ribnjaka</t>
  </si>
  <si>
    <t>površina u eksploataciji, ha</t>
  </si>
  <si>
    <t>proizvodnja konzumne ribe, t</t>
  </si>
  <si>
    <r>
      <t>površina u eksploataciji, m</t>
    </r>
    <r>
      <rPr>
        <vertAlign val="superscript"/>
        <sz val="9"/>
        <color indexed="8"/>
        <rFont val="Arial"/>
        <family val="2"/>
        <charset val="238"/>
      </rPr>
      <t>2</t>
    </r>
  </si>
  <si>
    <t>Lista tabela</t>
  </si>
  <si>
    <r>
      <t xml:space="preserve">1) </t>
    </r>
    <r>
      <rPr>
        <sz val="8"/>
        <color indexed="8"/>
        <rFont val="Arial"/>
        <family val="2"/>
        <charset val="238"/>
      </rPr>
      <t>Domaća prerada</t>
    </r>
  </si>
  <si>
    <t>Ostali proizvodi poljoprivrede</t>
  </si>
  <si>
    <t>Riba</t>
  </si>
  <si>
    <t>Med i vosak</t>
  </si>
  <si>
    <t>Koža, vuna i perje</t>
  </si>
  <si>
    <t>Mlijeko i mliječni proizvodi</t>
  </si>
  <si>
    <t>Živina i jaja</t>
  </si>
  <si>
    <t>Stoka</t>
  </si>
  <si>
    <r>
      <t>Prerađevine voća i grožđa</t>
    </r>
    <r>
      <rPr>
        <vertAlign val="superscript"/>
        <sz val="9"/>
        <color indexed="8"/>
        <rFont val="Arial"/>
        <family val="2"/>
        <charset val="238"/>
      </rPr>
      <t>1)</t>
    </r>
  </si>
  <si>
    <t>Lozne sadnice i lozni kalemovi</t>
  </si>
  <si>
    <t xml:space="preserve">Voćne sadnice </t>
  </si>
  <si>
    <t>Grožđe</t>
  </si>
  <si>
    <t>Voće</t>
  </si>
  <si>
    <t>Sjeme</t>
  </si>
  <si>
    <t>Povrće</t>
  </si>
  <si>
    <t>Stočno – krmno bilje</t>
  </si>
  <si>
    <t>Industrijsko bilje</t>
  </si>
  <si>
    <t>Žita</t>
  </si>
  <si>
    <t>UKUPAN OTKUP I PRODAJA</t>
  </si>
  <si>
    <t>hilj. KM</t>
  </si>
  <si>
    <r>
      <t xml:space="preserve">1) </t>
    </r>
    <r>
      <rPr>
        <sz val="8"/>
        <rFont val="Arial"/>
        <family val="2"/>
      </rPr>
      <t>Vidjeti metodološka objašnjenja</t>
    </r>
  </si>
  <si>
    <t>Ostala slatkovodna riba</t>
  </si>
  <si>
    <t>Šaran</t>
  </si>
  <si>
    <t xml:space="preserve">Med </t>
  </si>
  <si>
    <t>Mlijeko kravlje</t>
  </si>
  <si>
    <t>Jednodnevni pilići</t>
  </si>
  <si>
    <t>Jaja, konzumna</t>
  </si>
  <si>
    <t>Tovljeni pilići (brojleri)</t>
  </si>
  <si>
    <r>
      <t>Ostala stoka</t>
    </r>
    <r>
      <rPr>
        <vertAlign val="superscript"/>
        <sz val="9"/>
        <rFont val="Arial"/>
        <family val="2"/>
      </rPr>
      <t>1)</t>
    </r>
  </si>
  <si>
    <r>
      <t>Ovce</t>
    </r>
    <r>
      <rPr>
        <vertAlign val="superscript"/>
        <sz val="9"/>
        <rFont val="Arial"/>
        <family val="2"/>
      </rPr>
      <t>1)</t>
    </r>
  </si>
  <si>
    <r>
      <t>Svinje</t>
    </r>
    <r>
      <rPr>
        <vertAlign val="superscript"/>
        <sz val="9"/>
        <rFont val="Arial"/>
        <family val="2"/>
      </rPr>
      <t>1)</t>
    </r>
  </si>
  <si>
    <r>
      <t>Goveda</t>
    </r>
    <r>
      <rPr>
        <vertAlign val="superscript"/>
        <sz val="9"/>
        <rFont val="Arial"/>
        <family val="2"/>
      </rPr>
      <t>1)</t>
    </r>
  </si>
  <si>
    <t>Lozne sadnice i kalemovi</t>
  </si>
  <si>
    <t>Grožđe za preradu</t>
  </si>
  <si>
    <t xml:space="preserve">Svježe šljive </t>
  </si>
  <si>
    <t xml:space="preserve">Kruške </t>
  </si>
  <si>
    <t>Jabuke za preradu</t>
  </si>
  <si>
    <t xml:space="preserve">Krastavci </t>
  </si>
  <si>
    <t>Svježa paprika</t>
  </si>
  <si>
    <t>Grašak, zeleno zrno</t>
  </si>
  <si>
    <t>Krompir merkantilni</t>
  </si>
  <si>
    <t>Uljana repica</t>
  </si>
  <si>
    <t>Soja, suvo zrno</t>
  </si>
  <si>
    <t>Duvan, suvi list</t>
  </si>
  <si>
    <t>Kukuruz u zrnu, merkantilni</t>
  </si>
  <si>
    <t>Pšenica, merkantilna</t>
  </si>
  <si>
    <t>t</t>
  </si>
  <si>
    <t>hilj. l</t>
  </si>
  <si>
    <t>hilj. komada</t>
  </si>
  <si>
    <t>Jedinica mjere</t>
  </si>
  <si>
    <t>Riječna i jezerska riba</t>
  </si>
  <si>
    <t>Ostalo</t>
  </si>
  <si>
    <t>Cvijeće</t>
  </si>
  <si>
    <t>Kiseli kupus</t>
  </si>
  <si>
    <t>Mljevena (aleva) paprika</t>
  </si>
  <si>
    <t>Suvo meso</t>
  </si>
  <si>
    <t>Ostali proizvodi</t>
  </si>
  <si>
    <t>Med</t>
  </si>
  <si>
    <t>Vuna (oprana i predena)</t>
  </si>
  <si>
    <t>Vuna i perje</t>
  </si>
  <si>
    <t>Ostali mliječni proizvodi</t>
  </si>
  <si>
    <t>Mileram</t>
  </si>
  <si>
    <t>Sir</t>
  </si>
  <si>
    <t>Kajmak (skorup)</t>
  </si>
  <si>
    <t>Maslac (puter)</t>
  </si>
  <si>
    <t>Mlijeko, svježe</t>
  </si>
  <si>
    <t>Jaja</t>
  </si>
  <si>
    <t>Ostala živina (zaklana i očišćena)</t>
  </si>
  <si>
    <t>Zaklana i očišćena ćurka</t>
  </si>
  <si>
    <t>Zaklana i očišćena kokoš</t>
  </si>
  <si>
    <t>Ostala živina (živa)</t>
  </si>
  <si>
    <t>Živa ćurka</t>
  </si>
  <si>
    <t>Živa kokoš</t>
  </si>
  <si>
    <t>Suve smokve</t>
  </si>
  <si>
    <t>Suve šljive</t>
  </si>
  <si>
    <t>Prerađevine voća</t>
  </si>
  <si>
    <t xml:space="preserve">Grožđe </t>
  </si>
  <si>
    <t>Ostalo voće</t>
  </si>
  <si>
    <t>Limuni</t>
  </si>
  <si>
    <t>Narandže i mandarine</t>
  </si>
  <si>
    <t>Jagode i maline</t>
  </si>
  <si>
    <t>Orasi bez ljuske</t>
  </si>
  <si>
    <t>Orasi u ljusci</t>
  </si>
  <si>
    <t>Kajsije i breskve</t>
  </si>
  <si>
    <t>Trešnje i višnje</t>
  </si>
  <si>
    <t>Jabuke za jelo</t>
  </si>
  <si>
    <t>Svježe šljive</t>
  </si>
  <si>
    <t>Voće i grožđe</t>
  </si>
  <si>
    <t>Ostalo povrće</t>
  </si>
  <si>
    <t>Bijeli luk</t>
  </si>
  <si>
    <t>Crni luk</t>
  </si>
  <si>
    <t>Zelena salata</t>
  </si>
  <si>
    <t>Špinat</t>
  </si>
  <si>
    <t>Cvekla</t>
  </si>
  <si>
    <t>Mrkva</t>
  </si>
  <si>
    <t>Kupus</t>
  </si>
  <si>
    <t>Krastavci</t>
  </si>
  <si>
    <t>Paprika svježa</t>
  </si>
  <si>
    <t xml:space="preserve">Povrće </t>
  </si>
  <si>
    <t>Ostale vrste brašna</t>
  </si>
  <si>
    <t>Kukuruzno brašno</t>
  </si>
  <si>
    <t>Pšenično brašno</t>
  </si>
  <si>
    <t>Ostale žitarice</t>
  </si>
  <si>
    <t>Riža</t>
  </si>
  <si>
    <t>Kukuruz, zrno</t>
  </si>
  <si>
    <t>Pšenica i raž</t>
  </si>
  <si>
    <t>Žita i proizvodi od žita</t>
  </si>
  <si>
    <t>kg</t>
  </si>
  <si>
    <t>l</t>
  </si>
  <si>
    <t>komad</t>
  </si>
  <si>
    <t>- </t>
  </si>
  <si>
    <t>KM</t>
  </si>
  <si>
    <t xml:space="preserve">14. Poljoprivreda i ribarstvo </t>
  </si>
  <si>
    <t>14.4. Površina i proizvodnja važnijih usjeva</t>
  </si>
  <si>
    <t>Ukupna težina, t</t>
  </si>
  <si>
    <t>14.1. Indeksi poljoprivredne proizvodnje</t>
  </si>
  <si>
    <t>prethodna godina=100</t>
  </si>
  <si>
    <t>Poljoprivreda, ukupno</t>
  </si>
  <si>
    <t>Biljna proizvodnja</t>
  </si>
  <si>
    <t>Stočarstvo</t>
  </si>
  <si>
    <t>svega</t>
  </si>
  <si>
    <t>ratarstvo</t>
  </si>
  <si>
    <t>voćarstvo</t>
  </si>
  <si>
    <t>vinogradarstvo</t>
  </si>
  <si>
    <t>svinjarstvo</t>
  </si>
  <si>
    <r>
      <t>govedarstvo</t>
    </r>
    <r>
      <rPr>
        <vertAlign val="superscript"/>
        <sz val="9"/>
        <color theme="1"/>
        <rFont val="Arial"/>
        <family val="2"/>
      </rPr>
      <t>1)</t>
    </r>
  </si>
  <si>
    <r>
      <t>ovčarstvo</t>
    </r>
    <r>
      <rPr>
        <vertAlign val="superscript"/>
        <sz val="9"/>
        <color theme="1"/>
        <rFont val="Arial"/>
        <family val="2"/>
      </rPr>
      <t>2)</t>
    </r>
  </si>
  <si>
    <r>
      <t>živinarstvo</t>
    </r>
    <r>
      <rPr>
        <vertAlign val="superscript"/>
        <sz val="9"/>
        <color theme="1"/>
        <rFont val="Arial"/>
        <family val="2"/>
      </rPr>
      <t>3)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</si>
  <si>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  <charset val="238"/>
      </rPr>
      <t xml:space="preserve"> Prirast goveda i proizvodnja kravljeg mlijeka. 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</si>
  <si>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  <charset val="238"/>
      </rPr>
      <t xml:space="preserve"> Prirast ovaca, proizvodnja vune i ovčijeg mlijeka. </t>
    </r>
  </si>
  <si>
    <t>Koze</t>
  </si>
  <si>
    <t xml:space="preserve">Živina </t>
  </si>
  <si>
    <t>Kozije mlijeko</t>
  </si>
  <si>
    <t>ukupno, mil. litara</t>
  </si>
  <si>
    <t>po muzenoj kravi</t>
  </si>
  <si>
    <t>po muzenoj ovci</t>
  </si>
  <si>
    <t>po muzenoj kozi</t>
  </si>
  <si>
    <t>ukupno, mil.</t>
  </si>
  <si>
    <t>komada po kokoški</t>
  </si>
  <si>
    <t>ukupno, t</t>
  </si>
  <si>
    <t>kg po košnici</t>
  </si>
  <si>
    <r>
      <rPr>
        <sz val="10"/>
        <color theme="1"/>
        <rFont val="Calibri"/>
        <family val="2"/>
      </rPr>
      <t>Jaja</t>
    </r>
    <r>
      <rPr>
        <vertAlign val="superscript"/>
        <sz val="10"/>
        <color theme="1"/>
        <rFont val="Calibri"/>
        <family val="2"/>
      </rPr>
      <t>1)</t>
    </r>
  </si>
  <si>
    <t>Broj na početku godine</t>
  </si>
  <si>
    <t>Priplod</t>
  </si>
  <si>
    <t>Uvoz</t>
  </si>
  <si>
    <t>Izvoz</t>
  </si>
  <si>
    <t>Uginuće</t>
  </si>
  <si>
    <t>Broj na kraju
godine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</si>
  <si>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Klanje stoke u klanicama, klanje stoke za sopstvene potrebe na gazdinstvima, prinudno klanje na gazdinstvima i ostalo klanje van klanica.</t>
    </r>
  </si>
  <si>
    <t>hilj. tona</t>
  </si>
  <si>
    <t>Prirast stoke</t>
  </si>
  <si>
    <t xml:space="preserve">goveda </t>
  </si>
  <si>
    <t>svinje</t>
  </si>
  <si>
    <t xml:space="preserve">ovce </t>
  </si>
  <si>
    <t>živina</t>
  </si>
  <si>
    <t>goveđe</t>
  </si>
  <si>
    <t>ovčije</t>
  </si>
  <si>
    <t>živinsko</t>
  </si>
  <si>
    <t>Kravlje mlijeko</t>
  </si>
  <si>
    <t>Ovčije mlijeko</t>
  </si>
  <si>
    <t>Ukupno</t>
  </si>
  <si>
    <t>Krmno bilje</t>
  </si>
  <si>
    <t>Oranice i bašte</t>
  </si>
  <si>
    <t>Livade</t>
  </si>
  <si>
    <t>Proizvodnja mesa</t>
  </si>
  <si>
    <t>svinjsko</t>
  </si>
  <si>
    <t>14.2. Korišćeno poljoprivredno zemljište</t>
  </si>
  <si>
    <t>14.16. Prosječna cijena poljoprivrednih proizvoda na zelenim pijacama</t>
  </si>
  <si>
    <t>14.15. Vrijednost prodaje poljoprivrednih proizvoda na zelenim pijacama</t>
  </si>
  <si>
    <t>14.14. Količina otkupa i prodaje odabranih poljoprivrednih proizvoda</t>
  </si>
  <si>
    <t>14.13. Vrijednost otkupa i prodaje odabranih poljoprivrednih proizvoda</t>
  </si>
  <si>
    <t>14.12. Vrijednost otkupa i prodaje poljoprivrednih proizvoda po grupama</t>
  </si>
  <si>
    <t>14.11. Proizvodnja konzumne ribe</t>
  </si>
  <si>
    <t>14.9. Bilans stoke</t>
  </si>
  <si>
    <t>14.8. Klanje stoke i živine u klanicama</t>
  </si>
  <si>
    <t>14.7. Proizvodnja mlijeka, jaja i meda</t>
  </si>
  <si>
    <t>14.6. Broj stoke i košnica pčela - stanje 1. decembar</t>
  </si>
  <si>
    <t>Povrtno bilje</t>
  </si>
  <si>
    <t>Rasadnici, cvijeće i ukrasno bilje</t>
  </si>
  <si>
    <t>Ugari</t>
  </si>
  <si>
    <t>prosječan prinos, t/ha</t>
  </si>
  <si>
    <t>proizvodnja, t</t>
  </si>
  <si>
    <t>Jabuke</t>
  </si>
  <si>
    <t>Trešnje</t>
  </si>
  <si>
    <t>Višnje</t>
  </si>
  <si>
    <t>Šljive</t>
  </si>
  <si>
    <t>Maline</t>
  </si>
  <si>
    <t>požnjevena površina, ha</t>
  </si>
  <si>
    <t xml:space="preserve">prinos po ha, t </t>
  </si>
  <si>
    <t>Pšenica</t>
  </si>
  <si>
    <t xml:space="preserve">Raž </t>
  </si>
  <si>
    <t>Soja</t>
  </si>
  <si>
    <t>Kukuruz</t>
  </si>
  <si>
    <t>Pasulj zrno</t>
  </si>
  <si>
    <t xml:space="preserve">Kupus </t>
  </si>
  <si>
    <t>14.3. Oranice i bašte prema načinu korišćenja</t>
  </si>
  <si>
    <r>
      <t xml:space="preserve">1) </t>
    </r>
    <r>
      <rPr>
        <sz val="8"/>
        <color indexed="8"/>
        <rFont val="Arial"/>
        <family val="2"/>
        <charset val="238"/>
      </rPr>
      <t>Samo kokošja jaja</t>
    </r>
  </si>
  <si>
    <t>Vinogradi</t>
  </si>
  <si>
    <r>
      <t>Voćnjaci</t>
    </r>
    <r>
      <rPr>
        <vertAlign val="superscript"/>
        <sz val="9"/>
        <rFont val="Arial"/>
        <family val="2"/>
      </rPr>
      <t>1)</t>
    </r>
  </si>
  <si>
    <r>
      <t>Pašnjaci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</si>
  <si>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Uključuje i površine ekstenzivnih voćnjaka</t>
    </r>
  </si>
  <si>
    <r>
      <t xml:space="preserve">2) </t>
    </r>
    <r>
      <rPr>
        <sz val="8"/>
        <color theme="1"/>
        <rFont val="Arial"/>
        <family val="2"/>
        <charset val="238"/>
      </rPr>
      <t>Zemljište koje je zajedničko nije uključeno u objavljene podatke</t>
    </r>
  </si>
  <si>
    <r>
      <rPr>
        <vertAlign val="superscript"/>
        <sz val="8"/>
        <color theme="1"/>
        <rFont val="Arial"/>
        <family val="2"/>
      </rPr>
      <t>3)</t>
    </r>
    <r>
      <rPr>
        <sz val="8"/>
        <color theme="1"/>
        <rFont val="Arial"/>
        <family val="2"/>
      </rPr>
      <t xml:space="preserve"> Prirast živine i proizvodnja jaja. </t>
    </r>
  </si>
  <si>
    <r>
      <t>Klanje</t>
    </r>
    <r>
      <rPr>
        <vertAlign val="superscript"/>
        <sz val="9"/>
        <color theme="1"/>
        <rFont val="Arial"/>
        <family val="2"/>
      </rPr>
      <t>1)</t>
    </r>
  </si>
  <si>
    <t>Ukupna površina, ha</t>
  </si>
  <si>
    <t>14.5. Površina i proizvodnja voća</t>
  </si>
  <si>
    <t>14.10. Prirast stoke i proizvodnja 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</si>
</sst>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(* #,##0.0_);_(* \(#,##0.0\);_(* &quot;-&quot;??_);_(@_)"/>
    <numFmt numFmtId="166" formatCode="_(* #,##0_);_(* \(#,##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hadow/>
      <sz val="8"/>
      <name val="Arial"/>
      <family val="2"/>
      <charset val="238"/>
    </font>
    <font>
      <b/>
      <shadow/>
      <sz val="9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11"/>
      <color indexed="18"/>
      <name val="Arial"/>
      <family val="2"/>
    </font>
    <font>
      <b/>
      <sz val="13"/>
      <name val="Arial"/>
      <family val="2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FF0000"/>
      <name val="Arial"/>
      <family val="2"/>
    </font>
    <font>
      <sz val="11"/>
      <name val="Calibri"/>
      <family val="2"/>
      <scheme val="minor"/>
    </font>
    <font>
      <b/>
      <shadow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u/>
      <sz val="10"/>
      <color rgb="FF0000FF"/>
      <name val="Arial"/>
      <family val="2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i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u/>
      <sz val="7"/>
      <color indexed="12"/>
      <name val="Arial"/>
      <family val="2"/>
    </font>
    <font>
      <vertAlign val="superscript"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  <xf numFmtId="0" fontId="23" fillId="0" borderId="0" applyNumberFormat="0" applyFont="0" applyFill="0" applyBorder="0" applyAlignment="0" applyProtection="0">
      <alignment vertical="top"/>
      <protection locked="0"/>
    </xf>
    <xf numFmtId="0" fontId="22" fillId="0" borderId="0"/>
    <xf numFmtId="0" fontId="22" fillId="0" borderId="0"/>
  </cellStyleXfs>
  <cellXfs count="208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/>
    <xf numFmtId="0" fontId="10" fillId="0" borderId="0" xfId="0" applyFont="1" applyAlignment="1">
      <alignment horizontal="left" indent="2"/>
    </xf>
    <xf numFmtId="0" fontId="11" fillId="0" borderId="0" xfId="0" applyFont="1"/>
    <xf numFmtId="0" fontId="12" fillId="0" borderId="0" xfId="1" applyFont="1" applyAlignment="1" applyProtection="1">
      <alignment horizontal="right"/>
    </xf>
    <xf numFmtId="1" fontId="4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0" fontId="13" fillId="0" borderId="8" xfId="0" applyFont="1" applyBorder="1" applyAlignment="1">
      <alignment horizontal="centerContinuous" vertical="center" wrapText="1"/>
    </xf>
    <xf numFmtId="164" fontId="15" fillId="0" borderId="0" xfId="0" applyNumberFormat="1" applyFont="1" applyAlignment="1">
      <alignment horizontal="right" wrapText="1"/>
    </xf>
    <xf numFmtId="0" fontId="4" fillId="0" borderId="0" xfId="0" applyFont="1"/>
    <xf numFmtId="1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0" fontId="16" fillId="0" borderId="0" xfId="0" applyFont="1" applyBorder="1" applyAlignment="1">
      <alignment horizontal="centerContinuous" vertical="center" wrapText="1"/>
    </xf>
    <xf numFmtId="0" fontId="25" fillId="0" borderId="0" xfId="0" applyFont="1" applyFill="1" applyBorder="1" applyAlignment="1">
      <alignment wrapText="1"/>
    </xf>
    <xf numFmtId="0" fontId="24" fillId="0" borderId="0" xfId="0" applyFont="1"/>
    <xf numFmtId="0" fontId="26" fillId="0" borderId="0" xfId="0" applyFont="1" applyAlignment="1">
      <alignment horizontal="left"/>
    </xf>
    <xf numFmtId="0" fontId="24" fillId="0" borderId="6" xfId="0" applyFont="1" applyBorder="1" applyAlignment="1">
      <alignment wrapText="1"/>
    </xf>
    <xf numFmtId="0" fontId="24" fillId="0" borderId="5" xfId="0" applyFont="1" applyBorder="1" applyAlignment="1">
      <alignment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8" fillId="0" borderId="0" xfId="0" applyFont="1" applyFill="1" applyBorder="1" applyAlignment="1">
      <alignment wrapText="1"/>
    </xf>
    <xf numFmtId="0" fontId="0" fillId="0" borderId="0" xfId="0" applyBorder="1"/>
    <xf numFmtId="0" fontId="17" fillId="0" borderId="0" xfId="0" applyFont="1" applyBorder="1" applyAlignment="1">
      <alignment wrapText="1"/>
    </xf>
    <xf numFmtId="0" fontId="29" fillId="0" borderId="0" xfId="0" applyFont="1"/>
    <xf numFmtId="0" fontId="4" fillId="0" borderId="6" xfId="0" applyFont="1" applyBorder="1" applyAlignment="1">
      <alignment wrapText="1"/>
    </xf>
    <xf numFmtId="0" fontId="7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vertical="center"/>
    </xf>
    <xf numFmtId="1" fontId="4" fillId="0" borderId="0" xfId="0" applyNumberFormat="1" applyFont="1" applyBorder="1" applyAlignment="1">
      <alignment horizontal="right" wrapText="1"/>
    </xf>
    <xf numFmtId="0" fontId="30" fillId="0" borderId="6" xfId="0" applyFont="1" applyBorder="1" applyAlignment="1">
      <alignment wrapText="1"/>
    </xf>
    <xf numFmtId="1" fontId="29" fillId="0" borderId="0" xfId="0" applyNumberFormat="1" applyFont="1" applyBorder="1"/>
    <xf numFmtId="0" fontId="27" fillId="0" borderId="6" xfId="0" applyFont="1" applyBorder="1" applyAlignment="1">
      <alignment wrapText="1"/>
    </xf>
    <xf numFmtId="0" fontId="27" fillId="0" borderId="5" xfId="0" applyFont="1" applyBorder="1" applyAlignment="1">
      <alignment wrapText="1"/>
    </xf>
    <xf numFmtId="0" fontId="24" fillId="0" borderId="9" xfId="0" applyFont="1" applyBorder="1" applyAlignment="1">
      <alignment vertical="center" wrapText="1"/>
    </xf>
    <xf numFmtId="2" fontId="7" fillId="0" borderId="0" xfId="0" applyNumberFormat="1" applyFont="1" applyAlignment="1">
      <alignment horizontal="right" wrapText="1"/>
    </xf>
    <xf numFmtId="0" fontId="24" fillId="0" borderId="12" xfId="0" applyFont="1" applyBorder="1" applyAlignment="1">
      <alignment horizontal="center" wrapText="1"/>
    </xf>
    <xf numFmtId="0" fontId="24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24" fillId="0" borderId="13" xfId="0" applyFont="1" applyBorder="1" applyAlignment="1">
      <alignment horizontal="center" wrapText="1"/>
    </xf>
    <xf numFmtId="1" fontId="4" fillId="0" borderId="0" xfId="0" applyNumberFormat="1" applyFont="1" applyFill="1" applyAlignment="1">
      <alignment horizontal="right" wrapText="1"/>
    </xf>
    <xf numFmtId="0" fontId="7" fillId="0" borderId="0" xfId="0" applyFont="1" applyFill="1"/>
    <xf numFmtId="0" fontId="9" fillId="0" borderId="0" xfId="0" applyFont="1" applyFill="1"/>
    <xf numFmtId="0" fontId="12" fillId="0" borderId="0" xfId="1" applyFont="1" applyFill="1" applyAlignment="1" applyProtection="1">
      <alignment horizontal="right"/>
    </xf>
    <xf numFmtId="164" fontId="7" fillId="0" borderId="0" xfId="0" applyNumberFormat="1" applyFont="1" applyFill="1"/>
    <xf numFmtId="164" fontId="9" fillId="0" borderId="0" xfId="0" applyNumberFormat="1" applyFont="1" applyFill="1"/>
    <xf numFmtId="0" fontId="20" fillId="0" borderId="0" xfId="0" applyFont="1"/>
    <xf numFmtId="0" fontId="31" fillId="0" borderId="0" xfId="0" applyFont="1"/>
    <xf numFmtId="0" fontId="21" fillId="0" borderId="0" xfId="0" applyFont="1"/>
    <xf numFmtId="0" fontId="32" fillId="0" borderId="0" xfId="1" quotePrefix="1" applyFont="1" applyAlignment="1" applyProtection="1"/>
    <xf numFmtId="0" fontId="0" fillId="0" borderId="0" xfId="0" applyFill="1"/>
    <xf numFmtId="0" fontId="33" fillId="0" borderId="0" xfId="2" applyFont="1" applyFill="1" applyAlignment="1" applyProtection="1">
      <alignment horizontal="right"/>
    </xf>
    <xf numFmtId="2" fontId="7" fillId="0" borderId="0" xfId="0" applyNumberFormat="1" applyFont="1" applyFill="1" applyAlignment="1">
      <alignment horizontal="right" wrapText="1"/>
    </xf>
    <xf numFmtId="0" fontId="24" fillId="0" borderId="2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right" wrapText="1"/>
    </xf>
    <xf numFmtId="1" fontId="29" fillId="0" borderId="0" xfId="0" applyNumberFormat="1" applyFont="1" applyFill="1" applyBorder="1"/>
    <xf numFmtId="1" fontId="7" fillId="0" borderId="0" xfId="0" applyNumberFormat="1" applyFont="1" applyFill="1" applyAlignment="1">
      <alignment horizontal="right" wrapText="1"/>
    </xf>
    <xf numFmtId="1" fontId="7" fillId="0" borderId="0" xfId="0" applyNumberFormat="1" applyFont="1" applyFill="1" applyAlignment="1">
      <alignment wrapText="1"/>
    </xf>
    <xf numFmtId="0" fontId="7" fillId="0" borderId="6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5" fillId="0" borderId="0" xfId="4" applyFont="1" applyFill="1"/>
    <xf numFmtId="164" fontId="16" fillId="0" borderId="0" xfId="0" applyNumberFormat="1" applyFont="1" applyBorder="1" applyAlignment="1">
      <alignment horizontal="centerContinuous" vertical="center" wrapText="1"/>
    </xf>
    <xf numFmtId="0" fontId="25" fillId="0" borderId="0" xfId="0" applyFont="1" applyFill="1" applyBorder="1" applyAlignment="1">
      <alignment horizontal="right" wrapText="1"/>
    </xf>
    <xf numFmtId="0" fontId="25" fillId="0" borderId="0" xfId="0" applyFont="1" applyFill="1" applyAlignment="1">
      <alignment horizontal="right" wrapText="1"/>
    </xf>
    <xf numFmtId="0" fontId="24" fillId="0" borderId="0" xfId="0" applyFont="1" applyAlignment="1">
      <alignment wrapText="1"/>
    </xf>
    <xf numFmtId="164" fontId="4" fillId="0" borderId="0" xfId="0" applyNumberFormat="1" applyFont="1"/>
    <xf numFmtId="164" fontId="5" fillId="0" borderId="0" xfId="4" applyNumberFormat="1" applyFont="1" applyFill="1"/>
    <xf numFmtId="2" fontId="4" fillId="0" borderId="0" xfId="0" applyNumberFormat="1" applyFont="1" applyFill="1" applyAlignment="1">
      <alignment horizontal="right" wrapText="1"/>
    </xf>
    <xf numFmtId="0" fontId="24" fillId="0" borderId="0" xfId="0" applyFont="1" applyFill="1"/>
    <xf numFmtId="1" fontId="24" fillId="0" borderId="0" xfId="0" applyNumberFormat="1" applyFont="1" applyAlignment="1">
      <alignment horizontal="right" wrapText="1"/>
    </xf>
    <xf numFmtId="1" fontId="24" fillId="0" borderId="0" xfId="0" applyNumberFormat="1" applyFont="1" applyAlignment="1">
      <alignment wrapText="1"/>
    </xf>
    <xf numFmtId="164" fontId="24" fillId="0" borderId="0" xfId="0" applyNumberFormat="1" applyFont="1" applyAlignment="1">
      <alignment horizontal="right" wrapText="1"/>
    </xf>
    <xf numFmtId="0" fontId="27" fillId="0" borderId="0" xfId="0" applyFont="1" applyFill="1"/>
    <xf numFmtId="0" fontId="0" fillId="0" borderId="0" xfId="0" applyFill="1" applyBorder="1"/>
    <xf numFmtId="0" fontId="8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27" fillId="0" borderId="0" xfId="0" applyFont="1"/>
    <xf numFmtId="0" fontId="34" fillId="0" borderId="19" xfId="0" applyFont="1" applyBorder="1"/>
    <xf numFmtId="0" fontId="35" fillId="0" borderId="19" xfId="0" applyFont="1" applyBorder="1"/>
    <xf numFmtId="0" fontId="24" fillId="0" borderId="19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Continuous" vertical="center" wrapText="1"/>
    </xf>
    <xf numFmtId="0" fontId="24" fillId="0" borderId="17" xfId="0" applyFont="1" applyBorder="1" applyAlignment="1">
      <alignment horizontal="centerContinuous" vertical="center" wrapText="1"/>
    </xf>
    <xf numFmtId="0" fontId="24" fillId="0" borderId="9" xfId="0" applyFont="1" applyBorder="1" applyAlignment="1">
      <alignment horizontal="centerContinuous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64" fontId="2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0" fontId="38" fillId="0" borderId="0" xfId="0" applyFont="1" applyAlignment="1">
      <alignment horizontal="left"/>
    </xf>
    <xf numFmtId="1" fontId="25" fillId="0" borderId="0" xfId="0" applyNumberFormat="1" applyFont="1" applyFill="1" applyBorder="1" applyAlignment="1">
      <alignment horizontal="right" wrapText="1"/>
    </xf>
    <xf numFmtId="0" fontId="24" fillId="0" borderId="9" xfId="0" applyFont="1" applyBorder="1" applyAlignment="1">
      <alignment horizontal="center" wrapText="1"/>
    </xf>
    <xf numFmtId="0" fontId="24" fillId="0" borderId="2" xfId="0" applyFont="1" applyBorder="1" applyAlignment="1">
      <alignment horizontal="center" vertical="center"/>
    </xf>
    <xf numFmtId="1" fontId="4" fillId="0" borderId="0" xfId="0" applyNumberFormat="1" applyFont="1"/>
    <xf numFmtId="0" fontId="7" fillId="0" borderId="19" xfId="0" applyFont="1" applyBorder="1"/>
    <xf numFmtId="165" fontId="4" fillId="0" borderId="0" xfId="0" applyNumberFormat="1" applyFont="1" applyAlignment="1">
      <alignment wrapText="1"/>
    </xf>
    <xf numFmtId="166" fontId="4" fillId="0" borderId="0" xfId="0" applyNumberFormat="1" applyFont="1" applyAlignment="1">
      <alignment wrapText="1"/>
    </xf>
    <xf numFmtId="165" fontId="24" fillId="0" borderId="0" xfId="0" applyNumberFormat="1" applyFont="1" applyAlignment="1">
      <alignment wrapText="1"/>
    </xf>
    <xf numFmtId="0" fontId="7" fillId="0" borderId="19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41" fillId="0" borderId="0" xfId="0" applyFont="1" applyBorder="1" applyAlignment="1">
      <alignment horizontal="centerContinuous" wrapText="1"/>
    </xf>
    <xf numFmtId="0" fontId="31" fillId="0" borderId="0" xfId="0" applyFont="1" applyBorder="1" applyAlignment="1">
      <alignment horizontal="centerContinuous" vertical="center" wrapText="1"/>
    </xf>
    <xf numFmtId="0" fontId="4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1" fontId="4" fillId="0" borderId="0" xfId="0" applyNumberFormat="1" applyFont="1" applyFill="1"/>
    <xf numFmtId="164" fontId="25" fillId="0" borderId="0" xfId="0" applyNumberFormat="1" applyFont="1" applyFill="1" applyBorder="1" applyAlignment="1">
      <alignment horizontal="right" wrapText="1"/>
    </xf>
    <xf numFmtId="0" fontId="12" fillId="0" borderId="19" xfId="1" applyFont="1" applyBorder="1" applyAlignment="1" applyProtection="1">
      <alignment horizontal="right"/>
    </xf>
    <xf numFmtId="0" fontId="0" fillId="0" borderId="19" xfId="0" applyBorder="1"/>
    <xf numFmtId="1" fontId="7" fillId="0" borderId="0" xfId="0" applyNumberFormat="1" applyFont="1"/>
    <xf numFmtId="1" fontId="0" fillId="0" borderId="0" xfId="0" applyNumberFormat="1"/>
    <xf numFmtId="166" fontId="0" fillId="0" borderId="0" xfId="0" applyNumberFormat="1"/>
    <xf numFmtId="1" fontId="5" fillId="0" borderId="0" xfId="0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horizontal="right" wrapText="1"/>
    </xf>
    <xf numFmtId="164" fontId="2" fillId="0" borderId="0" xfId="0" applyNumberFormat="1" applyFont="1" applyFill="1"/>
    <xf numFmtId="1" fontId="2" fillId="0" borderId="0" xfId="0" applyNumberFormat="1" applyFont="1" applyFill="1"/>
    <xf numFmtId="0" fontId="4" fillId="0" borderId="9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10" fillId="0" borderId="0" xfId="0" applyFont="1" applyBorder="1"/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44" fillId="0" borderId="0" xfId="0" applyFont="1" applyBorder="1" applyAlignment="1">
      <alignment horizontal="centerContinuous" vertical="center" wrapText="1"/>
    </xf>
    <xf numFmtId="0" fontId="45" fillId="0" borderId="6" xfId="0" applyFont="1" applyBorder="1" applyAlignment="1">
      <alignment horizontal="center" wrapText="1"/>
    </xf>
    <xf numFmtId="0" fontId="1" fillId="0" borderId="0" xfId="0" applyFont="1"/>
    <xf numFmtId="166" fontId="1" fillId="0" borderId="0" xfId="0" applyNumberFormat="1" applyFont="1"/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7" fillId="0" borderId="0" xfId="0" applyFont="1" applyAlignment="1">
      <alignment horizontal="left"/>
    </xf>
    <xf numFmtId="0" fontId="42" fillId="0" borderId="0" xfId="0" applyFont="1"/>
    <xf numFmtId="0" fontId="48" fillId="0" borderId="0" xfId="1" applyFont="1" applyAlignment="1" applyProtection="1">
      <alignment horizontal="right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1" fontId="1" fillId="0" borderId="0" xfId="0" applyNumberFormat="1" applyFont="1"/>
    <xf numFmtId="0" fontId="5" fillId="0" borderId="4" xfId="0" applyFont="1" applyBorder="1" applyAlignment="1">
      <alignment horizontal="center" vertical="center" wrapText="1"/>
    </xf>
    <xf numFmtId="0" fontId="47" fillId="0" borderId="0" xfId="0" applyFont="1"/>
    <xf numFmtId="0" fontId="4" fillId="0" borderId="1" xfId="0" applyFont="1" applyFill="1" applyBorder="1" applyAlignment="1">
      <alignment horizontal="center" vertical="center" wrapText="1"/>
    </xf>
    <xf numFmtId="166" fontId="4" fillId="0" borderId="0" xfId="0" applyNumberFormat="1" applyFont="1" applyFill="1" applyAlignment="1">
      <alignment wrapText="1"/>
    </xf>
    <xf numFmtId="1" fontId="4" fillId="0" borderId="0" xfId="0" applyNumberFormat="1" applyFont="1" applyFill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 wrapText="1"/>
    </xf>
    <xf numFmtId="3" fontId="4" fillId="0" borderId="8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right" wrapText="1"/>
    </xf>
    <xf numFmtId="0" fontId="44" fillId="0" borderId="0" xfId="0" applyFont="1"/>
    <xf numFmtId="0" fontId="7" fillId="0" borderId="2" xfId="0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 vertical="top" wrapText="1"/>
    </xf>
    <xf numFmtId="1" fontId="4" fillId="0" borderId="0" xfId="0" applyNumberFormat="1" applyFont="1" applyFill="1" applyBorder="1" applyAlignment="1">
      <alignment horizontal="right" vertical="top" wrapText="1"/>
    </xf>
    <xf numFmtId="2" fontId="7" fillId="0" borderId="0" xfId="0" applyNumberFormat="1" applyFont="1" applyAlignment="1">
      <alignment horizontal="right" vertical="top" wrapText="1"/>
    </xf>
    <xf numFmtId="2" fontId="7" fillId="0" borderId="0" xfId="0" applyNumberFormat="1" applyFont="1" applyFill="1" applyAlignment="1">
      <alignment horizontal="right" vertical="top" wrapText="1"/>
    </xf>
    <xf numFmtId="1" fontId="45" fillId="0" borderId="0" xfId="0" applyNumberFormat="1" applyFont="1" applyFill="1" applyAlignment="1">
      <alignment horizontal="right" wrapText="1"/>
    </xf>
    <xf numFmtId="164" fontId="7" fillId="0" borderId="0" xfId="0" applyNumberFormat="1" applyFont="1"/>
    <xf numFmtId="0" fontId="24" fillId="0" borderId="1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top" wrapText="1"/>
    </xf>
    <xf numFmtId="0" fontId="34" fillId="0" borderId="2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wrapText="1"/>
    </xf>
    <xf numFmtId="0" fontId="34" fillId="0" borderId="11" xfId="0" applyFont="1" applyBorder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</cellXfs>
  <cellStyles count="5">
    <cellStyle name="Hyperlink" xfId="1" builtinId="8"/>
    <cellStyle name="Hyperlink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7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0.bin"/><Relationship Id="rId7" Type="http://schemas.openxmlformats.org/officeDocument/2006/relationships/printerSettings" Target="../printerSettings/printerSettings114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6" Type="http://schemas.openxmlformats.org/officeDocument/2006/relationships/printerSettings" Target="../printerSettings/printerSettings113.bin"/><Relationship Id="rId5" Type="http://schemas.openxmlformats.org/officeDocument/2006/relationships/printerSettings" Target="../printerSettings/printerSettings112.bin"/><Relationship Id="rId4" Type="http://schemas.openxmlformats.org/officeDocument/2006/relationships/printerSettings" Target="../printerSettings/printerSettings11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2.bin"/><Relationship Id="rId3" Type="http://schemas.openxmlformats.org/officeDocument/2006/relationships/printerSettings" Target="../printerSettings/printerSettings117.bin"/><Relationship Id="rId7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9.bin"/><Relationship Id="rId10" Type="http://schemas.openxmlformats.org/officeDocument/2006/relationships/printerSettings" Target="../printerSettings/printerSettings124.bin"/><Relationship Id="rId4" Type="http://schemas.openxmlformats.org/officeDocument/2006/relationships/printerSettings" Target="../printerSettings/printerSettings118.bin"/><Relationship Id="rId9" Type="http://schemas.openxmlformats.org/officeDocument/2006/relationships/printerSettings" Target="../printerSettings/printerSettings12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2.bin"/><Relationship Id="rId3" Type="http://schemas.openxmlformats.org/officeDocument/2006/relationships/printerSettings" Target="../printerSettings/printerSettings127.bin"/><Relationship Id="rId7" Type="http://schemas.openxmlformats.org/officeDocument/2006/relationships/printerSettings" Target="../printerSettings/printerSettings131.bin"/><Relationship Id="rId2" Type="http://schemas.openxmlformats.org/officeDocument/2006/relationships/printerSettings" Target="../printerSettings/printerSettings126.bin"/><Relationship Id="rId1" Type="http://schemas.openxmlformats.org/officeDocument/2006/relationships/printerSettings" Target="../printerSettings/printerSettings125.bin"/><Relationship Id="rId6" Type="http://schemas.openxmlformats.org/officeDocument/2006/relationships/printerSettings" Target="../printerSettings/printerSettings130.bin"/><Relationship Id="rId5" Type="http://schemas.openxmlformats.org/officeDocument/2006/relationships/printerSettings" Target="../printerSettings/printerSettings129.bin"/><Relationship Id="rId10" Type="http://schemas.openxmlformats.org/officeDocument/2006/relationships/printerSettings" Target="../printerSettings/printerSettings134.bin"/><Relationship Id="rId4" Type="http://schemas.openxmlformats.org/officeDocument/2006/relationships/printerSettings" Target="../printerSettings/printerSettings128.bin"/><Relationship Id="rId9" Type="http://schemas.openxmlformats.org/officeDocument/2006/relationships/printerSettings" Target="../printerSettings/printerSettings133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2.bin"/><Relationship Id="rId3" Type="http://schemas.openxmlformats.org/officeDocument/2006/relationships/printerSettings" Target="../printerSettings/printerSettings137.bin"/><Relationship Id="rId7" Type="http://schemas.openxmlformats.org/officeDocument/2006/relationships/printerSettings" Target="../printerSettings/printerSettings141.bin"/><Relationship Id="rId2" Type="http://schemas.openxmlformats.org/officeDocument/2006/relationships/printerSettings" Target="../printerSettings/printerSettings136.bin"/><Relationship Id="rId1" Type="http://schemas.openxmlformats.org/officeDocument/2006/relationships/printerSettings" Target="../printerSettings/printerSettings135.bin"/><Relationship Id="rId6" Type="http://schemas.openxmlformats.org/officeDocument/2006/relationships/printerSettings" Target="../printerSettings/printerSettings140.bin"/><Relationship Id="rId5" Type="http://schemas.openxmlformats.org/officeDocument/2006/relationships/printerSettings" Target="../printerSettings/printerSettings139.bin"/><Relationship Id="rId10" Type="http://schemas.openxmlformats.org/officeDocument/2006/relationships/printerSettings" Target="../printerSettings/printerSettings144.bin"/><Relationship Id="rId4" Type="http://schemas.openxmlformats.org/officeDocument/2006/relationships/printerSettings" Target="../printerSettings/printerSettings138.bin"/><Relationship Id="rId9" Type="http://schemas.openxmlformats.org/officeDocument/2006/relationships/printerSettings" Target="../printerSettings/printerSettings14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5" Type="http://schemas.openxmlformats.org/officeDocument/2006/relationships/printerSettings" Target="../printerSettings/printerSettings149.bin"/><Relationship Id="rId10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8"/>
  <sheetViews>
    <sheetView tabSelected="1" workbookViewId="0"/>
  </sheetViews>
  <sheetFormatPr defaultRowHeight="14.25" x14ac:dyDescent="0.2"/>
  <cols>
    <col min="1" max="1" width="69.85546875" style="59" customWidth="1"/>
    <col min="2" max="16384" width="9.140625" style="59"/>
  </cols>
  <sheetData>
    <row r="1" spans="1:1" ht="16.5" x14ac:dyDescent="0.25">
      <c r="A1" s="61" t="s">
        <v>139</v>
      </c>
    </row>
    <row r="2" spans="1:1" ht="19.5" customHeight="1" x14ac:dyDescent="0.2">
      <c r="A2" s="62" t="str">
        <f>'14.1.LAT'!A1</f>
        <v>14.1. Indeksi poljoprivredne proizvodnje</v>
      </c>
    </row>
    <row r="3" spans="1:1" ht="19.5" customHeight="1" x14ac:dyDescent="0.2">
      <c r="A3" s="62" t="str">
        <f>'14.2.LAT'!A1</f>
        <v>14.2. Korišćeno poljoprivredno zemljište</v>
      </c>
    </row>
    <row r="4" spans="1:1" ht="19.5" customHeight="1" x14ac:dyDescent="0.2">
      <c r="A4" s="62" t="str">
        <f>'14.3.LAT'!A1</f>
        <v>14.3. Oranice i bašte prema načinu korišćenja</v>
      </c>
    </row>
    <row r="5" spans="1:1" ht="19.5" customHeight="1" x14ac:dyDescent="0.2">
      <c r="A5" s="62" t="str">
        <f>'14.4.LAT'!A1</f>
        <v>14.4. Površina i proizvodnja važnijih usjeva</v>
      </c>
    </row>
    <row r="6" spans="1:1" ht="19.5" customHeight="1" x14ac:dyDescent="0.2">
      <c r="A6" s="62" t="str">
        <f>'14.5.LAT'!A1</f>
        <v>14.5. Površina i proizvodnja voća</v>
      </c>
    </row>
    <row r="7" spans="1:1" ht="19.5" customHeight="1" x14ac:dyDescent="0.2">
      <c r="A7" s="62" t="str">
        <f>'14.6.LAT'!A1</f>
        <v>14.6. Broj stoke i košnica pčela - stanje 1. decembar</v>
      </c>
    </row>
    <row r="8" spans="1:1" ht="19.5" customHeight="1" x14ac:dyDescent="0.2">
      <c r="A8" s="62" t="str">
        <f>'14.7.LAT'!A1</f>
        <v>14.7. Proizvodnja mlijeka, jaja i meda</v>
      </c>
    </row>
    <row r="9" spans="1:1" ht="19.5" customHeight="1" x14ac:dyDescent="0.2">
      <c r="A9" s="62" t="str">
        <f>'14.8.LAT'!A1</f>
        <v>14.8. Klanje stoke i živine u klanicama</v>
      </c>
    </row>
    <row r="10" spans="1:1" ht="19.5" customHeight="1" x14ac:dyDescent="0.2">
      <c r="A10" s="62" t="str">
        <f>'14.9.LAT'!A1</f>
        <v>14.9. Bilans stoke</v>
      </c>
    </row>
    <row r="11" spans="1:1" ht="19.5" customHeight="1" x14ac:dyDescent="0.2">
      <c r="A11" s="62" t="str">
        <f>'14.10.LAT'!A1</f>
        <v>14.10. Prirast stoke i proizvodnja mesa</v>
      </c>
    </row>
    <row r="12" spans="1:1" ht="19.5" customHeight="1" x14ac:dyDescent="0.2">
      <c r="A12" s="62" t="str">
        <f>'14.11.LAT'!A1</f>
        <v>14.11. Proizvodnja konzumne ribe</v>
      </c>
    </row>
    <row r="13" spans="1:1" ht="19.5" customHeight="1" x14ac:dyDescent="0.2">
      <c r="A13" s="62" t="str">
        <f>'14.12.LAT'!A1</f>
        <v>14.12. Vrijednost otkupa i prodaje poljoprivrednih proizvoda po grupama</v>
      </c>
    </row>
    <row r="14" spans="1:1" ht="19.5" customHeight="1" x14ac:dyDescent="0.2">
      <c r="A14" s="62" t="str">
        <f>'14.13.LAT'!A1</f>
        <v>14.13. Vrijednost otkupa i prodaje odabranih poljoprivrednih proizvoda</v>
      </c>
    </row>
    <row r="15" spans="1:1" ht="19.5" customHeight="1" x14ac:dyDescent="0.2">
      <c r="A15" s="62" t="str">
        <f>'14.14.LAT'!A1</f>
        <v>14.14. Količina otkupa i prodaje odabranih poljoprivrednih proizvoda</v>
      </c>
    </row>
    <row r="16" spans="1:1" ht="19.5" customHeight="1" x14ac:dyDescent="0.2">
      <c r="A16" s="62" t="str">
        <f>'14.15.LAT'!A1</f>
        <v>14.15. Vrijednost prodaje poljoprivrednih proizvoda na zelenim pijacama</v>
      </c>
    </row>
    <row r="17" spans="1:1" ht="18.95" customHeight="1" x14ac:dyDescent="0.2">
      <c r="A17" s="62" t="str">
        <f>'14.16.LAT'!A1</f>
        <v>14.16. Prosječna cijena poljoprivrednih proizvoda na zelenim pijacama</v>
      </c>
    </row>
    <row r="18" spans="1:1" ht="18.95" customHeight="1" x14ac:dyDescent="0.2"/>
  </sheetData>
  <customSheetViews>
    <customSheetView guid="{231382CD-31B9-400A-93D7-2570A4020083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47A93AF0-4A65-4C2E-A1A9-F32FF4A9160B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EB715F7D-4DB8-4AC3-8A5D-EF25EF87DEC7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BE6E6AAA-E2CA-42C9-88F2-EC47F21C8E2B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A4434B4A-41C8-4FF5-91DD-93463ADF8B9C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  <customSheetView guid="{4EB61331-F6DC-47D7-885A-C55B79934708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54779108-401D-405E-BFEB-113596E66B1D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  <customSheetView guid="{CC3D5A1B-6383-4B18-A62B-FF3600410DC4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  <customSheetView guid="{F9102768-69AF-449E-80B8-E37560D241AB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4.1.LAT'!A1" display="14.1. Pregled razvoja poljoprivrede"/>
    <hyperlink ref="A3" location="'14.2.LAT'!A1" display="14.2. Poljoprivredne površine prema kategorijama korišćenja zemljišta"/>
    <hyperlink ref="A4" location="'14.3.LAT'!A1" display="14.3. Oranične površine prema načinu korišćenja – stanje 31. maj"/>
    <hyperlink ref="A5" location="'14.4.LAT'!A1" display="14.4. Površina i proizvodnja važnijih usjeva"/>
    <hyperlink ref="A6" location="'14.5.LAT'!A1" display="14.5. Voćna stabla i proizvodnja voća "/>
    <hyperlink ref="A7" location="'14.6.LAT'!A1" display="14.6. Proizvodnja bobičastog voća"/>
    <hyperlink ref="A8" location="'14.7.LAT'!A1" display="14.7. Vinogradi i proizvodnja grožđa"/>
    <hyperlink ref="A9" location="'14.8.LAT'!A1" display="14.8. Proizvodnja prirodne rakije, vina i ostalih proizvoda od voća"/>
    <hyperlink ref="A10" location="'14.9.LAT'!A1" display="14.9. Broj stoke, živine i košnice pčela"/>
    <hyperlink ref="A11" location="'14.10.LAT'!A1" display="14.10. Proizvodnja mlijeka, vune, jaja i meda"/>
    <hyperlink ref="A12" location="'14.11.LAT'!A1" display="14.11. Klanje stoke i živine u klanicama"/>
    <hyperlink ref="A13" location="'14.12.LAT'!A1" display="14.12. Proizvodnja konzumne ribe"/>
    <hyperlink ref="A14" location="'14.13.LAT'!A1" display="14.13. Vrijednost otkupa i prodaje poljoprivrednih proizvoda po grupama"/>
    <hyperlink ref="A15" location="'14.14.LAT'!A1" display="14.14. Vrijednost otkupa i prodaje odabranih poljoprivrednih proizvoda"/>
    <hyperlink ref="A16" location="'14.15.LAT'!A1" display="14.15. Količina otkupa i prodaje odabranih poljoprivrednih proizvoda"/>
    <hyperlink ref="A17" location="'14.16.LAT'!A1" display="14.16. Vrijednost prodaje poljoprivrednih proizvoda na zelenim pijacam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39"/>
  <sheetViews>
    <sheetView zoomScale="130" zoomScaleNormal="130" workbookViewId="0"/>
  </sheetViews>
  <sheetFormatPr defaultRowHeight="15" x14ac:dyDescent="0.25"/>
  <cols>
    <col min="1" max="1" width="8" customWidth="1"/>
    <col min="2" max="2" width="14" customWidth="1"/>
    <col min="3" max="3" width="10.85546875" customWidth="1"/>
    <col min="4" max="7" width="9.42578125" customWidth="1"/>
    <col min="8" max="8" width="11.85546875" customWidth="1"/>
    <col min="9" max="9" width="15.7109375" customWidth="1"/>
    <col min="10" max="10" width="11.140625" bestFit="1" customWidth="1"/>
    <col min="11" max="11" width="11.140625" customWidth="1"/>
    <col min="12" max="13" width="11.140625" bestFit="1" customWidth="1"/>
  </cols>
  <sheetData>
    <row r="1" spans="1:10" x14ac:dyDescent="0.25">
      <c r="A1" s="2" t="s">
        <v>200</v>
      </c>
      <c r="B1" s="2"/>
      <c r="C1" s="1"/>
      <c r="D1" s="1"/>
      <c r="E1" s="1"/>
      <c r="F1" s="1"/>
      <c r="G1" s="1"/>
      <c r="H1" s="1"/>
      <c r="I1" s="1"/>
    </row>
    <row r="2" spans="1:10" ht="15.75" thickBot="1" x14ac:dyDescent="0.3">
      <c r="A2" s="114" t="s">
        <v>9</v>
      </c>
      <c r="B2" s="115"/>
      <c r="C2" s="1"/>
      <c r="D2" s="1"/>
      <c r="E2" s="1"/>
      <c r="F2" s="1"/>
      <c r="G2" s="1"/>
      <c r="H2" s="14" t="s">
        <v>26</v>
      </c>
    </row>
    <row r="3" spans="1:10" ht="33.75" customHeight="1" thickTop="1" x14ac:dyDescent="0.25">
      <c r="A3" s="107"/>
      <c r="B3" s="31" t="s">
        <v>169</v>
      </c>
      <c r="C3" s="30" t="s">
        <v>170</v>
      </c>
      <c r="D3" s="30" t="s">
        <v>171</v>
      </c>
      <c r="E3" s="30" t="s">
        <v>172</v>
      </c>
      <c r="F3" s="29" t="s">
        <v>230</v>
      </c>
      <c r="G3" s="29" t="s">
        <v>173</v>
      </c>
      <c r="H3" s="29" t="s">
        <v>174</v>
      </c>
    </row>
    <row r="4" spans="1:10" ht="18" customHeight="1" x14ac:dyDescent="0.25">
      <c r="A4" s="116" t="s">
        <v>10</v>
      </c>
      <c r="B4" s="117"/>
      <c r="C4" s="117"/>
      <c r="D4" s="117"/>
      <c r="E4" s="117"/>
      <c r="F4" s="117"/>
      <c r="G4" s="117"/>
      <c r="H4" s="117"/>
    </row>
    <row r="5" spans="1:10" ht="18" customHeight="1" x14ac:dyDescent="0.25">
      <c r="A5" s="72">
        <v>2017</v>
      </c>
      <c r="B5" s="109">
        <v>194</v>
      </c>
      <c r="C5" s="15">
        <v>92</v>
      </c>
      <c r="D5" s="15">
        <v>15</v>
      </c>
      <c r="E5" s="15">
        <v>2</v>
      </c>
      <c r="F5" s="15">
        <v>89</v>
      </c>
      <c r="G5" s="15">
        <v>6</v>
      </c>
      <c r="H5" s="109">
        <v>205</v>
      </c>
    </row>
    <row r="6" spans="1:10" ht="18" customHeight="1" x14ac:dyDescent="0.25">
      <c r="A6" s="72">
        <v>2018</v>
      </c>
      <c r="B6" s="109">
        <v>205</v>
      </c>
      <c r="C6" s="15">
        <v>95</v>
      </c>
      <c r="D6" s="15">
        <v>16</v>
      </c>
      <c r="E6" s="15">
        <v>3</v>
      </c>
      <c r="F6" s="15">
        <v>111</v>
      </c>
      <c r="G6" s="15">
        <v>5</v>
      </c>
      <c r="H6" s="109">
        <v>197</v>
      </c>
    </row>
    <row r="7" spans="1:10" ht="18" customHeight="1" x14ac:dyDescent="0.25">
      <c r="A7" s="72">
        <v>2019</v>
      </c>
      <c r="B7" s="109">
        <v>197</v>
      </c>
      <c r="C7" s="15">
        <v>85</v>
      </c>
      <c r="D7" s="15">
        <v>14</v>
      </c>
      <c r="E7" s="15">
        <v>1</v>
      </c>
      <c r="F7" s="15">
        <v>103</v>
      </c>
      <c r="G7" s="15">
        <v>3</v>
      </c>
      <c r="H7" s="109">
        <v>189</v>
      </c>
    </row>
    <row r="8" spans="1:10" ht="18" customHeight="1" x14ac:dyDescent="0.25">
      <c r="A8" s="72">
        <v>2020</v>
      </c>
      <c r="B8" s="109">
        <v>189</v>
      </c>
      <c r="C8" s="15">
        <v>77</v>
      </c>
      <c r="D8" s="15">
        <v>15</v>
      </c>
      <c r="E8" s="15">
        <v>0</v>
      </c>
      <c r="F8" s="15">
        <v>91</v>
      </c>
      <c r="G8" s="15">
        <v>4</v>
      </c>
      <c r="H8" s="109">
        <v>186</v>
      </c>
      <c r="I8" s="125"/>
    </row>
    <row r="9" spans="1:10" ht="18" customHeight="1" x14ac:dyDescent="0.25">
      <c r="A9" s="72">
        <v>2021</v>
      </c>
      <c r="B9" s="109">
        <v>186</v>
      </c>
      <c r="C9" s="15">
        <v>77</v>
      </c>
      <c r="D9" s="15">
        <v>17</v>
      </c>
      <c r="E9" s="15">
        <v>0</v>
      </c>
      <c r="F9" s="15">
        <v>89</v>
      </c>
      <c r="G9" s="15">
        <v>5</v>
      </c>
      <c r="H9" s="109">
        <v>186</v>
      </c>
      <c r="I9" s="125"/>
    </row>
    <row r="10" spans="1:10" ht="18" customHeight="1" x14ac:dyDescent="0.25">
      <c r="A10" s="72">
        <v>2022</v>
      </c>
      <c r="B10" s="109">
        <v>186</v>
      </c>
      <c r="C10" s="15">
        <v>74</v>
      </c>
      <c r="D10" s="15">
        <v>17</v>
      </c>
      <c r="E10" s="15">
        <v>1</v>
      </c>
      <c r="F10" s="15">
        <v>89</v>
      </c>
      <c r="G10" s="15">
        <v>4</v>
      </c>
      <c r="H10" s="109">
        <v>183</v>
      </c>
      <c r="I10" s="125"/>
    </row>
    <row r="11" spans="1:10" ht="18" customHeight="1" x14ac:dyDescent="0.25">
      <c r="A11" s="72">
        <v>2023</v>
      </c>
      <c r="B11" s="109">
        <v>183</v>
      </c>
      <c r="C11" s="15">
        <v>70</v>
      </c>
      <c r="D11" s="15">
        <v>21</v>
      </c>
      <c r="E11" s="15" t="s">
        <v>0</v>
      </c>
      <c r="F11" s="15">
        <v>99</v>
      </c>
      <c r="G11" s="15">
        <v>4</v>
      </c>
      <c r="H11" s="109">
        <v>171</v>
      </c>
      <c r="I11" s="125"/>
    </row>
    <row r="12" spans="1:10" ht="18" customHeight="1" x14ac:dyDescent="0.25">
      <c r="A12" s="116" t="s">
        <v>11</v>
      </c>
      <c r="B12" s="145"/>
      <c r="C12" s="145"/>
      <c r="D12" s="145"/>
      <c r="E12" s="145"/>
      <c r="F12" s="145"/>
      <c r="G12" s="145"/>
      <c r="H12" s="145"/>
    </row>
    <row r="13" spans="1:10" ht="18" customHeight="1" x14ac:dyDescent="0.25">
      <c r="A13" s="72">
        <v>2017</v>
      </c>
      <c r="B13" s="20">
        <v>453</v>
      </c>
      <c r="C13" s="15">
        <v>745</v>
      </c>
      <c r="D13" s="15">
        <v>5</v>
      </c>
      <c r="E13" s="15">
        <v>7</v>
      </c>
      <c r="F13" s="15">
        <v>690</v>
      </c>
      <c r="G13" s="15">
        <v>43</v>
      </c>
      <c r="H13" s="20">
        <v>463</v>
      </c>
      <c r="J13" s="125"/>
    </row>
    <row r="14" spans="1:10" ht="18" customHeight="1" x14ac:dyDescent="0.25">
      <c r="A14" s="72">
        <v>2018</v>
      </c>
      <c r="B14" s="20">
        <v>463</v>
      </c>
      <c r="C14" s="15">
        <v>867</v>
      </c>
      <c r="D14" s="15">
        <v>2</v>
      </c>
      <c r="E14" s="15">
        <v>10</v>
      </c>
      <c r="F14" s="15">
        <v>786</v>
      </c>
      <c r="G14" s="15">
        <v>69</v>
      </c>
      <c r="H14" s="20">
        <v>467</v>
      </c>
      <c r="J14" s="125"/>
    </row>
    <row r="15" spans="1:10" ht="18" customHeight="1" x14ac:dyDescent="0.25">
      <c r="A15" s="72">
        <v>2019</v>
      </c>
      <c r="B15" s="20">
        <v>467</v>
      </c>
      <c r="C15" s="15">
        <v>1045</v>
      </c>
      <c r="D15" s="15">
        <v>3</v>
      </c>
      <c r="E15" s="15">
        <v>5</v>
      </c>
      <c r="F15" s="15">
        <v>926</v>
      </c>
      <c r="G15" s="15">
        <v>69</v>
      </c>
      <c r="H15" s="20">
        <v>515</v>
      </c>
      <c r="J15" s="125"/>
    </row>
    <row r="16" spans="1:10" ht="18" customHeight="1" x14ac:dyDescent="0.25">
      <c r="A16" s="72">
        <v>2020</v>
      </c>
      <c r="B16" s="109">
        <v>515</v>
      </c>
      <c r="C16" s="15">
        <v>1241</v>
      </c>
      <c r="D16" s="15">
        <v>2</v>
      </c>
      <c r="E16" s="15">
        <v>8</v>
      </c>
      <c r="F16" s="15">
        <v>1057</v>
      </c>
      <c r="G16" s="15">
        <v>74</v>
      </c>
      <c r="H16" s="109">
        <v>619</v>
      </c>
      <c r="J16" s="125"/>
    </row>
    <row r="17" spans="1:13" ht="18" customHeight="1" x14ac:dyDescent="0.25">
      <c r="A17" s="72">
        <v>2021</v>
      </c>
      <c r="B17" s="109">
        <v>619</v>
      </c>
      <c r="C17" s="15">
        <v>1020</v>
      </c>
      <c r="D17" s="15">
        <v>14</v>
      </c>
      <c r="E17" s="15">
        <v>5</v>
      </c>
      <c r="F17" s="15">
        <v>1096</v>
      </c>
      <c r="G17" s="15">
        <v>61</v>
      </c>
      <c r="H17" s="109">
        <v>491</v>
      </c>
      <c r="I17" s="125"/>
    </row>
    <row r="18" spans="1:13" ht="18" customHeight="1" x14ac:dyDescent="0.25">
      <c r="A18" s="72">
        <v>2022</v>
      </c>
      <c r="B18" s="109">
        <v>491</v>
      </c>
      <c r="C18" s="15">
        <v>1031</v>
      </c>
      <c r="D18" s="15">
        <v>23</v>
      </c>
      <c r="E18" s="15">
        <v>2</v>
      </c>
      <c r="F18" s="15">
        <v>1071</v>
      </c>
      <c r="G18" s="15">
        <v>62</v>
      </c>
      <c r="H18" s="109">
        <v>410</v>
      </c>
      <c r="I18" s="125"/>
    </row>
    <row r="19" spans="1:13" ht="18" customHeight="1" x14ac:dyDescent="0.25">
      <c r="A19" s="72">
        <v>2023</v>
      </c>
      <c r="B19" s="109">
        <v>410</v>
      </c>
      <c r="C19" s="15">
        <v>1041</v>
      </c>
      <c r="D19" s="15">
        <v>25</v>
      </c>
      <c r="E19" s="15">
        <v>0</v>
      </c>
      <c r="F19" s="15">
        <v>1080</v>
      </c>
      <c r="G19" s="15">
        <v>41</v>
      </c>
      <c r="H19" s="109">
        <v>355</v>
      </c>
      <c r="I19" s="125"/>
    </row>
    <row r="20" spans="1:13" ht="18" customHeight="1" x14ac:dyDescent="0.25">
      <c r="A20" s="116" t="s">
        <v>13</v>
      </c>
      <c r="B20" s="145"/>
      <c r="C20" s="145"/>
      <c r="D20" s="145"/>
      <c r="E20" s="145"/>
      <c r="F20" s="145"/>
      <c r="G20" s="145"/>
      <c r="H20" s="145"/>
    </row>
    <row r="21" spans="1:13" ht="18" customHeight="1" x14ac:dyDescent="0.25">
      <c r="A21" s="72">
        <v>2017</v>
      </c>
      <c r="B21" s="109">
        <v>573</v>
      </c>
      <c r="C21" s="15">
        <v>415</v>
      </c>
      <c r="D21" s="15">
        <v>2</v>
      </c>
      <c r="E21" s="15">
        <v>0</v>
      </c>
      <c r="F21" s="15">
        <v>361</v>
      </c>
      <c r="G21" s="15">
        <v>17</v>
      </c>
      <c r="H21" s="109">
        <v>612</v>
      </c>
      <c r="I21" s="125"/>
    </row>
    <row r="22" spans="1:13" ht="18" customHeight="1" x14ac:dyDescent="0.25">
      <c r="A22" s="72">
        <v>2018</v>
      </c>
      <c r="B22" s="109">
        <v>612</v>
      </c>
      <c r="C22" s="15">
        <v>460</v>
      </c>
      <c r="D22" s="15">
        <v>1</v>
      </c>
      <c r="E22" s="15">
        <v>0</v>
      </c>
      <c r="F22" s="15">
        <v>441</v>
      </c>
      <c r="G22" s="15">
        <v>20</v>
      </c>
      <c r="H22" s="109">
        <v>612</v>
      </c>
      <c r="I22" s="125"/>
      <c r="J22" s="125"/>
      <c r="K22" s="125"/>
      <c r="L22" s="126"/>
      <c r="M22" s="125"/>
    </row>
    <row r="23" spans="1:13" ht="18" customHeight="1" x14ac:dyDescent="0.25">
      <c r="A23" s="72">
        <v>2019</v>
      </c>
      <c r="B23" s="109">
        <v>612</v>
      </c>
      <c r="C23" s="15">
        <v>480</v>
      </c>
      <c r="D23" s="15">
        <v>1</v>
      </c>
      <c r="E23" s="15">
        <v>0</v>
      </c>
      <c r="F23" s="15">
        <v>424</v>
      </c>
      <c r="G23" s="15">
        <v>13</v>
      </c>
      <c r="H23" s="109">
        <v>656</v>
      </c>
      <c r="I23" s="125"/>
      <c r="L23" s="126"/>
    </row>
    <row r="24" spans="1:13" ht="18" customHeight="1" x14ac:dyDescent="0.25">
      <c r="A24" s="72">
        <v>2020</v>
      </c>
      <c r="B24" s="109">
        <v>656</v>
      </c>
      <c r="C24" s="15">
        <v>377</v>
      </c>
      <c r="D24" s="15">
        <v>1</v>
      </c>
      <c r="E24" s="15">
        <v>0</v>
      </c>
      <c r="F24" s="15">
        <v>430</v>
      </c>
      <c r="G24" s="15">
        <v>13</v>
      </c>
      <c r="H24" s="109">
        <v>591</v>
      </c>
      <c r="I24" s="125"/>
      <c r="L24" s="126"/>
    </row>
    <row r="25" spans="1:13" ht="18" customHeight="1" x14ac:dyDescent="0.25">
      <c r="A25" s="72">
        <v>2021</v>
      </c>
      <c r="B25" s="109">
        <v>591</v>
      </c>
      <c r="C25" s="15">
        <v>420</v>
      </c>
      <c r="D25" s="15">
        <v>2</v>
      </c>
      <c r="E25" s="15">
        <v>0</v>
      </c>
      <c r="F25" s="15">
        <v>434</v>
      </c>
      <c r="G25" s="15">
        <v>20</v>
      </c>
      <c r="H25" s="109">
        <v>559</v>
      </c>
      <c r="I25" s="125"/>
    </row>
    <row r="26" spans="1:13" ht="18" customHeight="1" x14ac:dyDescent="0.25">
      <c r="A26" s="72">
        <v>2022</v>
      </c>
      <c r="B26" s="109">
        <v>559</v>
      </c>
      <c r="C26" s="15">
        <v>415</v>
      </c>
      <c r="D26" s="15">
        <v>1</v>
      </c>
      <c r="E26" s="15">
        <v>0</v>
      </c>
      <c r="F26" s="15">
        <v>403</v>
      </c>
      <c r="G26" s="15">
        <v>19</v>
      </c>
      <c r="H26" s="109">
        <v>553</v>
      </c>
      <c r="I26" s="125"/>
    </row>
    <row r="27" spans="1:13" ht="18" customHeight="1" x14ac:dyDescent="0.25">
      <c r="A27" s="72">
        <v>2023</v>
      </c>
      <c r="B27" s="109">
        <v>553</v>
      </c>
      <c r="C27" s="15">
        <v>393</v>
      </c>
      <c r="D27" s="15">
        <v>5</v>
      </c>
      <c r="E27" s="15" t="s">
        <v>0</v>
      </c>
      <c r="F27" s="15">
        <v>409</v>
      </c>
      <c r="G27" s="15">
        <v>15</v>
      </c>
      <c r="H27" s="109">
        <v>527</v>
      </c>
      <c r="I27" s="125"/>
    </row>
    <row r="28" spans="1:13" ht="18" customHeight="1" x14ac:dyDescent="0.25">
      <c r="A28" s="116" t="s">
        <v>12</v>
      </c>
      <c r="B28" s="145"/>
      <c r="C28" s="145"/>
      <c r="D28" s="145"/>
      <c r="E28" s="145"/>
      <c r="F28" s="145"/>
      <c r="G28" s="145"/>
      <c r="H28" s="145"/>
      <c r="L28" s="126"/>
    </row>
    <row r="29" spans="1:13" ht="18" customHeight="1" x14ac:dyDescent="0.25">
      <c r="A29" s="72">
        <v>2017</v>
      </c>
      <c r="B29" s="109">
        <v>5013</v>
      </c>
      <c r="C29" s="15">
        <v>15500.305694576065</v>
      </c>
      <c r="D29" s="15">
        <v>7490</v>
      </c>
      <c r="E29" s="15">
        <v>325</v>
      </c>
      <c r="F29" s="15">
        <v>22398.305687917102</v>
      </c>
      <c r="G29" s="15">
        <v>625.11423701612739</v>
      </c>
      <c r="H29" s="109">
        <v>4654.8857696428358</v>
      </c>
      <c r="J29" s="125"/>
      <c r="L29" s="126"/>
    </row>
    <row r="30" spans="1:13" ht="18" customHeight="1" x14ac:dyDescent="0.25">
      <c r="A30" s="72">
        <v>2018</v>
      </c>
      <c r="B30" s="109">
        <v>4655</v>
      </c>
      <c r="C30" s="15">
        <v>15681</v>
      </c>
      <c r="D30" s="15">
        <v>2487</v>
      </c>
      <c r="E30" s="15">
        <v>510</v>
      </c>
      <c r="F30" s="15">
        <v>17337.128610052307</v>
      </c>
      <c r="G30" s="15">
        <v>782.33882668779461</v>
      </c>
      <c r="H30" s="109">
        <v>4194.2802862407516</v>
      </c>
      <c r="J30" s="125"/>
      <c r="L30" s="126"/>
      <c r="M30" s="125"/>
    </row>
    <row r="31" spans="1:13" ht="18" customHeight="1" x14ac:dyDescent="0.25">
      <c r="A31" s="72">
        <v>2019</v>
      </c>
      <c r="B31" s="109">
        <v>4194</v>
      </c>
      <c r="C31" s="15">
        <v>16351</v>
      </c>
      <c r="D31" s="15">
        <v>4550</v>
      </c>
      <c r="E31" s="15">
        <v>671</v>
      </c>
      <c r="F31" s="15">
        <v>18464.013135807319</v>
      </c>
      <c r="G31" s="15">
        <v>1475.4056940269488</v>
      </c>
      <c r="H31" s="109">
        <v>4485.2685407179388</v>
      </c>
      <c r="J31" s="125"/>
      <c r="L31" s="126"/>
      <c r="M31" s="125"/>
    </row>
    <row r="32" spans="1:13" ht="18" customHeight="1" x14ac:dyDescent="0.25">
      <c r="A32" s="73">
        <v>2020</v>
      </c>
      <c r="B32" s="120">
        <v>4485.2685407179388</v>
      </c>
      <c r="C32" s="53">
        <v>16078.141</v>
      </c>
      <c r="D32" s="53">
        <v>1098</v>
      </c>
      <c r="E32" s="53">
        <v>656</v>
      </c>
      <c r="F32" s="53">
        <v>16329.409540717937</v>
      </c>
      <c r="G32" s="53">
        <v>585</v>
      </c>
      <c r="H32" s="120">
        <v>4091</v>
      </c>
      <c r="J32" s="125"/>
      <c r="K32" s="126"/>
      <c r="L32" s="126"/>
      <c r="M32" s="126"/>
    </row>
    <row r="33" spans="1:13" ht="18" customHeight="1" x14ac:dyDescent="0.25">
      <c r="A33" s="73">
        <v>2021</v>
      </c>
      <c r="B33" s="120">
        <v>4091</v>
      </c>
      <c r="C33" s="53">
        <v>17416</v>
      </c>
      <c r="D33" s="53">
        <v>1182</v>
      </c>
      <c r="E33" s="53">
        <v>580</v>
      </c>
      <c r="F33" s="53">
        <v>17026</v>
      </c>
      <c r="G33" s="53">
        <v>799</v>
      </c>
      <c r="H33" s="120">
        <v>4284</v>
      </c>
      <c r="I33" s="125"/>
    </row>
    <row r="34" spans="1:13" ht="18" customHeight="1" x14ac:dyDescent="0.25">
      <c r="A34" s="72">
        <v>2022</v>
      </c>
      <c r="B34" s="109">
        <v>4284</v>
      </c>
      <c r="C34" s="15">
        <v>19681</v>
      </c>
      <c r="D34" s="15">
        <v>1143</v>
      </c>
      <c r="E34" s="15">
        <v>588</v>
      </c>
      <c r="F34" s="15">
        <v>18880</v>
      </c>
      <c r="G34" s="15">
        <v>807</v>
      </c>
      <c r="H34" s="109">
        <v>4833</v>
      </c>
      <c r="I34" s="125"/>
    </row>
    <row r="35" spans="1:13" ht="18" customHeight="1" x14ac:dyDescent="0.25">
      <c r="A35" s="72">
        <v>2023</v>
      </c>
      <c r="B35" s="109">
        <v>4833</v>
      </c>
      <c r="C35" s="15">
        <v>15928</v>
      </c>
      <c r="D35" s="15">
        <v>1200</v>
      </c>
      <c r="E35" s="15">
        <v>498</v>
      </c>
      <c r="F35" s="15">
        <v>16794</v>
      </c>
      <c r="G35" s="15">
        <v>237</v>
      </c>
      <c r="H35" s="109">
        <v>4432</v>
      </c>
      <c r="I35" s="125"/>
    </row>
    <row r="36" spans="1:13" ht="18" customHeight="1" x14ac:dyDescent="0.25">
      <c r="A36" s="119"/>
      <c r="B36" s="109"/>
      <c r="C36" s="15"/>
      <c r="D36" s="15"/>
      <c r="E36" s="15"/>
      <c r="F36" s="15"/>
      <c r="G36" s="15"/>
      <c r="H36" s="109"/>
      <c r="J36" s="125"/>
      <c r="K36" s="125"/>
      <c r="L36" s="126"/>
      <c r="M36" s="125"/>
    </row>
    <row r="37" spans="1:13" ht="25.5" customHeight="1" x14ac:dyDescent="0.25">
      <c r="A37" s="201" t="s">
        <v>175</v>
      </c>
      <c r="B37" s="201"/>
      <c r="C37" s="201"/>
      <c r="D37" s="201"/>
      <c r="E37" s="201"/>
      <c r="F37" s="201"/>
      <c r="G37" s="201"/>
      <c r="H37" s="201"/>
      <c r="I37" s="118"/>
    </row>
    <row r="39" spans="1:13" x14ac:dyDescent="0.25">
      <c r="C39" s="125"/>
    </row>
  </sheetData>
  <customSheetViews>
    <customSheetView guid="{231382CD-31B9-400A-93D7-2570A4020083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 topLeftCell="A16">
      <selection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EB61331-F6DC-47D7-885A-C55B79934708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topLeftCell="A25">
      <selection activeCell="E4" sqref="E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F9102768-69AF-449E-80B8-E37560D241AB}" scale="130" topLeftCell="A13">
      <selection activeCell="B29" sqref="B29:H3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7:H37"/>
  </mergeCells>
  <phoneticPr fontId="14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="130" zoomScaleNormal="130" workbookViewId="0"/>
  </sheetViews>
  <sheetFormatPr defaultRowHeight="14.25" x14ac:dyDescent="0.2"/>
  <cols>
    <col min="1" max="1" width="7.5703125" style="147" customWidth="1"/>
    <col min="2" max="8" width="8.42578125" style="147" customWidth="1"/>
    <col min="9" max="9" width="9.140625" style="147" customWidth="1"/>
    <col min="10" max="10" width="9.140625" style="147"/>
    <col min="11" max="13" width="11.140625" style="147" bestFit="1" customWidth="1"/>
    <col min="14" max="14" width="12.28515625" style="147" bestFit="1" customWidth="1"/>
    <col min="15" max="15" width="10" style="147" bestFit="1" customWidth="1"/>
    <col min="16" max="16384" width="9.140625" style="147"/>
  </cols>
  <sheetData>
    <row r="1" spans="1:15" x14ac:dyDescent="0.2">
      <c r="A1" s="149" t="s">
        <v>233</v>
      </c>
      <c r="B1" s="150"/>
      <c r="C1" s="150"/>
      <c r="D1" s="150"/>
      <c r="E1" s="150"/>
      <c r="F1" s="150"/>
      <c r="G1" s="150"/>
      <c r="H1" s="150"/>
      <c r="I1" s="150"/>
    </row>
    <row r="2" spans="1:15" ht="15" thickBot="1" x14ac:dyDescent="0.25">
      <c r="A2" s="151" t="s">
        <v>176</v>
      </c>
      <c r="B2" s="152"/>
      <c r="C2" s="152"/>
      <c r="D2" s="152"/>
      <c r="E2" s="152"/>
      <c r="F2" s="152"/>
      <c r="G2" s="152"/>
      <c r="H2" s="152"/>
      <c r="I2" s="153" t="s">
        <v>26</v>
      </c>
    </row>
    <row r="3" spans="1:15" ht="18" customHeight="1" thickTop="1" x14ac:dyDescent="0.2">
      <c r="A3" s="205"/>
      <c r="B3" s="202" t="s">
        <v>177</v>
      </c>
      <c r="C3" s="203"/>
      <c r="D3" s="203"/>
      <c r="E3" s="204"/>
      <c r="F3" s="202" t="s">
        <v>191</v>
      </c>
      <c r="G3" s="203"/>
      <c r="H3" s="203"/>
      <c r="I3" s="203"/>
      <c r="K3" s="148"/>
      <c r="L3" s="148"/>
      <c r="M3" s="148"/>
      <c r="N3" s="148"/>
    </row>
    <row r="4" spans="1:15" ht="18" customHeight="1" x14ac:dyDescent="0.2">
      <c r="A4" s="206"/>
      <c r="B4" s="154" t="s">
        <v>178</v>
      </c>
      <c r="C4" s="154" t="s">
        <v>179</v>
      </c>
      <c r="D4" s="154" t="s">
        <v>180</v>
      </c>
      <c r="E4" s="155" t="s">
        <v>181</v>
      </c>
      <c r="F4" s="155" t="s">
        <v>182</v>
      </c>
      <c r="G4" s="155" t="s">
        <v>192</v>
      </c>
      <c r="H4" s="155" t="s">
        <v>183</v>
      </c>
      <c r="I4" s="155" t="s">
        <v>184</v>
      </c>
      <c r="K4" s="148"/>
      <c r="L4" s="148"/>
      <c r="M4" s="148"/>
      <c r="N4" s="148"/>
      <c r="O4" s="148"/>
    </row>
    <row r="5" spans="1:15" x14ac:dyDescent="0.2">
      <c r="A5" s="146">
        <v>2017</v>
      </c>
      <c r="B5" s="162">
        <v>32</v>
      </c>
      <c r="C5" s="163">
        <v>71</v>
      </c>
      <c r="D5" s="163">
        <v>17</v>
      </c>
      <c r="E5" s="164">
        <v>48</v>
      </c>
      <c r="F5" s="165">
        <v>18</v>
      </c>
      <c r="G5" s="15">
        <v>54</v>
      </c>
      <c r="H5" s="163">
        <v>8</v>
      </c>
      <c r="I5" s="162">
        <v>36</v>
      </c>
      <c r="K5" s="148"/>
      <c r="L5" s="148"/>
      <c r="M5" s="148"/>
      <c r="N5" s="148"/>
      <c r="O5" s="156"/>
    </row>
    <row r="6" spans="1:15" x14ac:dyDescent="0.2">
      <c r="A6" s="146">
        <v>2018</v>
      </c>
      <c r="B6" s="166">
        <v>31</v>
      </c>
      <c r="C6" s="163">
        <v>80</v>
      </c>
      <c r="D6" s="163">
        <v>17</v>
      </c>
      <c r="E6" s="165">
        <v>37</v>
      </c>
      <c r="F6" s="165">
        <v>19</v>
      </c>
      <c r="G6" s="15">
        <v>59</v>
      </c>
      <c r="H6" s="163">
        <v>9</v>
      </c>
      <c r="I6" s="162">
        <v>29</v>
      </c>
    </row>
    <row r="7" spans="1:15" x14ac:dyDescent="0.2">
      <c r="A7" s="146">
        <v>2019</v>
      </c>
      <c r="B7" s="162">
        <v>31</v>
      </c>
      <c r="C7" s="163">
        <v>96</v>
      </c>
      <c r="D7" s="163">
        <v>18</v>
      </c>
      <c r="E7" s="165">
        <v>42</v>
      </c>
      <c r="F7" s="165">
        <v>18</v>
      </c>
      <c r="G7" s="15">
        <v>69</v>
      </c>
      <c r="H7" s="163">
        <v>9</v>
      </c>
      <c r="I7" s="166">
        <v>29</v>
      </c>
    </row>
    <row r="8" spans="1:15" x14ac:dyDescent="0.2">
      <c r="A8" s="146">
        <v>2020</v>
      </c>
      <c r="B8" s="162">
        <v>28</v>
      </c>
      <c r="C8" s="163">
        <v>110</v>
      </c>
      <c r="D8" s="163">
        <v>13</v>
      </c>
      <c r="E8" s="165">
        <v>35</v>
      </c>
      <c r="F8" s="167">
        <v>18</v>
      </c>
      <c r="G8" s="15">
        <v>75</v>
      </c>
      <c r="H8" s="163">
        <v>8</v>
      </c>
      <c r="I8" s="162">
        <v>27</v>
      </c>
      <c r="K8" s="148"/>
      <c r="L8" s="148"/>
      <c r="M8" s="148"/>
      <c r="N8" s="148"/>
    </row>
    <row r="9" spans="1:15" x14ac:dyDescent="0.2">
      <c r="A9" s="146">
        <v>2021</v>
      </c>
      <c r="B9" s="162">
        <v>28</v>
      </c>
      <c r="C9" s="168">
        <v>99</v>
      </c>
      <c r="D9" s="163">
        <v>16</v>
      </c>
      <c r="E9" s="165">
        <v>38</v>
      </c>
      <c r="F9" s="165">
        <v>16</v>
      </c>
      <c r="G9" s="15">
        <v>78</v>
      </c>
      <c r="H9" s="163">
        <v>9</v>
      </c>
      <c r="I9" s="162">
        <v>28</v>
      </c>
      <c r="K9" s="148"/>
      <c r="L9" s="148"/>
      <c r="M9" s="148"/>
      <c r="N9" s="148"/>
    </row>
    <row r="10" spans="1:15" x14ac:dyDescent="0.2">
      <c r="A10" s="146">
        <v>2022</v>
      </c>
      <c r="B10" s="162">
        <v>26</v>
      </c>
      <c r="C10" s="168">
        <v>95</v>
      </c>
      <c r="D10" s="163">
        <v>14</v>
      </c>
      <c r="E10" s="165">
        <v>44</v>
      </c>
      <c r="F10" s="167">
        <v>15</v>
      </c>
      <c r="G10" s="15">
        <v>75</v>
      </c>
      <c r="H10" s="163">
        <v>8</v>
      </c>
      <c r="I10" s="162">
        <v>33</v>
      </c>
      <c r="K10" s="148"/>
      <c r="L10" s="148"/>
      <c r="M10" s="148"/>
      <c r="N10" s="148"/>
    </row>
    <row r="11" spans="1:15" x14ac:dyDescent="0.2">
      <c r="A11" s="146">
        <v>2023</v>
      </c>
      <c r="B11" s="162">
        <v>24</v>
      </c>
      <c r="C11" s="168">
        <v>102</v>
      </c>
      <c r="D11" s="163">
        <v>14</v>
      </c>
      <c r="E11" s="165">
        <v>37</v>
      </c>
      <c r="F11" s="165">
        <v>16</v>
      </c>
      <c r="G11" s="15">
        <v>76</v>
      </c>
      <c r="H11" s="163">
        <v>8</v>
      </c>
      <c r="I11" s="162">
        <v>30</v>
      </c>
      <c r="K11" s="148"/>
      <c r="L11" s="148"/>
      <c r="M11" s="148"/>
      <c r="N11" s="148"/>
    </row>
    <row r="12" spans="1:15" x14ac:dyDescent="0.2">
      <c r="B12" s="156"/>
      <c r="C12" s="156"/>
      <c r="D12" s="156"/>
      <c r="E12" s="156"/>
      <c r="F12" s="156"/>
      <c r="G12" s="156"/>
      <c r="H12" s="156"/>
      <c r="I12" s="156"/>
    </row>
  </sheetData>
  <customSheetViews>
    <customSheetView guid="{231382CD-31B9-400A-93D7-2570A4020083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selection activeCell="K22" sqref="K21:K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EB61331-F6DC-47D7-885A-C55B79934708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F9102768-69AF-449E-80B8-E37560D241AB}" scale="130">
      <selection activeCell="B5" sqref="B5:I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E3"/>
    <mergeCell ref="F3:I3"/>
    <mergeCell ref="A3:A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/>
  </sheetViews>
  <sheetFormatPr defaultRowHeight="12" x14ac:dyDescent="0.2"/>
  <cols>
    <col min="1" max="2" width="9.140625" style="1"/>
    <col min="3" max="3" width="11.140625" style="1" customWidth="1"/>
    <col min="4" max="4" width="10.85546875" style="1" customWidth="1"/>
    <col min="5" max="5" width="9.140625" style="1"/>
    <col min="6" max="6" width="11.140625" style="1" customWidth="1"/>
    <col min="7" max="7" width="11.42578125" style="1" customWidth="1"/>
    <col min="8" max="16384" width="9.140625" style="1"/>
  </cols>
  <sheetData>
    <row r="1" spans="1:7" s="54" customFormat="1" x14ac:dyDescent="0.2">
      <c r="A1" s="90" t="s">
        <v>199</v>
      </c>
    </row>
    <row r="2" spans="1:7" ht="12.75" thickBot="1" x14ac:dyDescent="0.25">
      <c r="A2" s="13"/>
      <c r="G2" s="14" t="s">
        <v>26</v>
      </c>
    </row>
    <row r="3" spans="1:7" ht="21" customHeight="1" thickTop="1" x14ac:dyDescent="0.2">
      <c r="A3" s="193"/>
      <c r="B3" s="197" t="s">
        <v>20</v>
      </c>
      <c r="C3" s="207"/>
      <c r="D3" s="198"/>
      <c r="E3" s="197" t="s">
        <v>21</v>
      </c>
      <c r="F3" s="207"/>
      <c r="G3" s="207"/>
    </row>
    <row r="4" spans="1:7" ht="47.25" customHeight="1" x14ac:dyDescent="0.2">
      <c r="A4" s="194"/>
      <c r="B4" s="4" t="s">
        <v>22</v>
      </c>
      <c r="C4" s="4" t="s">
        <v>23</v>
      </c>
      <c r="D4" s="4" t="s">
        <v>24</v>
      </c>
      <c r="E4" s="4" t="s">
        <v>22</v>
      </c>
      <c r="F4" s="4" t="s">
        <v>25</v>
      </c>
      <c r="G4" s="5" t="s">
        <v>24</v>
      </c>
    </row>
    <row r="5" spans="1:7" ht="18" customHeight="1" x14ac:dyDescent="0.2">
      <c r="A5" s="8">
        <v>2014</v>
      </c>
      <c r="B5" s="6">
        <v>6</v>
      </c>
      <c r="C5" s="6">
        <v>2090</v>
      </c>
      <c r="D5" s="6">
        <v>238</v>
      </c>
      <c r="E5" s="6">
        <v>7</v>
      </c>
      <c r="F5" s="6">
        <v>44713</v>
      </c>
      <c r="G5" s="6">
        <v>1816</v>
      </c>
    </row>
    <row r="6" spans="1:7" ht="18" customHeight="1" x14ac:dyDescent="0.2">
      <c r="A6" s="71">
        <v>2015</v>
      </c>
      <c r="B6" s="70">
        <v>6</v>
      </c>
      <c r="C6" s="70">
        <v>2190</v>
      </c>
      <c r="D6" s="70">
        <v>1104</v>
      </c>
      <c r="E6" s="70">
        <v>7</v>
      </c>
      <c r="F6" s="70">
        <v>53369</v>
      </c>
      <c r="G6" s="70">
        <v>1889</v>
      </c>
    </row>
    <row r="7" spans="1:7" ht="18" customHeight="1" x14ac:dyDescent="0.2">
      <c r="A7" s="71">
        <v>2016</v>
      </c>
      <c r="B7" s="70">
        <v>5</v>
      </c>
      <c r="C7" s="70">
        <v>2191</v>
      </c>
      <c r="D7" s="70">
        <v>970</v>
      </c>
      <c r="E7" s="70">
        <v>6</v>
      </c>
      <c r="F7" s="70">
        <v>54019</v>
      </c>
      <c r="G7" s="70">
        <v>1738</v>
      </c>
    </row>
    <row r="8" spans="1:7" ht="18" customHeight="1" x14ac:dyDescent="0.2">
      <c r="A8" s="71">
        <v>2017</v>
      </c>
      <c r="B8" s="70">
        <v>4</v>
      </c>
      <c r="C8" s="70">
        <v>2042</v>
      </c>
      <c r="D8" s="70">
        <v>517</v>
      </c>
      <c r="E8" s="70">
        <v>5</v>
      </c>
      <c r="F8" s="70">
        <v>53469</v>
      </c>
      <c r="G8" s="70">
        <v>1234</v>
      </c>
    </row>
    <row r="9" spans="1:7" s="54" customFormat="1" ht="18" customHeight="1" x14ac:dyDescent="0.2">
      <c r="A9" s="71">
        <v>2018</v>
      </c>
      <c r="B9" s="70">
        <v>4</v>
      </c>
      <c r="C9" s="70">
        <v>2042</v>
      </c>
      <c r="D9" s="70">
        <v>626</v>
      </c>
      <c r="E9" s="70">
        <v>5</v>
      </c>
      <c r="F9" s="70">
        <v>54369</v>
      </c>
      <c r="G9" s="70">
        <v>1140</v>
      </c>
    </row>
    <row r="10" spans="1:7" s="54" customFormat="1" ht="18" customHeight="1" x14ac:dyDescent="0.2">
      <c r="A10" s="71">
        <v>2019</v>
      </c>
      <c r="B10" s="70">
        <v>4</v>
      </c>
      <c r="C10" s="70">
        <v>2042</v>
      </c>
      <c r="D10" s="70">
        <v>266</v>
      </c>
      <c r="E10" s="70">
        <v>6</v>
      </c>
      <c r="F10" s="70">
        <v>56316</v>
      </c>
      <c r="G10" s="70">
        <v>1781</v>
      </c>
    </row>
    <row r="11" spans="1:7" s="54" customFormat="1" ht="18" customHeight="1" x14ac:dyDescent="0.2">
      <c r="A11" s="71">
        <v>2020</v>
      </c>
      <c r="B11" s="70">
        <v>4</v>
      </c>
      <c r="C11" s="70">
        <v>2042</v>
      </c>
      <c r="D11" s="70">
        <v>365</v>
      </c>
      <c r="E11" s="70">
        <v>6</v>
      </c>
      <c r="F11" s="70">
        <v>49682</v>
      </c>
      <c r="G11" s="70">
        <v>1526</v>
      </c>
    </row>
    <row r="12" spans="1:7" s="54" customFormat="1" ht="18" customHeight="1" x14ac:dyDescent="0.2">
      <c r="A12" s="71">
        <v>2021</v>
      </c>
      <c r="B12" s="70">
        <v>4</v>
      </c>
      <c r="C12" s="70">
        <v>2043</v>
      </c>
      <c r="D12" s="70">
        <v>339</v>
      </c>
      <c r="E12" s="70">
        <v>6</v>
      </c>
      <c r="F12" s="70">
        <v>50002</v>
      </c>
      <c r="G12" s="70">
        <v>1604</v>
      </c>
    </row>
    <row r="13" spans="1:7" s="54" customFormat="1" ht="18" customHeight="1" x14ac:dyDescent="0.2">
      <c r="A13" s="71">
        <v>2022</v>
      </c>
      <c r="B13" s="70">
        <v>4</v>
      </c>
      <c r="C13" s="70">
        <v>2042</v>
      </c>
      <c r="D13" s="70">
        <v>320</v>
      </c>
      <c r="E13" s="70">
        <v>7</v>
      </c>
      <c r="F13" s="70">
        <v>53187</v>
      </c>
      <c r="G13" s="70">
        <v>1960</v>
      </c>
    </row>
    <row r="14" spans="1:7" s="54" customFormat="1" ht="18" customHeight="1" x14ac:dyDescent="0.2">
      <c r="A14" s="71">
        <v>2023</v>
      </c>
      <c r="B14" s="70">
        <v>4</v>
      </c>
      <c r="C14" s="70">
        <v>2042</v>
      </c>
      <c r="D14" s="70">
        <v>113</v>
      </c>
      <c r="E14" s="70">
        <v>7</v>
      </c>
      <c r="F14" s="70">
        <v>57833</v>
      </c>
      <c r="G14" s="70">
        <v>1570</v>
      </c>
    </row>
  </sheetData>
  <customSheetViews>
    <customSheetView guid="{231382CD-31B9-400A-93D7-2570A4020083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EB61331-F6DC-47D7-885A-C55B79934708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>
      <selection activeCell="O28" sqref="O2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F9102768-69AF-449E-80B8-E37560D241AB}">
      <selection activeCell="F24" sqref="F2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B3:D3"/>
    <mergeCell ref="E3:G3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4"/>
  <sheetViews>
    <sheetView zoomScale="130" zoomScaleNormal="100" workbookViewId="0"/>
  </sheetViews>
  <sheetFormatPr defaultRowHeight="15" x14ac:dyDescent="0.25"/>
  <cols>
    <col min="1" max="1" width="29.140625" customWidth="1"/>
    <col min="2" max="10" width="9.85546875" customWidth="1"/>
    <col min="11" max="11" width="9.85546875" style="63" customWidth="1"/>
  </cols>
  <sheetData>
    <row r="1" spans="1:11" s="63" customFormat="1" x14ac:dyDescent="0.25">
      <c r="A1" s="88" t="s">
        <v>198</v>
      </c>
      <c r="B1" s="84"/>
      <c r="C1" s="84"/>
      <c r="D1" s="84"/>
      <c r="E1" s="84"/>
    </row>
    <row r="2" spans="1:11" ht="15.75" thickBot="1" x14ac:dyDescent="0.3">
      <c r="A2" s="32" t="s">
        <v>46</v>
      </c>
      <c r="B2" s="25"/>
      <c r="C2" s="25"/>
      <c r="D2" s="25"/>
      <c r="E2" s="25"/>
      <c r="F2" s="25"/>
      <c r="K2" s="64" t="s">
        <v>26</v>
      </c>
    </row>
    <row r="3" spans="1:11" ht="20.25" customHeight="1" thickTop="1" x14ac:dyDescent="0.25">
      <c r="A3" s="31"/>
      <c r="B3" s="170">
        <v>2014</v>
      </c>
      <c r="C3" s="91">
        <v>2015</v>
      </c>
      <c r="D3" s="91">
        <v>2016</v>
      </c>
      <c r="E3" s="91">
        <v>2017</v>
      </c>
      <c r="F3" s="91">
        <v>2018</v>
      </c>
      <c r="G3" s="91">
        <v>2019</v>
      </c>
      <c r="H3" s="91">
        <v>2020</v>
      </c>
      <c r="I3" s="91">
        <v>2021</v>
      </c>
      <c r="J3" s="91">
        <v>2022</v>
      </c>
      <c r="K3" s="91">
        <v>2023</v>
      </c>
    </row>
    <row r="4" spans="1:11" ht="17.100000000000001" customHeight="1" x14ac:dyDescent="0.25">
      <c r="A4" s="28" t="s">
        <v>45</v>
      </c>
      <c r="B4" s="6">
        <v>223776</v>
      </c>
      <c r="C4" s="6">
        <v>242941</v>
      </c>
      <c r="D4" s="6">
        <v>244511</v>
      </c>
      <c r="E4" s="6">
        <v>237080</v>
      </c>
      <c r="F4" s="6">
        <v>276247</v>
      </c>
      <c r="G4" s="6">
        <v>287280</v>
      </c>
      <c r="H4" s="6">
        <v>308190</v>
      </c>
      <c r="I4" s="6">
        <v>296142</v>
      </c>
      <c r="J4" s="6">
        <v>374798</v>
      </c>
      <c r="K4" s="6">
        <v>383890</v>
      </c>
    </row>
    <row r="5" spans="1:11" ht="17.100000000000001" customHeight="1" x14ac:dyDescent="0.25">
      <c r="A5" s="27" t="s">
        <v>44</v>
      </c>
      <c r="B5" s="6">
        <v>23227</v>
      </c>
      <c r="C5" s="6">
        <v>17353</v>
      </c>
      <c r="D5" s="6">
        <v>25855</v>
      </c>
      <c r="E5" s="6">
        <v>30916</v>
      </c>
      <c r="F5" s="6">
        <v>23937</v>
      </c>
      <c r="G5" s="6">
        <v>18821</v>
      </c>
      <c r="H5" s="6">
        <v>28375</v>
      </c>
      <c r="I5" s="6">
        <v>40575</v>
      </c>
      <c r="J5" s="6">
        <v>67031</v>
      </c>
      <c r="K5" s="6">
        <v>39822</v>
      </c>
    </row>
    <row r="6" spans="1:11" ht="17.100000000000001" customHeight="1" x14ac:dyDescent="0.25">
      <c r="A6" s="27" t="s">
        <v>43</v>
      </c>
      <c r="B6" s="6">
        <v>8223</v>
      </c>
      <c r="C6" s="6">
        <v>6820</v>
      </c>
      <c r="D6" s="6">
        <v>8407</v>
      </c>
      <c r="E6" s="6">
        <v>8653</v>
      </c>
      <c r="F6" s="6">
        <v>11322</v>
      </c>
      <c r="G6" s="6">
        <v>8906</v>
      </c>
      <c r="H6" s="6">
        <v>18050</v>
      </c>
      <c r="I6" s="6">
        <v>15658</v>
      </c>
      <c r="J6" s="6">
        <v>22744</v>
      </c>
      <c r="K6" s="6">
        <v>19221</v>
      </c>
    </row>
    <row r="7" spans="1:11" ht="17.100000000000001" customHeight="1" x14ac:dyDescent="0.25">
      <c r="A7" s="27" t="s">
        <v>42</v>
      </c>
      <c r="B7" s="6">
        <v>596</v>
      </c>
      <c r="C7" s="6">
        <v>911</v>
      </c>
      <c r="D7" s="6">
        <v>791</v>
      </c>
      <c r="E7" s="6">
        <v>553</v>
      </c>
      <c r="F7" s="6">
        <v>678</v>
      </c>
      <c r="G7" s="6">
        <v>537</v>
      </c>
      <c r="H7" s="6">
        <v>975</v>
      </c>
      <c r="I7" s="6">
        <v>1178</v>
      </c>
      <c r="J7" s="6">
        <v>1540</v>
      </c>
      <c r="K7" s="6">
        <v>1104</v>
      </c>
    </row>
    <row r="8" spans="1:11" ht="17.100000000000001" customHeight="1" x14ac:dyDescent="0.25">
      <c r="A8" s="27" t="s">
        <v>41</v>
      </c>
      <c r="B8" s="6">
        <v>3889</v>
      </c>
      <c r="C8" s="6">
        <v>5544</v>
      </c>
      <c r="D8" s="6">
        <v>5029</v>
      </c>
      <c r="E8" s="6">
        <v>5255</v>
      </c>
      <c r="F8" s="6">
        <v>7879</v>
      </c>
      <c r="G8" s="6">
        <v>7963</v>
      </c>
      <c r="H8" s="6">
        <v>7503</v>
      </c>
      <c r="I8" s="6">
        <v>7581</v>
      </c>
      <c r="J8" s="6">
        <v>8974</v>
      </c>
      <c r="K8" s="6">
        <v>8518</v>
      </c>
    </row>
    <row r="9" spans="1:11" ht="17.100000000000001" customHeight="1" x14ac:dyDescent="0.25">
      <c r="A9" s="27" t="s">
        <v>40</v>
      </c>
      <c r="B9" s="6">
        <v>1913</v>
      </c>
      <c r="C9" s="6">
        <v>2887</v>
      </c>
      <c r="D9" s="6">
        <v>2394</v>
      </c>
      <c r="E9" s="6">
        <v>3251</v>
      </c>
      <c r="F9" s="6">
        <v>2372</v>
      </c>
      <c r="G9" s="6">
        <v>2530</v>
      </c>
      <c r="H9" s="6">
        <v>1676</v>
      </c>
      <c r="I9" s="6">
        <v>2567</v>
      </c>
      <c r="J9" s="6">
        <v>2991</v>
      </c>
      <c r="K9" s="6">
        <v>3437</v>
      </c>
    </row>
    <row r="10" spans="1:11" ht="17.100000000000001" customHeight="1" x14ac:dyDescent="0.25">
      <c r="A10" s="27" t="s">
        <v>39</v>
      </c>
      <c r="B10" s="6">
        <v>18557</v>
      </c>
      <c r="C10" s="6">
        <v>24173</v>
      </c>
      <c r="D10" s="6">
        <v>24174</v>
      </c>
      <c r="E10" s="6">
        <v>21266</v>
      </c>
      <c r="F10" s="6">
        <v>21117</v>
      </c>
      <c r="G10" s="6">
        <v>35029</v>
      </c>
      <c r="H10" s="6">
        <v>30659</v>
      </c>
      <c r="I10" s="6">
        <v>26704</v>
      </c>
      <c r="J10" s="6">
        <v>29196</v>
      </c>
      <c r="K10" s="6">
        <v>19205</v>
      </c>
    </row>
    <row r="11" spans="1:11" ht="17.100000000000001" customHeight="1" x14ac:dyDescent="0.25">
      <c r="A11" s="27" t="s">
        <v>38</v>
      </c>
      <c r="B11" s="6">
        <v>139</v>
      </c>
      <c r="C11" s="6">
        <v>1166</v>
      </c>
      <c r="D11" s="6">
        <v>1188</v>
      </c>
      <c r="E11" s="6">
        <v>1305</v>
      </c>
      <c r="F11" s="6">
        <v>609</v>
      </c>
      <c r="G11" s="6">
        <v>938</v>
      </c>
      <c r="H11" s="6">
        <v>1092</v>
      </c>
      <c r="I11" s="6">
        <v>1392</v>
      </c>
      <c r="J11" s="6">
        <v>1070</v>
      </c>
      <c r="K11" s="6">
        <v>746</v>
      </c>
    </row>
    <row r="12" spans="1:11" ht="17.100000000000001" customHeight="1" x14ac:dyDescent="0.25">
      <c r="A12" s="27" t="s">
        <v>37</v>
      </c>
      <c r="B12" s="6">
        <v>725</v>
      </c>
      <c r="C12" s="6">
        <v>685</v>
      </c>
      <c r="D12" s="6">
        <v>724</v>
      </c>
      <c r="E12" s="6">
        <v>772</v>
      </c>
      <c r="F12" s="6">
        <v>1445</v>
      </c>
      <c r="G12" s="6">
        <v>1115</v>
      </c>
      <c r="H12" s="6">
        <v>906</v>
      </c>
      <c r="I12" s="6">
        <v>1575</v>
      </c>
      <c r="J12" s="6">
        <v>1213</v>
      </c>
      <c r="K12" s="6">
        <v>892</v>
      </c>
    </row>
    <row r="13" spans="1:11" ht="17.100000000000001" customHeight="1" x14ac:dyDescent="0.25">
      <c r="A13" s="27" t="s">
        <v>36</v>
      </c>
      <c r="B13" s="7">
        <v>133</v>
      </c>
      <c r="C13" s="7" t="s">
        <v>0</v>
      </c>
      <c r="D13" s="7">
        <v>176</v>
      </c>
      <c r="E13" s="7">
        <v>127</v>
      </c>
      <c r="F13" s="7">
        <v>4</v>
      </c>
      <c r="G13" s="7">
        <v>1023</v>
      </c>
      <c r="H13" s="7">
        <v>215</v>
      </c>
      <c r="I13" s="7">
        <v>143</v>
      </c>
      <c r="J13" s="69" t="s">
        <v>0</v>
      </c>
      <c r="K13" s="69">
        <v>12</v>
      </c>
    </row>
    <row r="14" spans="1:11" ht="17.100000000000001" customHeight="1" x14ac:dyDescent="0.25">
      <c r="A14" s="27" t="s">
        <v>35</v>
      </c>
      <c r="B14" s="6">
        <v>3194</v>
      </c>
      <c r="C14" s="6">
        <v>3176</v>
      </c>
      <c r="D14" s="6">
        <v>4057</v>
      </c>
      <c r="E14" s="6">
        <v>1464</v>
      </c>
      <c r="F14" s="6">
        <v>1218</v>
      </c>
      <c r="G14" s="6">
        <v>2377</v>
      </c>
      <c r="H14" s="6">
        <v>1530</v>
      </c>
      <c r="I14" s="6">
        <v>2361</v>
      </c>
      <c r="J14" s="6">
        <v>2834</v>
      </c>
      <c r="K14" s="6">
        <v>2911</v>
      </c>
    </row>
    <row r="15" spans="1:11" ht="17.100000000000001" customHeight="1" x14ac:dyDescent="0.25">
      <c r="A15" s="27" t="s">
        <v>34</v>
      </c>
      <c r="B15" s="6">
        <v>24567</v>
      </c>
      <c r="C15" s="6">
        <v>37812</v>
      </c>
      <c r="D15" s="6">
        <v>33832</v>
      </c>
      <c r="E15" s="6">
        <v>31066</v>
      </c>
      <c r="F15" s="6">
        <v>49910</v>
      </c>
      <c r="G15" s="6">
        <v>47534</v>
      </c>
      <c r="H15" s="6">
        <v>60983</v>
      </c>
      <c r="I15" s="6">
        <v>48016</v>
      </c>
      <c r="J15" s="6">
        <v>49190</v>
      </c>
      <c r="K15" s="6">
        <v>63680</v>
      </c>
    </row>
    <row r="16" spans="1:11" ht="17.100000000000001" customHeight="1" x14ac:dyDescent="0.25">
      <c r="A16" s="27" t="s">
        <v>33</v>
      </c>
      <c r="B16" s="6">
        <v>58723</v>
      </c>
      <c r="C16" s="6">
        <v>57068</v>
      </c>
      <c r="D16" s="6">
        <v>49187</v>
      </c>
      <c r="E16" s="6">
        <v>40628</v>
      </c>
      <c r="F16" s="6">
        <v>48636</v>
      </c>
      <c r="G16" s="6">
        <v>54795</v>
      </c>
      <c r="H16" s="6">
        <v>49257</v>
      </c>
      <c r="I16" s="6">
        <v>45652</v>
      </c>
      <c r="J16" s="6">
        <v>62482</v>
      </c>
      <c r="K16" s="6">
        <v>72739</v>
      </c>
    </row>
    <row r="17" spans="1:11" ht="17.100000000000001" customHeight="1" x14ac:dyDescent="0.25">
      <c r="A17" s="27" t="s">
        <v>32</v>
      </c>
      <c r="B17" s="6">
        <v>57847</v>
      </c>
      <c r="C17" s="6">
        <v>62099</v>
      </c>
      <c r="D17" s="6">
        <v>65380</v>
      </c>
      <c r="E17" s="6">
        <v>73457</v>
      </c>
      <c r="F17" s="6">
        <v>87147</v>
      </c>
      <c r="G17" s="6">
        <v>84141</v>
      </c>
      <c r="H17" s="6">
        <v>85644</v>
      </c>
      <c r="I17" s="6">
        <v>81129</v>
      </c>
      <c r="J17" s="6">
        <v>100070</v>
      </c>
      <c r="K17" s="6">
        <v>119076</v>
      </c>
    </row>
    <row r="18" spans="1:11" ht="17.100000000000001" customHeight="1" x14ac:dyDescent="0.25">
      <c r="A18" s="27" t="s">
        <v>31</v>
      </c>
      <c r="B18" s="6">
        <v>2747</v>
      </c>
      <c r="C18" s="6">
        <v>2500</v>
      </c>
      <c r="D18" s="6">
        <v>1630</v>
      </c>
      <c r="E18" s="6">
        <v>1940</v>
      </c>
      <c r="F18" s="6">
        <v>1877</v>
      </c>
      <c r="G18" s="6">
        <v>2003</v>
      </c>
      <c r="H18" s="6">
        <v>916</v>
      </c>
      <c r="I18" s="6">
        <v>1307</v>
      </c>
      <c r="J18" s="6">
        <v>1676</v>
      </c>
      <c r="K18" s="6">
        <v>1202</v>
      </c>
    </row>
    <row r="19" spans="1:11" ht="17.100000000000001" customHeight="1" x14ac:dyDescent="0.25">
      <c r="A19" s="27" t="s">
        <v>30</v>
      </c>
      <c r="B19" s="6">
        <v>304</v>
      </c>
      <c r="C19" s="6">
        <v>459</v>
      </c>
      <c r="D19" s="6">
        <v>326</v>
      </c>
      <c r="E19" s="6">
        <v>358</v>
      </c>
      <c r="F19" s="6">
        <v>215</v>
      </c>
      <c r="G19" s="6">
        <v>245</v>
      </c>
      <c r="H19" s="6">
        <v>295</v>
      </c>
      <c r="I19" s="6">
        <v>291</v>
      </c>
      <c r="J19" s="6">
        <v>417</v>
      </c>
      <c r="K19" s="6">
        <v>396</v>
      </c>
    </row>
    <row r="20" spans="1:11" ht="17.100000000000001" customHeight="1" x14ac:dyDescent="0.25">
      <c r="A20" s="27" t="s">
        <v>29</v>
      </c>
      <c r="B20" s="6">
        <v>10534</v>
      </c>
      <c r="C20" s="6">
        <v>15817</v>
      </c>
      <c r="D20" s="6">
        <v>14363</v>
      </c>
      <c r="E20" s="6">
        <v>9922</v>
      </c>
      <c r="F20" s="6">
        <v>10512</v>
      </c>
      <c r="G20" s="6">
        <v>12768</v>
      </c>
      <c r="H20" s="6">
        <v>11597</v>
      </c>
      <c r="I20" s="6">
        <v>12943</v>
      </c>
      <c r="J20" s="6">
        <v>15947</v>
      </c>
      <c r="K20" s="6">
        <v>21739</v>
      </c>
    </row>
    <row r="21" spans="1:11" ht="17.100000000000001" customHeight="1" x14ac:dyDescent="0.25">
      <c r="A21" s="27" t="s">
        <v>28</v>
      </c>
      <c r="B21" s="6">
        <v>8458</v>
      </c>
      <c r="C21" s="6">
        <v>4471</v>
      </c>
      <c r="D21" s="6">
        <v>6998</v>
      </c>
      <c r="E21" s="6">
        <v>6147</v>
      </c>
      <c r="F21" s="6">
        <v>7369</v>
      </c>
      <c r="G21" s="6">
        <v>6555</v>
      </c>
      <c r="H21" s="6">
        <v>8517</v>
      </c>
      <c r="I21" s="6">
        <v>7070</v>
      </c>
      <c r="J21" s="6">
        <v>7423</v>
      </c>
      <c r="K21" s="6">
        <v>9190</v>
      </c>
    </row>
    <row r="22" spans="1:11" x14ac:dyDescent="0.25">
      <c r="A22" s="25"/>
      <c r="B22" s="25"/>
      <c r="C22" s="25"/>
      <c r="D22" s="25"/>
      <c r="E22" s="25"/>
      <c r="F22" s="25"/>
    </row>
    <row r="23" spans="1:11" x14ac:dyDescent="0.25">
      <c r="A23" s="26" t="s">
        <v>27</v>
      </c>
      <c r="B23" s="25"/>
      <c r="C23" s="25"/>
      <c r="D23" s="25"/>
      <c r="E23" s="25"/>
      <c r="F23" s="25"/>
    </row>
    <row r="24" spans="1:11" x14ac:dyDescent="0.25">
      <c r="A24" s="24"/>
    </row>
  </sheetData>
  <customSheetViews>
    <customSheetView guid="{231382CD-31B9-400A-93D7-2570A4020083}" scale="130"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selection activeCell="F11" sqref="F1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selection activeCell="F11" sqref="F1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selection activeCell="A18" sqref="A18:XFD18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4EB61331-F6DC-47D7-885A-C55B79934708}" scale="130">
      <selection activeCell="A18" sqref="A18:XFD1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>
      <selection activeCell="A18" sqref="A18:XFD18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>
      <selection activeCell="A18" sqref="A18:XFD18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F9102768-69AF-449E-80B8-E37560D241AB}" scale="130">
      <selection activeCell="A22" sqref="A22:XFD22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&amp;L&amp;"Arial,Regular"&amp;12Unutrašnja trgovina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1"/>
  <sheetViews>
    <sheetView zoomScale="130" zoomScaleNormal="110" workbookViewId="0"/>
  </sheetViews>
  <sheetFormatPr defaultRowHeight="15" x14ac:dyDescent="0.25"/>
  <cols>
    <col min="1" max="1" width="30.42578125" customWidth="1"/>
    <col min="2" max="10" width="10.28515625" customWidth="1"/>
    <col min="11" max="11" width="9.140625" style="63"/>
  </cols>
  <sheetData>
    <row r="1" spans="1:11" s="63" customFormat="1" x14ac:dyDescent="0.25">
      <c r="A1" s="88" t="s">
        <v>197</v>
      </c>
      <c r="B1" s="84"/>
      <c r="C1" s="84"/>
      <c r="D1" s="84"/>
      <c r="E1" s="84"/>
    </row>
    <row r="2" spans="1:11" ht="15.75" thickBot="1" x14ac:dyDescent="0.3">
      <c r="A2" s="32" t="s">
        <v>46</v>
      </c>
      <c r="B2" s="25"/>
      <c r="C2" s="25"/>
      <c r="D2" s="25"/>
      <c r="E2" s="25"/>
      <c r="F2" s="25"/>
      <c r="K2" s="64" t="s">
        <v>26</v>
      </c>
    </row>
    <row r="3" spans="1:11" ht="19.5" customHeight="1" thickTop="1" x14ac:dyDescent="0.25">
      <c r="A3" s="31"/>
      <c r="B3" s="170">
        <v>2014</v>
      </c>
      <c r="C3" s="91">
        <v>2015</v>
      </c>
      <c r="D3" s="91">
        <v>2016</v>
      </c>
      <c r="E3" s="91">
        <v>2017</v>
      </c>
      <c r="F3" s="91">
        <v>2018</v>
      </c>
      <c r="G3" s="91">
        <v>2019</v>
      </c>
      <c r="H3" s="91">
        <v>2020</v>
      </c>
      <c r="I3" s="91">
        <v>2021</v>
      </c>
      <c r="J3" s="91">
        <v>2022</v>
      </c>
      <c r="K3" s="91">
        <v>2023</v>
      </c>
    </row>
    <row r="4" spans="1:11" ht="15.4" customHeight="1" x14ac:dyDescent="0.25">
      <c r="A4" s="28" t="s">
        <v>72</v>
      </c>
      <c r="B4" s="7">
        <v>10078</v>
      </c>
      <c r="C4" s="7">
        <v>8490</v>
      </c>
      <c r="D4" s="69">
        <v>15409</v>
      </c>
      <c r="E4" s="69">
        <v>18544</v>
      </c>
      <c r="F4" s="69">
        <v>14327</v>
      </c>
      <c r="G4" s="69">
        <v>9381</v>
      </c>
      <c r="H4" s="69">
        <v>14793</v>
      </c>
      <c r="I4" s="69">
        <v>16177</v>
      </c>
      <c r="J4" s="69">
        <v>28898</v>
      </c>
      <c r="K4" s="69">
        <v>15730</v>
      </c>
    </row>
    <row r="5" spans="1:11" ht="15.4" customHeight="1" x14ac:dyDescent="0.25">
      <c r="A5" s="27" t="s">
        <v>71</v>
      </c>
      <c r="B5" s="7">
        <v>12189</v>
      </c>
      <c r="C5" s="7">
        <v>7767</v>
      </c>
      <c r="D5" s="69">
        <v>9815</v>
      </c>
      <c r="E5" s="69">
        <v>11478</v>
      </c>
      <c r="F5" s="69">
        <v>8588</v>
      </c>
      <c r="G5" s="69">
        <v>8811</v>
      </c>
      <c r="H5" s="69">
        <v>12591</v>
      </c>
      <c r="I5" s="69">
        <v>23048</v>
      </c>
      <c r="J5" s="69">
        <v>37097</v>
      </c>
      <c r="K5" s="69">
        <v>22662</v>
      </c>
    </row>
    <row r="6" spans="1:11" ht="15.4" customHeight="1" x14ac:dyDescent="0.25">
      <c r="A6" s="27" t="s">
        <v>70</v>
      </c>
      <c r="B6" s="7">
        <v>1722</v>
      </c>
      <c r="C6" s="7">
        <v>3233</v>
      </c>
      <c r="D6" s="69">
        <v>4063</v>
      </c>
      <c r="E6" s="69">
        <v>3159</v>
      </c>
      <c r="F6" s="69">
        <v>4265</v>
      </c>
      <c r="G6" s="69">
        <v>2838</v>
      </c>
      <c r="H6" s="69">
        <v>3141</v>
      </c>
      <c r="I6" s="69">
        <v>2949</v>
      </c>
      <c r="J6" s="69">
        <v>3452</v>
      </c>
      <c r="K6" s="69">
        <v>2070</v>
      </c>
    </row>
    <row r="7" spans="1:11" ht="15.4" customHeight="1" x14ac:dyDescent="0.25">
      <c r="A7" s="27" t="s">
        <v>69</v>
      </c>
      <c r="B7" s="7">
        <v>1914</v>
      </c>
      <c r="C7" s="7">
        <v>1884</v>
      </c>
      <c r="D7" s="69">
        <v>2643</v>
      </c>
      <c r="E7" s="69">
        <v>2982</v>
      </c>
      <c r="F7" s="69">
        <v>2282</v>
      </c>
      <c r="G7" s="69">
        <v>3132</v>
      </c>
      <c r="H7" s="69">
        <v>11064</v>
      </c>
      <c r="I7" s="69">
        <v>8572</v>
      </c>
      <c r="J7" s="69">
        <v>15277</v>
      </c>
      <c r="K7" s="69">
        <v>11822</v>
      </c>
    </row>
    <row r="8" spans="1:11" ht="15.4" customHeight="1" x14ac:dyDescent="0.25">
      <c r="A8" s="27" t="s">
        <v>68</v>
      </c>
      <c r="B8" s="7">
        <v>1228</v>
      </c>
      <c r="C8" s="7">
        <v>1082</v>
      </c>
      <c r="D8" s="69">
        <v>1631</v>
      </c>
      <c r="E8" s="69">
        <v>2494</v>
      </c>
      <c r="F8" s="69">
        <v>4159</v>
      </c>
      <c r="G8" s="69">
        <v>2229</v>
      </c>
      <c r="H8" s="69">
        <v>2812</v>
      </c>
      <c r="I8" s="69">
        <v>3252</v>
      </c>
      <c r="J8" s="69">
        <v>3108</v>
      </c>
      <c r="K8" s="69">
        <v>3191</v>
      </c>
    </row>
    <row r="9" spans="1:11" ht="15.4" customHeight="1" x14ac:dyDescent="0.25">
      <c r="A9" s="27" t="s">
        <v>67</v>
      </c>
      <c r="B9" s="7">
        <v>1151</v>
      </c>
      <c r="C9" s="7">
        <v>1190</v>
      </c>
      <c r="D9" s="69">
        <v>930</v>
      </c>
      <c r="E9" s="69">
        <v>1436</v>
      </c>
      <c r="F9" s="69">
        <v>1632</v>
      </c>
      <c r="G9" s="69">
        <v>1778</v>
      </c>
      <c r="H9" s="69">
        <v>1562</v>
      </c>
      <c r="I9" s="69">
        <v>1981</v>
      </c>
      <c r="J9" s="69">
        <v>3092</v>
      </c>
      <c r="K9" s="69">
        <v>2674</v>
      </c>
    </row>
    <row r="10" spans="1:11" ht="15.4" customHeight="1" x14ac:dyDescent="0.25">
      <c r="A10" s="27" t="s">
        <v>66</v>
      </c>
      <c r="B10" s="7">
        <v>8</v>
      </c>
      <c r="C10" s="7">
        <v>23</v>
      </c>
      <c r="D10" s="69">
        <v>16</v>
      </c>
      <c r="E10" s="69">
        <v>95</v>
      </c>
      <c r="F10" s="69">
        <v>2</v>
      </c>
      <c r="G10" s="69">
        <v>5</v>
      </c>
      <c r="H10" s="69">
        <v>37</v>
      </c>
      <c r="I10" s="69">
        <v>53</v>
      </c>
      <c r="J10" s="69">
        <v>0</v>
      </c>
      <c r="K10" s="69" t="s">
        <v>0</v>
      </c>
    </row>
    <row r="11" spans="1:11" ht="15.4" customHeight="1" x14ac:dyDescent="0.25">
      <c r="A11" s="27" t="s">
        <v>65</v>
      </c>
      <c r="B11" s="7">
        <v>461</v>
      </c>
      <c r="C11" s="7">
        <v>885</v>
      </c>
      <c r="D11" s="69">
        <v>982</v>
      </c>
      <c r="E11" s="69">
        <v>1242</v>
      </c>
      <c r="F11" s="69">
        <v>2084</v>
      </c>
      <c r="G11" s="69">
        <v>1622</v>
      </c>
      <c r="H11" s="69">
        <v>1773</v>
      </c>
      <c r="I11" s="69">
        <v>816</v>
      </c>
      <c r="J11" s="69">
        <v>643</v>
      </c>
      <c r="K11" s="69">
        <v>633</v>
      </c>
    </row>
    <row r="12" spans="1:11" ht="15.4" customHeight="1" x14ac:dyDescent="0.25">
      <c r="A12" s="27" t="s">
        <v>64</v>
      </c>
      <c r="B12" s="7">
        <v>365</v>
      </c>
      <c r="C12" s="7">
        <v>438</v>
      </c>
      <c r="D12" s="69">
        <v>399</v>
      </c>
      <c r="E12" s="69">
        <v>256</v>
      </c>
      <c r="F12" s="69">
        <v>455</v>
      </c>
      <c r="G12" s="69">
        <v>623</v>
      </c>
      <c r="H12" s="69">
        <v>307</v>
      </c>
      <c r="I12" s="69">
        <v>496</v>
      </c>
      <c r="J12" s="69">
        <v>310</v>
      </c>
      <c r="K12" s="69">
        <v>480</v>
      </c>
    </row>
    <row r="13" spans="1:11" ht="15.4" customHeight="1" x14ac:dyDescent="0.25">
      <c r="A13" s="27" t="s">
        <v>63</v>
      </c>
      <c r="B13" s="7">
        <v>976</v>
      </c>
      <c r="C13" s="7">
        <v>1285</v>
      </c>
      <c r="D13" s="69">
        <v>811</v>
      </c>
      <c r="E13" s="69">
        <v>753</v>
      </c>
      <c r="F13" s="69">
        <v>1354</v>
      </c>
      <c r="G13" s="69">
        <v>1195</v>
      </c>
      <c r="H13" s="69">
        <v>393</v>
      </c>
      <c r="I13" s="69">
        <v>1572</v>
      </c>
      <c r="J13" s="69">
        <v>810</v>
      </c>
      <c r="K13" s="69">
        <v>794</v>
      </c>
    </row>
    <row r="14" spans="1:11" ht="15.4" customHeight="1" x14ac:dyDescent="0.25">
      <c r="A14" s="27" t="s">
        <v>62</v>
      </c>
      <c r="B14" s="7">
        <v>2119</v>
      </c>
      <c r="C14" s="7">
        <v>5333</v>
      </c>
      <c r="D14" s="69">
        <v>5663</v>
      </c>
      <c r="E14" s="69">
        <v>4779</v>
      </c>
      <c r="F14" s="69">
        <v>4617</v>
      </c>
      <c r="G14" s="69">
        <v>14323</v>
      </c>
      <c r="H14" s="69">
        <v>8905</v>
      </c>
      <c r="I14" s="69">
        <v>3162</v>
      </c>
      <c r="J14" s="69">
        <v>6104</v>
      </c>
      <c r="K14" s="69">
        <v>1893</v>
      </c>
    </row>
    <row r="15" spans="1:11" ht="15.4" customHeight="1" x14ac:dyDescent="0.25">
      <c r="A15" s="27" t="s">
        <v>61</v>
      </c>
      <c r="B15" s="7">
        <v>651</v>
      </c>
      <c r="C15" s="7">
        <v>475</v>
      </c>
      <c r="D15" s="69">
        <v>947</v>
      </c>
      <c r="E15" s="69">
        <v>670</v>
      </c>
      <c r="F15" s="69">
        <v>2357</v>
      </c>
      <c r="G15" s="69">
        <v>1229</v>
      </c>
      <c r="H15" s="69">
        <v>1203</v>
      </c>
      <c r="I15" s="69">
        <v>1264</v>
      </c>
      <c r="J15" s="69">
        <v>1671</v>
      </c>
      <c r="K15" s="69">
        <v>1408</v>
      </c>
    </row>
    <row r="16" spans="1:11" ht="15.4" customHeight="1" x14ac:dyDescent="0.25">
      <c r="A16" s="27" t="s">
        <v>60</v>
      </c>
      <c r="B16" s="7">
        <v>111</v>
      </c>
      <c r="C16" s="7">
        <v>1099</v>
      </c>
      <c r="D16" s="69">
        <v>1129</v>
      </c>
      <c r="E16" s="69">
        <v>1210</v>
      </c>
      <c r="F16" s="69">
        <v>512</v>
      </c>
      <c r="G16" s="69">
        <v>817</v>
      </c>
      <c r="H16" s="69">
        <v>979</v>
      </c>
      <c r="I16" s="69">
        <v>1268</v>
      </c>
      <c r="J16" s="69">
        <v>920</v>
      </c>
      <c r="K16" s="69">
        <v>728</v>
      </c>
    </row>
    <row r="17" spans="1:11" ht="15.4" customHeight="1" x14ac:dyDescent="0.25">
      <c r="A17" s="27" t="s">
        <v>59</v>
      </c>
      <c r="B17" s="7">
        <v>133</v>
      </c>
      <c r="C17" s="7" t="s">
        <v>0</v>
      </c>
      <c r="D17" s="69">
        <v>176</v>
      </c>
      <c r="E17" s="69">
        <v>127</v>
      </c>
      <c r="F17" s="69">
        <v>4</v>
      </c>
      <c r="G17" s="69">
        <v>1023</v>
      </c>
      <c r="H17" s="69">
        <v>215</v>
      </c>
      <c r="I17" s="69">
        <v>143</v>
      </c>
      <c r="J17" s="69" t="s">
        <v>0</v>
      </c>
      <c r="K17" s="69">
        <v>12</v>
      </c>
    </row>
    <row r="18" spans="1:11" s="36" customFormat="1" ht="15.4" customHeight="1" x14ac:dyDescent="0.25">
      <c r="A18" s="37" t="s">
        <v>58</v>
      </c>
      <c r="B18" s="15">
        <v>14011</v>
      </c>
      <c r="C18" s="7">
        <v>27948</v>
      </c>
      <c r="D18" s="53">
        <v>20039</v>
      </c>
      <c r="E18" s="53">
        <v>16259</v>
      </c>
      <c r="F18" s="53">
        <v>31855</v>
      </c>
      <c r="G18" s="53">
        <v>28507</v>
      </c>
      <c r="H18" s="53">
        <v>44220</v>
      </c>
      <c r="I18" s="53">
        <v>37159</v>
      </c>
      <c r="J18" s="53">
        <v>35408</v>
      </c>
      <c r="K18" s="53">
        <v>46140</v>
      </c>
    </row>
    <row r="19" spans="1:11" s="36" customFormat="1" ht="15.4" customHeight="1" x14ac:dyDescent="0.25">
      <c r="A19" s="37" t="s">
        <v>57</v>
      </c>
      <c r="B19" s="15">
        <v>10032</v>
      </c>
      <c r="C19" s="7">
        <v>9343</v>
      </c>
      <c r="D19" s="53">
        <v>13326</v>
      </c>
      <c r="E19" s="53">
        <v>14356</v>
      </c>
      <c r="F19" s="53">
        <v>17050</v>
      </c>
      <c r="G19" s="53">
        <v>17746</v>
      </c>
      <c r="H19" s="53">
        <v>16088</v>
      </c>
      <c r="I19" s="53">
        <v>10476</v>
      </c>
      <c r="J19" s="53">
        <v>13236</v>
      </c>
      <c r="K19" s="53">
        <v>16915</v>
      </c>
    </row>
    <row r="20" spans="1:11" s="36" customFormat="1" ht="15.4" customHeight="1" x14ac:dyDescent="0.25">
      <c r="A20" s="37" t="s">
        <v>56</v>
      </c>
      <c r="B20" s="15">
        <v>513</v>
      </c>
      <c r="C20" s="7">
        <v>515</v>
      </c>
      <c r="D20" s="53">
        <v>457</v>
      </c>
      <c r="E20" s="53">
        <v>451</v>
      </c>
      <c r="F20" s="53">
        <v>1002</v>
      </c>
      <c r="G20" s="53">
        <v>1262</v>
      </c>
      <c r="H20" s="53">
        <v>673</v>
      </c>
      <c r="I20" s="53">
        <v>380</v>
      </c>
      <c r="J20" s="53">
        <v>546</v>
      </c>
      <c r="K20" s="53">
        <v>423</v>
      </c>
    </row>
    <row r="21" spans="1:11" s="36" customFormat="1" ht="15.4" customHeight="1" x14ac:dyDescent="0.25">
      <c r="A21" s="37" t="s">
        <v>55</v>
      </c>
      <c r="B21" s="15">
        <v>12</v>
      </c>
      <c r="C21" s="7">
        <v>6</v>
      </c>
      <c r="D21" s="53">
        <v>10</v>
      </c>
      <c r="E21" s="15" t="s">
        <v>0</v>
      </c>
      <c r="F21" s="15">
        <v>2</v>
      </c>
      <c r="G21" s="15">
        <v>19</v>
      </c>
      <c r="H21" s="15">
        <v>2</v>
      </c>
      <c r="I21" s="15">
        <v>1</v>
      </c>
      <c r="J21" s="15">
        <v>1</v>
      </c>
      <c r="K21" s="15">
        <v>202</v>
      </c>
    </row>
    <row r="22" spans="1:11" ht="15.4" customHeight="1" x14ac:dyDescent="0.25">
      <c r="A22" s="27" t="s">
        <v>54</v>
      </c>
      <c r="B22" s="7">
        <v>18152</v>
      </c>
      <c r="C22" s="7">
        <v>20656</v>
      </c>
      <c r="D22" s="69">
        <v>16921</v>
      </c>
      <c r="E22" s="69">
        <v>13160</v>
      </c>
      <c r="F22" s="69">
        <v>18554</v>
      </c>
      <c r="G22" s="69">
        <v>22068</v>
      </c>
      <c r="H22" s="69">
        <v>19309</v>
      </c>
      <c r="I22" s="69">
        <v>17479</v>
      </c>
      <c r="J22" s="69">
        <v>22200</v>
      </c>
      <c r="K22" s="69">
        <v>20543</v>
      </c>
    </row>
    <row r="23" spans="1:11" ht="15.4" customHeight="1" x14ac:dyDescent="0.25">
      <c r="A23" s="27" t="s">
        <v>53</v>
      </c>
      <c r="B23" s="7">
        <v>16156</v>
      </c>
      <c r="C23" s="7">
        <v>15331</v>
      </c>
      <c r="D23" s="69">
        <v>13543</v>
      </c>
      <c r="E23" s="69">
        <v>16101</v>
      </c>
      <c r="F23" s="69">
        <v>18941</v>
      </c>
      <c r="G23" s="69">
        <v>21200</v>
      </c>
      <c r="H23" s="69">
        <v>18321</v>
      </c>
      <c r="I23" s="69">
        <v>17606</v>
      </c>
      <c r="J23" s="69">
        <v>27464</v>
      </c>
      <c r="K23" s="69">
        <v>39315</v>
      </c>
    </row>
    <row r="24" spans="1:11" ht="15.4" customHeight="1" x14ac:dyDescent="0.25">
      <c r="A24" s="27" t="s">
        <v>52</v>
      </c>
      <c r="B24" s="7">
        <v>9504</v>
      </c>
      <c r="C24" s="7">
        <v>9813</v>
      </c>
      <c r="D24" s="69">
        <v>7150</v>
      </c>
      <c r="E24" s="69">
        <v>4136</v>
      </c>
      <c r="F24" s="69">
        <v>3122</v>
      </c>
      <c r="G24" s="69">
        <v>3940</v>
      </c>
      <c r="H24" s="69">
        <v>3674</v>
      </c>
      <c r="I24" s="69">
        <v>3298</v>
      </c>
      <c r="J24" s="69">
        <v>4163</v>
      </c>
      <c r="K24" s="69">
        <v>2262</v>
      </c>
    </row>
    <row r="25" spans="1:11" ht="15.4" customHeight="1" x14ac:dyDescent="0.25">
      <c r="A25" s="27" t="s">
        <v>51</v>
      </c>
      <c r="B25" s="7">
        <v>57483</v>
      </c>
      <c r="C25" s="7">
        <v>61648</v>
      </c>
      <c r="D25" s="69">
        <v>65048</v>
      </c>
      <c r="E25" s="69">
        <v>73042</v>
      </c>
      <c r="F25" s="69">
        <v>86590</v>
      </c>
      <c r="G25" s="69">
        <v>83572</v>
      </c>
      <c r="H25" s="69">
        <v>85071</v>
      </c>
      <c r="I25" s="69">
        <v>80528</v>
      </c>
      <c r="J25" s="69">
        <v>99633</v>
      </c>
      <c r="K25" s="69">
        <v>118639</v>
      </c>
    </row>
    <row r="26" spans="1:11" ht="15.4" customHeight="1" x14ac:dyDescent="0.25">
      <c r="A26" s="27" t="s">
        <v>50</v>
      </c>
      <c r="B26" s="7">
        <v>219</v>
      </c>
      <c r="C26" s="7">
        <v>403</v>
      </c>
      <c r="D26" s="69">
        <v>250</v>
      </c>
      <c r="E26" s="69">
        <v>267</v>
      </c>
      <c r="F26" s="69">
        <v>180</v>
      </c>
      <c r="G26" s="69">
        <v>164</v>
      </c>
      <c r="H26" s="69">
        <v>167</v>
      </c>
      <c r="I26" s="69">
        <v>218</v>
      </c>
      <c r="J26" s="69">
        <v>329</v>
      </c>
      <c r="K26" s="69">
        <v>226</v>
      </c>
    </row>
    <row r="27" spans="1:11" ht="15.4" customHeight="1" x14ac:dyDescent="0.25">
      <c r="A27" s="27" t="s">
        <v>49</v>
      </c>
      <c r="B27" s="7">
        <v>1122</v>
      </c>
      <c r="C27" s="7">
        <v>4260</v>
      </c>
      <c r="D27" s="69">
        <v>3349</v>
      </c>
      <c r="E27" s="69">
        <v>2201</v>
      </c>
      <c r="F27" s="69">
        <v>1585</v>
      </c>
      <c r="G27" s="69">
        <v>1455</v>
      </c>
      <c r="H27" s="69">
        <v>2042</v>
      </c>
      <c r="I27" s="69">
        <v>1849</v>
      </c>
      <c r="J27" s="69">
        <v>2487</v>
      </c>
      <c r="K27" s="69">
        <v>2411</v>
      </c>
    </row>
    <row r="28" spans="1:11" ht="15.4" customHeight="1" x14ac:dyDescent="0.25">
      <c r="A28" s="27" t="s">
        <v>48</v>
      </c>
      <c r="B28" s="7">
        <v>9413</v>
      </c>
      <c r="C28" s="7">
        <v>11557</v>
      </c>
      <c r="D28" s="69">
        <v>11014</v>
      </c>
      <c r="E28" s="69">
        <v>7721</v>
      </c>
      <c r="F28" s="69">
        <v>8928</v>
      </c>
      <c r="G28" s="69">
        <v>11313</v>
      </c>
      <c r="H28" s="69">
        <v>9555</v>
      </c>
      <c r="I28" s="69">
        <v>11094</v>
      </c>
      <c r="J28" s="69">
        <v>13460</v>
      </c>
      <c r="K28" s="69">
        <v>19328</v>
      </c>
    </row>
    <row r="29" spans="1:11" ht="12" customHeight="1" x14ac:dyDescent="0.25"/>
    <row r="30" spans="1:11" x14ac:dyDescent="0.25">
      <c r="A30" s="35" t="s">
        <v>47</v>
      </c>
    </row>
    <row r="31" spans="1:11" x14ac:dyDescent="0.25">
      <c r="A31" s="33"/>
    </row>
  </sheetData>
  <customSheetViews>
    <customSheetView guid="{231382CD-31B9-400A-93D7-2570A4020083}" scale="130"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>
      <selection activeCell="M23" sqref="M2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selection activeCell="L21" sqref="L2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selection activeCell="L21" sqref="L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4EB61331-F6DC-47D7-885A-C55B79934708}" scale="130">
      <selection activeCell="A19" sqref="A19:XFD1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>
      <selection activeCell="A19" sqref="A19:XFD1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F9102768-69AF-449E-80B8-E37560D241AB}" scale="130">
      <selection activeCell="A19" sqref="A19:XFD19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&amp;L&amp;"Arial,Regular"&amp;12Unutrašnja trgovina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1"/>
  <sheetViews>
    <sheetView zoomScale="130" zoomScaleNormal="110" workbookViewId="0">
      <pane xSplit="1" ySplit="2" topLeftCell="C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6.85546875" customWidth="1"/>
    <col min="2" max="2" width="14.5703125" customWidth="1"/>
    <col min="3" max="11" width="9.28515625" customWidth="1"/>
    <col min="12" max="12" width="9.140625" style="63"/>
  </cols>
  <sheetData>
    <row r="1" spans="1:12" s="63" customFormat="1" x14ac:dyDescent="0.25">
      <c r="A1" s="88" t="s">
        <v>196</v>
      </c>
      <c r="B1" s="84"/>
      <c r="C1" s="84"/>
      <c r="D1" s="84"/>
      <c r="E1" s="84"/>
      <c r="F1" s="84"/>
    </row>
    <row r="2" spans="1:12" ht="15.75" thickBot="1" x14ac:dyDescent="0.3">
      <c r="A2" s="25"/>
      <c r="B2" s="25"/>
      <c r="C2" s="25"/>
      <c r="D2" s="25"/>
      <c r="E2" s="25"/>
      <c r="F2" s="25"/>
      <c r="G2" s="25"/>
      <c r="L2" s="64" t="s">
        <v>26</v>
      </c>
    </row>
    <row r="3" spans="1:12" s="41" customFormat="1" ht="29.25" customHeight="1" thickTop="1" x14ac:dyDescent="0.25">
      <c r="A3" s="31"/>
      <c r="B3" s="30" t="s">
        <v>76</v>
      </c>
      <c r="C3" s="170">
        <v>2014</v>
      </c>
      <c r="D3" s="91">
        <v>2015</v>
      </c>
      <c r="E3" s="91">
        <v>2016</v>
      </c>
      <c r="F3" s="91">
        <v>2017</v>
      </c>
      <c r="G3" s="91">
        <v>2018</v>
      </c>
      <c r="H3" s="91">
        <v>2019</v>
      </c>
      <c r="I3" s="91">
        <v>2020</v>
      </c>
      <c r="J3" s="91">
        <v>2021</v>
      </c>
      <c r="K3" s="91">
        <v>2022</v>
      </c>
      <c r="L3" s="91">
        <v>2023</v>
      </c>
    </row>
    <row r="4" spans="1:12" x14ac:dyDescent="0.25">
      <c r="A4" s="28" t="s">
        <v>72</v>
      </c>
      <c r="B4" s="40" t="s">
        <v>73</v>
      </c>
      <c r="C4" s="7">
        <v>27023</v>
      </c>
      <c r="D4" s="7">
        <v>24311</v>
      </c>
      <c r="E4" s="69">
        <v>47671</v>
      </c>
      <c r="F4" s="69">
        <v>59316</v>
      </c>
      <c r="G4" s="69">
        <v>53306</v>
      </c>
      <c r="H4" s="69">
        <v>31504</v>
      </c>
      <c r="I4" s="69">
        <v>46975</v>
      </c>
      <c r="J4" s="69">
        <v>41427</v>
      </c>
      <c r="K4" s="69">
        <v>45619</v>
      </c>
      <c r="L4" s="69">
        <v>43449</v>
      </c>
    </row>
    <row r="5" spans="1:12" x14ac:dyDescent="0.25">
      <c r="A5" s="27" t="s">
        <v>71</v>
      </c>
      <c r="B5" s="38" t="s">
        <v>73</v>
      </c>
      <c r="C5" s="7">
        <v>36721</v>
      </c>
      <c r="D5" s="7">
        <v>24387</v>
      </c>
      <c r="E5" s="69">
        <v>33994</v>
      </c>
      <c r="F5" s="69">
        <v>37346</v>
      </c>
      <c r="G5" s="69">
        <v>30360</v>
      </c>
      <c r="H5" s="69">
        <v>31375</v>
      </c>
      <c r="I5" s="69">
        <v>42491</v>
      </c>
      <c r="J5" s="69">
        <v>54039</v>
      </c>
      <c r="K5" s="69">
        <v>60054</v>
      </c>
      <c r="L5" s="69">
        <v>53970</v>
      </c>
    </row>
    <row r="6" spans="1:12" x14ac:dyDescent="0.25">
      <c r="A6" s="27" t="s">
        <v>70</v>
      </c>
      <c r="B6" s="38" t="s">
        <v>73</v>
      </c>
      <c r="C6" s="7">
        <v>600</v>
      </c>
      <c r="D6" s="7">
        <v>785</v>
      </c>
      <c r="E6" s="69">
        <v>878</v>
      </c>
      <c r="F6" s="69">
        <v>787</v>
      </c>
      <c r="G6" s="69">
        <v>1123</v>
      </c>
      <c r="H6" s="69">
        <v>653</v>
      </c>
      <c r="I6" s="69">
        <v>766</v>
      </c>
      <c r="J6" s="69">
        <v>717</v>
      </c>
      <c r="K6" s="69">
        <v>710</v>
      </c>
      <c r="L6" s="69">
        <v>514</v>
      </c>
    </row>
    <row r="7" spans="1:12" x14ac:dyDescent="0.25">
      <c r="A7" s="27" t="s">
        <v>69</v>
      </c>
      <c r="B7" s="38" t="s">
        <v>73</v>
      </c>
      <c r="C7" s="69">
        <v>2765</v>
      </c>
      <c r="D7" s="69">
        <v>2816</v>
      </c>
      <c r="E7" s="69">
        <v>4202</v>
      </c>
      <c r="F7" s="69">
        <v>4550</v>
      </c>
      <c r="G7" s="69">
        <v>3716</v>
      </c>
      <c r="H7" s="69">
        <v>5186</v>
      </c>
      <c r="I7" s="69">
        <v>16746</v>
      </c>
      <c r="J7" s="69">
        <v>8462</v>
      </c>
      <c r="K7" s="69">
        <v>13991</v>
      </c>
      <c r="L7" s="69">
        <v>14960</v>
      </c>
    </row>
    <row r="8" spans="1:12" x14ac:dyDescent="0.25">
      <c r="A8" s="27" t="s">
        <v>68</v>
      </c>
      <c r="B8" s="38" t="s">
        <v>73</v>
      </c>
      <c r="C8" s="7">
        <v>1535</v>
      </c>
      <c r="D8" s="7">
        <v>1487</v>
      </c>
      <c r="E8" s="69">
        <v>2512</v>
      </c>
      <c r="F8" s="69">
        <v>3533</v>
      </c>
      <c r="G8" s="69">
        <v>6752</v>
      </c>
      <c r="H8" s="69">
        <v>3466</v>
      </c>
      <c r="I8" s="69">
        <v>4190</v>
      </c>
      <c r="J8" s="69">
        <v>3225</v>
      </c>
      <c r="K8" s="69">
        <v>2413</v>
      </c>
      <c r="L8" s="69">
        <v>3891</v>
      </c>
    </row>
    <row r="9" spans="1:12" x14ac:dyDescent="0.25">
      <c r="A9" s="27" t="s">
        <v>67</v>
      </c>
      <c r="B9" s="38" t="s">
        <v>73</v>
      </c>
      <c r="C9" s="7">
        <v>2747</v>
      </c>
      <c r="D9" s="7">
        <v>2852</v>
      </c>
      <c r="E9" s="69">
        <v>2787</v>
      </c>
      <c r="F9" s="69">
        <v>4592</v>
      </c>
      <c r="G9" s="69">
        <v>3680</v>
      </c>
      <c r="H9" s="69">
        <v>3929</v>
      </c>
      <c r="I9" s="69">
        <v>4771</v>
      </c>
      <c r="J9" s="69">
        <v>5061</v>
      </c>
      <c r="K9" s="69">
        <v>4223</v>
      </c>
      <c r="L9" s="69">
        <v>2997</v>
      </c>
    </row>
    <row r="10" spans="1:12" x14ac:dyDescent="0.25">
      <c r="A10" s="27" t="s">
        <v>66</v>
      </c>
      <c r="B10" s="38" t="s">
        <v>73</v>
      </c>
      <c r="C10" s="7">
        <v>3</v>
      </c>
      <c r="D10" s="7">
        <v>29</v>
      </c>
      <c r="E10" s="69">
        <v>1</v>
      </c>
      <c r="F10" s="69">
        <v>111</v>
      </c>
      <c r="G10" s="69">
        <v>1</v>
      </c>
      <c r="H10" s="69">
        <v>3</v>
      </c>
      <c r="I10" s="69">
        <v>56</v>
      </c>
      <c r="J10" s="69">
        <v>82</v>
      </c>
      <c r="K10" s="69">
        <v>0</v>
      </c>
      <c r="L10" s="175" t="s">
        <v>0</v>
      </c>
    </row>
    <row r="11" spans="1:12" x14ac:dyDescent="0.25">
      <c r="A11" s="27" t="s">
        <v>65</v>
      </c>
      <c r="B11" s="38" t="s">
        <v>73</v>
      </c>
      <c r="C11" s="7">
        <v>609</v>
      </c>
      <c r="D11" s="7">
        <v>1103</v>
      </c>
      <c r="E11" s="69">
        <v>1299</v>
      </c>
      <c r="F11" s="69">
        <v>1862</v>
      </c>
      <c r="G11" s="69">
        <v>2776</v>
      </c>
      <c r="H11" s="69">
        <v>2081</v>
      </c>
      <c r="I11" s="69">
        <v>2466</v>
      </c>
      <c r="J11" s="69">
        <v>1021</v>
      </c>
      <c r="K11" s="69">
        <v>546</v>
      </c>
      <c r="L11" s="69">
        <v>399</v>
      </c>
    </row>
    <row r="12" spans="1:12" x14ac:dyDescent="0.25">
      <c r="A12" s="27" t="s">
        <v>64</v>
      </c>
      <c r="B12" s="38" t="s">
        <v>73</v>
      </c>
      <c r="C12" s="7">
        <v>428</v>
      </c>
      <c r="D12" s="7">
        <v>562</v>
      </c>
      <c r="E12" s="69">
        <v>467</v>
      </c>
      <c r="F12" s="69">
        <v>263</v>
      </c>
      <c r="G12" s="69">
        <v>498</v>
      </c>
      <c r="H12" s="69">
        <v>548</v>
      </c>
      <c r="I12" s="69">
        <v>403</v>
      </c>
      <c r="J12" s="69">
        <v>609</v>
      </c>
      <c r="K12" s="69">
        <v>361</v>
      </c>
      <c r="L12" s="69">
        <v>392</v>
      </c>
    </row>
    <row r="13" spans="1:12" x14ac:dyDescent="0.25">
      <c r="A13" s="27" t="s">
        <v>63</v>
      </c>
      <c r="B13" s="38" t="s">
        <v>73</v>
      </c>
      <c r="C13" s="7">
        <v>6031</v>
      </c>
      <c r="D13" s="7">
        <v>6852</v>
      </c>
      <c r="E13" s="69">
        <v>4545</v>
      </c>
      <c r="F13" s="69">
        <v>2033</v>
      </c>
      <c r="G13" s="69">
        <v>8181</v>
      </c>
      <c r="H13" s="69">
        <v>7993</v>
      </c>
      <c r="I13" s="69">
        <v>1890</v>
      </c>
      <c r="J13" s="69">
        <v>7112</v>
      </c>
      <c r="K13" s="69">
        <v>3555</v>
      </c>
      <c r="L13" s="69">
        <v>3685</v>
      </c>
    </row>
    <row r="14" spans="1:12" x14ac:dyDescent="0.25">
      <c r="A14" s="27" t="s">
        <v>62</v>
      </c>
      <c r="B14" s="38" t="s">
        <v>73</v>
      </c>
      <c r="C14" s="7">
        <v>2400</v>
      </c>
      <c r="D14" s="7">
        <v>4623</v>
      </c>
      <c r="E14" s="69">
        <v>4814</v>
      </c>
      <c r="F14" s="69">
        <v>5237</v>
      </c>
      <c r="G14" s="69">
        <v>8610</v>
      </c>
      <c r="H14" s="69">
        <v>8953</v>
      </c>
      <c r="I14" s="69">
        <v>5453</v>
      </c>
      <c r="J14" s="69">
        <v>2925</v>
      </c>
      <c r="K14" s="69">
        <v>4539</v>
      </c>
      <c r="L14" s="69">
        <v>1893</v>
      </c>
    </row>
    <row r="15" spans="1:12" x14ac:dyDescent="0.25">
      <c r="A15" s="27" t="s">
        <v>61</v>
      </c>
      <c r="B15" s="38" t="s">
        <v>73</v>
      </c>
      <c r="C15" s="7">
        <v>1116</v>
      </c>
      <c r="D15" s="7">
        <v>1075</v>
      </c>
      <c r="E15" s="69">
        <v>1728</v>
      </c>
      <c r="F15" s="69">
        <v>898</v>
      </c>
      <c r="G15" s="69">
        <v>4972</v>
      </c>
      <c r="H15" s="69">
        <v>2062</v>
      </c>
      <c r="I15" s="69">
        <v>2533</v>
      </c>
      <c r="J15" s="69">
        <v>2003</v>
      </c>
      <c r="K15" s="69">
        <v>3004</v>
      </c>
      <c r="L15" s="69">
        <v>2802</v>
      </c>
    </row>
    <row r="16" spans="1:12" x14ac:dyDescent="0.25">
      <c r="A16" s="27" t="s">
        <v>60</v>
      </c>
      <c r="B16" s="38" t="s">
        <v>73</v>
      </c>
      <c r="C16" s="7">
        <v>147</v>
      </c>
      <c r="D16" s="7">
        <v>1084</v>
      </c>
      <c r="E16" s="69">
        <v>1238</v>
      </c>
      <c r="F16" s="69">
        <v>1206</v>
      </c>
      <c r="G16" s="69">
        <v>570</v>
      </c>
      <c r="H16" s="69">
        <v>802</v>
      </c>
      <c r="I16" s="69">
        <v>1106</v>
      </c>
      <c r="J16" s="69">
        <v>1103</v>
      </c>
      <c r="K16" s="69">
        <v>684</v>
      </c>
      <c r="L16" s="69">
        <v>411</v>
      </c>
    </row>
    <row r="17" spans="1:12" x14ac:dyDescent="0.25">
      <c r="A17" s="27" t="s">
        <v>59</v>
      </c>
      <c r="B17" s="38" t="s">
        <v>75</v>
      </c>
      <c r="C17" s="7">
        <v>220</v>
      </c>
      <c r="D17" s="7" t="s">
        <v>0</v>
      </c>
      <c r="E17" s="69">
        <v>230</v>
      </c>
      <c r="F17" s="69">
        <v>566</v>
      </c>
      <c r="G17" s="69">
        <v>15</v>
      </c>
      <c r="H17" s="69">
        <v>794</v>
      </c>
      <c r="I17" s="69">
        <v>788</v>
      </c>
      <c r="J17" s="69">
        <v>162</v>
      </c>
      <c r="K17" s="69" t="s">
        <v>0</v>
      </c>
      <c r="L17" s="69">
        <v>24</v>
      </c>
    </row>
    <row r="18" spans="1:12" s="36" customFormat="1" x14ac:dyDescent="0.25">
      <c r="A18" s="37" t="s">
        <v>58</v>
      </c>
      <c r="B18" s="39" t="s">
        <v>73</v>
      </c>
      <c r="C18" s="15">
        <v>3321</v>
      </c>
      <c r="D18" s="7">
        <v>6244</v>
      </c>
      <c r="E18" s="53">
        <v>4883</v>
      </c>
      <c r="F18" s="53">
        <v>3750</v>
      </c>
      <c r="G18" s="53">
        <v>7169</v>
      </c>
      <c r="H18" s="53">
        <v>6722</v>
      </c>
      <c r="I18" s="53">
        <v>10756</v>
      </c>
      <c r="J18" s="53">
        <v>8237</v>
      </c>
      <c r="K18" s="53">
        <v>5964</v>
      </c>
      <c r="L18" s="53">
        <v>7417</v>
      </c>
    </row>
    <row r="19" spans="1:12" s="36" customFormat="1" x14ac:dyDescent="0.25">
      <c r="A19" s="37" t="s">
        <v>57</v>
      </c>
      <c r="B19" s="39" t="s">
        <v>73</v>
      </c>
      <c r="C19" s="15">
        <v>2940</v>
      </c>
      <c r="D19" s="7">
        <v>3040</v>
      </c>
      <c r="E19" s="53">
        <v>5260</v>
      </c>
      <c r="F19" s="53">
        <v>4706</v>
      </c>
      <c r="G19" s="53">
        <v>6127</v>
      </c>
      <c r="H19" s="53">
        <v>6309</v>
      </c>
      <c r="I19" s="53">
        <v>5855</v>
      </c>
      <c r="J19" s="53">
        <v>4120</v>
      </c>
      <c r="K19" s="53">
        <v>4074</v>
      </c>
      <c r="L19" s="53">
        <v>3576</v>
      </c>
    </row>
    <row r="20" spans="1:12" s="36" customFormat="1" x14ac:dyDescent="0.25">
      <c r="A20" s="37" t="s">
        <v>56</v>
      </c>
      <c r="B20" s="39" t="s">
        <v>73</v>
      </c>
      <c r="C20" s="15">
        <v>100</v>
      </c>
      <c r="D20" s="7">
        <v>100</v>
      </c>
      <c r="E20" s="53">
        <v>90</v>
      </c>
      <c r="F20" s="53">
        <v>88</v>
      </c>
      <c r="G20" s="53">
        <v>195</v>
      </c>
      <c r="H20" s="53">
        <v>245</v>
      </c>
      <c r="I20" s="53">
        <v>149</v>
      </c>
      <c r="J20" s="53">
        <v>81</v>
      </c>
      <c r="K20" s="53">
        <v>83</v>
      </c>
      <c r="L20" s="53">
        <v>52</v>
      </c>
    </row>
    <row r="21" spans="1:12" s="36" customFormat="1" x14ac:dyDescent="0.25">
      <c r="A21" s="37" t="s">
        <v>55</v>
      </c>
      <c r="B21" s="39" t="s">
        <v>73</v>
      </c>
      <c r="C21" s="15">
        <v>3</v>
      </c>
      <c r="D21" s="7">
        <v>0</v>
      </c>
      <c r="E21" s="53">
        <v>0</v>
      </c>
      <c r="F21" s="15" t="s">
        <v>0</v>
      </c>
      <c r="G21" s="15">
        <v>0</v>
      </c>
      <c r="H21" s="15">
        <v>4</v>
      </c>
      <c r="I21" s="15">
        <v>1</v>
      </c>
      <c r="J21" s="15">
        <v>1</v>
      </c>
      <c r="K21" s="15">
        <v>0</v>
      </c>
      <c r="L21" s="15">
        <v>20</v>
      </c>
    </row>
    <row r="22" spans="1:12" x14ac:dyDescent="0.25">
      <c r="A22" s="27" t="s">
        <v>54</v>
      </c>
      <c r="B22" s="38" t="s">
        <v>73</v>
      </c>
      <c r="C22" s="7">
        <v>8693</v>
      </c>
      <c r="D22" s="7">
        <v>10398</v>
      </c>
      <c r="E22" s="69">
        <v>8674</v>
      </c>
      <c r="F22" s="69">
        <v>6913</v>
      </c>
      <c r="G22" s="69">
        <v>8545</v>
      </c>
      <c r="H22" s="69">
        <v>10497</v>
      </c>
      <c r="I22" s="69">
        <v>9359</v>
      </c>
      <c r="J22" s="69">
        <v>8374</v>
      </c>
      <c r="K22" s="69">
        <v>9316</v>
      </c>
      <c r="L22" s="69">
        <v>7687</v>
      </c>
    </row>
    <row r="23" spans="1:12" x14ac:dyDescent="0.25">
      <c r="A23" s="27" t="s">
        <v>53</v>
      </c>
      <c r="B23" s="38" t="s">
        <v>75</v>
      </c>
      <c r="C23" s="7">
        <v>111797</v>
      </c>
      <c r="D23" s="7">
        <v>122714</v>
      </c>
      <c r="E23" s="69">
        <v>104586</v>
      </c>
      <c r="F23" s="69">
        <v>113719</v>
      </c>
      <c r="G23" s="69">
        <v>142598</v>
      </c>
      <c r="H23" s="69">
        <v>155060</v>
      </c>
      <c r="I23" s="69">
        <v>136872</v>
      </c>
      <c r="J23" s="69">
        <v>117923</v>
      </c>
      <c r="K23" s="69">
        <v>130285</v>
      </c>
      <c r="L23" s="69">
        <v>162110</v>
      </c>
    </row>
    <row r="24" spans="1:12" x14ac:dyDescent="0.25">
      <c r="A24" s="27" t="s">
        <v>52</v>
      </c>
      <c r="B24" s="38" t="s">
        <v>75</v>
      </c>
      <c r="C24" s="7">
        <v>12678</v>
      </c>
      <c r="D24" s="7">
        <v>14178</v>
      </c>
      <c r="E24" s="69">
        <v>10486</v>
      </c>
      <c r="F24" s="69">
        <v>5712</v>
      </c>
      <c r="G24" s="69">
        <v>3978</v>
      </c>
      <c r="H24" s="69">
        <v>4934</v>
      </c>
      <c r="I24" s="69">
        <v>4696</v>
      </c>
      <c r="J24" s="69">
        <v>3882</v>
      </c>
      <c r="K24" s="69">
        <v>5008</v>
      </c>
      <c r="L24" s="69">
        <v>2418</v>
      </c>
    </row>
    <row r="25" spans="1:12" x14ac:dyDescent="0.25">
      <c r="A25" s="27" t="s">
        <v>51</v>
      </c>
      <c r="B25" s="38" t="s">
        <v>74</v>
      </c>
      <c r="C25" s="7">
        <v>95805</v>
      </c>
      <c r="D25" s="7">
        <v>106545</v>
      </c>
      <c r="E25" s="69">
        <v>118198</v>
      </c>
      <c r="F25" s="69">
        <v>135056</v>
      </c>
      <c r="G25" s="69">
        <v>154049</v>
      </c>
      <c r="H25" s="69">
        <v>144663</v>
      </c>
      <c r="I25" s="69">
        <v>146975</v>
      </c>
      <c r="J25" s="69">
        <v>138629</v>
      </c>
      <c r="K25" s="69">
        <v>131631</v>
      </c>
      <c r="L25" s="69">
        <v>127906</v>
      </c>
    </row>
    <row r="26" spans="1:12" x14ac:dyDescent="0.25">
      <c r="A26" s="27" t="s">
        <v>50</v>
      </c>
      <c r="B26" s="38" t="s">
        <v>73</v>
      </c>
      <c r="C26" s="7">
        <v>23</v>
      </c>
      <c r="D26" s="7">
        <v>48</v>
      </c>
      <c r="E26" s="69">
        <v>28</v>
      </c>
      <c r="F26" s="69">
        <v>29</v>
      </c>
      <c r="G26" s="69">
        <v>20</v>
      </c>
      <c r="H26" s="69">
        <v>16</v>
      </c>
      <c r="I26" s="69">
        <v>16</v>
      </c>
      <c r="J26" s="69">
        <v>17</v>
      </c>
      <c r="K26" s="69">
        <v>24</v>
      </c>
      <c r="L26" s="69">
        <v>18</v>
      </c>
    </row>
    <row r="27" spans="1:12" x14ac:dyDescent="0.25">
      <c r="A27" s="27" t="s">
        <v>49</v>
      </c>
      <c r="B27" s="38" t="s">
        <v>73</v>
      </c>
      <c r="C27" s="7">
        <v>224</v>
      </c>
      <c r="D27" s="7">
        <v>941</v>
      </c>
      <c r="E27" s="69">
        <v>769</v>
      </c>
      <c r="F27" s="69">
        <v>446</v>
      </c>
      <c r="G27" s="69">
        <v>282</v>
      </c>
      <c r="H27" s="69">
        <v>239</v>
      </c>
      <c r="I27" s="69">
        <v>360</v>
      </c>
      <c r="J27" s="69">
        <v>330</v>
      </c>
      <c r="K27" s="69">
        <v>318</v>
      </c>
      <c r="L27" s="69">
        <v>238</v>
      </c>
    </row>
    <row r="28" spans="1:12" x14ac:dyDescent="0.25">
      <c r="A28" s="27" t="s">
        <v>48</v>
      </c>
      <c r="B28" s="38" t="s">
        <v>73</v>
      </c>
      <c r="C28" s="7">
        <v>1553</v>
      </c>
      <c r="D28" s="7">
        <v>2042</v>
      </c>
      <c r="E28" s="69">
        <v>1928</v>
      </c>
      <c r="F28" s="69">
        <v>1300</v>
      </c>
      <c r="G28" s="69">
        <v>1484</v>
      </c>
      <c r="H28" s="69">
        <v>1800</v>
      </c>
      <c r="I28" s="69">
        <v>1498</v>
      </c>
      <c r="J28" s="69">
        <v>1576</v>
      </c>
      <c r="K28" s="69">
        <v>1631</v>
      </c>
      <c r="L28" s="69">
        <v>2128</v>
      </c>
    </row>
    <row r="30" spans="1:12" x14ac:dyDescent="0.25">
      <c r="A30" s="35" t="s">
        <v>47</v>
      </c>
    </row>
    <row r="31" spans="1:12" x14ac:dyDescent="0.25">
      <c r="A31" s="33"/>
    </row>
  </sheetData>
  <customSheetViews>
    <customSheetView guid="{231382CD-31B9-400A-93D7-2570A4020083}" scale="130">
      <pane xSplit="2" ySplit="3" topLeftCell="C4" activePane="bottomRight" state="frozen"/>
      <selection pane="bottomRight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>
      <pane xSplit="2" ySplit="3" topLeftCell="C4" activePane="bottomRight" state="frozen"/>
      <selection pane="bottomRight" activeCell="N21" sqref="N2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xSplit="2" ySplit="3" topLeftCell="C4" activePane="bottomRight" state="frozen"/>
      <selection pane="bottomRight" activeCell="G9" sqref="G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pane xSplit="2" ySplit="3" topLeftCell="C4" activePane="bottomRight" state="frozen"/>
      <selection pane="bottomRight" activeCell="G9" sqref="G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pane xSplit="2" ySplit="3" topLeftCell="C4" activePane="bottomRight" state="frozen"/>
      <selection pane="bottomRight" activeCell="L3" sqref="L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4EB61331-F6DC-47D7-885A-C55B79934708}" scale="130">
      <pane xSplit="2" ySplit="3" topLeftCell="C4" activePane="bottomRight" state="frozen"/>
      <selection pane="bottomRight" activeCell="N22" sqref="N2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>
      <pane xSplit="2" ySplit="3" topLeftCell="C4" activePane="bottomRight" state="frozen"/>
      <selection pane="bottomRight" activeCell="L3" sqref="L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>
      <pane xSplit="1" ySplit="2" topLeftCell="C3" activePane="bottomRight" state="frozen"/>
      <selection pane="bottomRight" activeCell="N22" sqref="N2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F9102768-69AF-449E-80B8-E37560D241AB}" scale="130">
      <pane xSplit="1" ySplit="2" topLeftCell="C3" activePane="bottomRight" state="frozen"/>
      <selection pane="bottomRight" activeCell="N22" sqref="N22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&amp;L&amp;"Arial,Regular"&amp;12Unutrašnja trgovina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80"/>
  <sheetViews>
    <sheetView zoomScale="130" zoomScaleNormal="90" workbookViewId="0"/>
  </sheetViews>
  <sheetFormatPr defaultRowHeight="15" x14ac:dyDescent="0.25"/>
  <cols>
    <col min="1" max="1" width="29.42578125" customWidth="1"/>
    <col min="2" max="6" width="8.85546875" customWidth="1"/>
    <col min="7" max="7" width="8.85546875" style="34" customWidth="1"/>
    <col min="11" max="11" width="9.140625" style="63"/>
  </cols>
  <sheetData>
    <row r="1" spans="1:12" s="63" customFormat="1" x14ac:dyDescent="0.25">
      <c r="A1" s="88" t="s">
        <v>195</v>
      </c>
      <c r="B1" s="84"/>
      <c r="C1" s="84"/>
      <c r="D1" s="84"/>
      <c r="E1" s="84"/>
      <c r="G1" s="89"/>
    </row>
    <row r="2" spans="1:12" ht="15.75" thickBot="1" x14ac:dyDescent="0.3">
      <c r="A2" s="32" t="s">
        <v>46</v>
      </c>
      <c r="B2" s="25"/>
      <c r="C2" s="25"/>
      <c r="D2" s="25"/>
      <c r="E2" s="25"/>
      <c r="F2" s="25"/>
      <c r="K2" s="64" t="s">
        <v>26</v>
      </c>
    </row>
    <row r="3" spans="1:12" ht="18.75" customHeight="1" thickTop="1" x14ac:dyDescent="0.25">
      <c r="A3" s="47"/>
      <c r="B3" s="170">
        <v>2014</v>
      </c>
      <c r="C3" s="66">
        <v>2015</v>
      </c>
      <c r="D3" s="66">
        <v>2016</v>
      </c>
      <c r="E3" s="66">
        <v>2017</v>
      </c>
      <c r="F3" s="66">
        <v>2018</v>
      </c>
      <c r="G3" s="66">
        <v>2019</v>
      </c>
      <c r="H3" s="66">
        <v>2020</v>
      </c>
      <c r="I3" s="66">
        <v>2021</v>
      </c>
      <c r="J3" s="66">
        <v>2022</v>
      </c>
      <c r="K3" s="66">
        <v>2023</v>
      </c>
    </row>
    <row r="4" spans="1:12" ht="18.75" customHeight="1" x14ac:dyDescent="0.25">
      <c r="A4" s="46" t="s">
        <v>1</v>
      </c>
      <c r="B4" s="42">
        <v>16974</v>
      </c>
      <c r="C4" s="42">
        <v>17645</v>
      </c>
      <c r="D4" s="67">
        <v>18026</v>
      </c>
      <c r="E4" s="67">
        <v>19010</v>
      </c>
      <c r="F4" s="67">
        <v>16681</v>
      </c>
      <c r="G4" s="67">
        <v>14591</v>
      </c>
      <c r="H4" s="67">
        <v>12139</v>
      </c>
      <c r="I4" s="67">
        <v>11705</v>
      </c>
      <c r="J4" s="67">
        <v>14571</v>
      </c>
      <c r="K4" s="67">
        <v>14178</v>
      </c>
    </row>
    <row r="5" spans="1:12" ht="8.1" customHeight="1" x14ac:dyDescent="0.25">
      <c r="A5" s="45"/>
      <c r="B5" s="42"/>
      <c r="C5" s="42"/>
      <c r="D5" s="67"/>
      <c r="E5" s="67"/>
      <c r="F5" s="67"/>
      <c r="G5" s="67"/>
      <c r="H5" s="67"/>
      <c r="I5" s="67"/>
      <c r="J5" s="67"/>
      <c r="K5" s="67"/>
    </row>
    <row r="6" spans="1:12" x14ac:dyDescent="0.25">
      <c r="A6" s="43" t="s">
        <v>133</v>
      </c>
      <c r="B6" s="42"/>
      <c r="C6" s="42"/>
      <c r="D6" s="67"/>
      <c r="E6" s="67"/>
      <c r="F6" s="67"/>
      <c r="G6" s="67"/>
      <c r="H6" s="67"/>
      <c r="I6" s="67"/>
      <c r="J6" s="67"/>
      <c r="K6" s="67"/>
    </row>
    <row r="7" spans="1:12" x14ac:dyDescent="0.25">
      <c r="A7" s="27" t="s">
        <v>132</v>
      </c>
      <c r="B7" s="42">
        <v>33</v>
      </c>
      <c r="C7" s="42">
        <v>21</v>
      </c>
      <c r="D7" s="67">
        <v>13</v>
      </c>
      <c r="E7" s="67">
        <v>14</v>
      </c>
      <c r="F7" s="67">
        <v>22.11675</v>
      </c>
      <c r="G7" s="67">
        <v>21</v>
      </c>
      <c r="H7" s="67">
        <v>18</v>
      </c>
      <c r="I7" s="67">
        <v>20</v>
      </c>
      <c r="J7" s="67">
        <v>39</v>
      </c>
      <c r="K7" s="67">
        <v>31.061940000000003</v>
      </c>
    </row>
    <row r="8" spans="1:12" x14ac:dyDescent="0.25">
      <c r="A8" s="27" t="s">
        <v>3</v>
      </c>
      <c r="B8" s="42">
        <v>6</v>
      </c>
      <c r="C8" s="42">
        <v>6</v>
      </c>
      <c r="D8" s="67">
        <v>7</v>
      </c>
      <c r="E8" s="67">
        <v>10</v>
      </c>
      <c r="F8" s="67">
        <v>19.395940000000003</v>
      </c>
      <c r="G8" s="67">
        <v>12</v>
      </c>
      <c r="H8" s="67">
        <v>14</v>
      </c>
      <c r="I8" s="67">
        <v>22.685890000000001</v>
      </c>
      <c r="J8" s="67">
        <v>28</v>
      </c>
      <c r="K8" s="67">
        <v>15.0496</v>
      </c>
    </row>
    <row r="9" spans="1:12" x14ac:dyDescent="0.25">
      <c r="A9" s="27" t="s">
        <v>4</v>
      </c>
      <c r="B9" s="42">
        <v>34</v>
      </c>
      <c r="C9" s="42">
        <v>42</v>
      </c>
      <c r="D9" s="67">
        <v>12</v>
      </c>
      <c r="E9" s="67">
        <v>11</v>
      </c>
      <c r="F9" s="67">
        <v>12.128500000000001</v>
      </c>
      <c r="G9" s="67">
        <v>14</v>
      </c>
      <c r="H9" s="67">
        <v>11</v>
      </c>
      <c r="I9" s="67">
        <v>5.8362999999999996</v>
      </c>
      <c r="J9" s="67">
        <v>5</v>
      </c>
      <c r="K9" s="67">
        <v>5.1156099999999993</v>
      </c>
    </row>
    <row r="10" spans="1:12" x14ac:dyDescent="0.25">
      <c r="A10" s="27" t="s">
        <v>131</v>
      </c>
      <c r="B10" s="42">
        <v>69</v>
      </c>
      <c r="C10" s="42">
        <v>41</v>
      </c>
      <c r="D10" s="67">
        <v>34</v>
      </c>
      <c r="E10" s="67">
        <v>41</v>
      </c>
      <c r="F10" s="67">
        <v>46.762180000000008</v>
      </c>
      <c r="G10" s="67">
        <v>43</v>
      </c>
      <c r="H10" s="67">
        <v>32</v>
      </c>
      <c r="I10" s="67">
        <v>43.78886</v>
      </c>
      <c r="J10" s="67">
        <v>52</v>
      </c>
      <c r="K10" s="67">
        <v>41.999699999999997</v>
      </c>
    </row>
    <row r="11" spans="1:12" x14ac:dyDescent="0.25">
      <c r="A11" s="27" t="s">
        <v>130</v>
      </c>
      <c r="B11" s="42" t="s">
        <v>0</v>
      </c>
      <c r="C11" s="42" t="s">
        <v>0</v>
      </c>
      <c r="D11" s="67" t="s">
        <v>0</v>
      </c>
      <c r="E11" s="67" t="s">
        <v>0</v>
      </c>
      <c r="F11" s="67" t="s">
        <v>0</v>
      </c>
      <c r="G11" s="67" t="s">
        <v>0</v>
      </c>
      <c r="H11" s="67" t="s">
        <v>0</v>
      </c>
      <c r="I11" s="67" t="s">
        <v>0</v>
      </c>
      <c r="J11" s="67" t="s">
        <v>0</v>
      </c>
      <c r="K11" s="67" t="s">
        <v>0</v>
      </c>
      <c r="L11" s="63"/>
    </row>
    <row r="12" spans="1:12" x14ac:dyDescent="0.25">
      <c r="A12" s="27" t="s">
        <v>129</v>
      </c>
      <c r="B12" s="42">
        <v>1</v>
      </c>
      <c r="C12" s="42">
        <v>1</v>
      </c>
      <c r="D12" s="67">
        <v>2</v>
      </c>
      <c r="E12" s="67">
        <v>6</v>
      </c>
      <c r="F12" s="67">
        <v>6.8520000000000003</v>
      </c>
      <c r="G12" s="67">
        <v>9</v>
      </c>
      <c r="H12" s="67">
        <v>7</v>
      </c>
      <c r="I12" s="67">
        <v>8.7379999999999995</v>
      </c>
      <c r="J12" s="67">
        <v>12</v>
      </c>
      <c r="K12" s="67">
        <v>13.358450000000001</v>
      </c>
    </row>
    <row r="13" spans="1:12" x14ac:dyDescent="0.25">
      <c r="A13" s="27" t="s">
        <v>128</v>
      </c>
      <c r="B13" s="42">
        <v>55</v>
      </c>
      <c r="C13" s="42">
        <v>47</v>
      </c>
      <c r="D13" s="67">
        <v>48</v>
      </c>
      <c r="E13" s="67">
        <v>73</v>
      </c>
      <c r="F13" s="67">
        <v>77.041349999999994</v>
      </c>
      <c r="G13" s="67">
        <v>55</v>
      </c>
      <c r="H13" s="67">
        <v>52</v>
      </c>
      <c r="I13" s="67">
        <v>54.182360000000003</v>
      </c>
      <c r="J13" s="67">
        <v>74</v>
      </c>
      <c r="K13" s="67">
        <v>70.339979999999997</v>
      </c>
    </row>
    <row r="14" spans="1:12" x14ac:dyDescent="0.25">
      <c r="A14" s="27" t="s">
        <v>127</v>
      </c>
      <c r="B14" s="42">
        <v>115</v>
      </c>
      <c r="C14" s="42">
        <v>112</v>
      </c>
      <c r="D14" s="67">
        <v>110</v>
      </c>
      <c r="E14" s="67">
        <v>121</v>
      </c>
      <c r="F14" s="67">
        <v>147.11525</v>
      </c>
      <c r="G14" s="67">
        <v>137</v>
      </c>
      <c r="H14" s="67">
        <v>133</v>
      </c>
      <c r="I14" s="67">
        <v>138.03325000000001</v>
      </c>
      <c r="J14" s="67">
        <v>168</v>
      </c>
      <c r="K14" s="67">
        <v>181.27662000000001</v>
      </c>
    </row>
    <row r="15" spans="1:12" x14ac:dyDescent="0.25">
      <c r="A15" s="27" t="s">
        <v>126</v>
      </c>
      <c r="B15" s="42">
        <v>1</v>
      </c>
      <c r="C15" s="42">
        <v>5</v>
      </c>
      <c r="D15" s="67">
        <v>11</v>
      </c>
      <c r="E15" s="67">
        <v>13</v>
      </c>
      <c r="F15" s="67">
        <v>11.98</v>
      </c>
      <c r="G15" s="67">
        <v>8</v>
      </c>
      <c r="H15" s="67">
        <v>8</v>
      </c>
      <c r="I15" s="67">
        <v>10.044</v>
      </c>
      <c r="J15" s="67">
        <v>8</v>
      </c>
      <c r="K15" s="67">
        <v>12.21565</v>
      </c>
    </row>
    <row r="16" spans="1:12" ht="8.1" customHeight="1" x14ac:dyDescent="0.25">
      <c r="A16" s="27"/>
      <c r="B16" s="42"/>
      <c r="C16" s="42"/>
      <c r="D16" s="67"/>
      <c r="E16" s="67"/>
      <c r="F16" s="67"/>
      <c r="G16" s="67"/>
      <c r="H16" s="67"/>
      <c r="I16" s="67"/>
      <c r="J16" s="67"/>
      <c r="K16" s="67"/>
    </row>
    <row r="17" spans="1:11" x14ac:dyDescent="0.25">
      <c r="A17" s="43" t="s">
        <v>125</v>
      </c>
      <c r="B17" s="42"/>
      <c r="C17" s="42"/>
      <c r="D17" s="67"/>
      <c r="E17" s="67"/>
      <c r="F17" s="67"/>
      <c r="G17" s="67"/>
      <c r="H17" s="67"/>
      <c r="I17" s="67"/>
      <c r="J17" s="67"/>
      <c r="K17" s="67"/>
    </row>
    <row r="18" spans="1:11" x14ac:dyDescent="0.25">
      <c r="A18" s="27" t="s">
        <v>124</v>
      </c>
      <c r="B18" s="42">
        <v>757</v>
      </c>
      <c r="C18" s="42">
        <v>623</v>
      </c>
      <c r="D18" s="67">
        <v>475</v>
      </c>
      <c r="E18" s="67">
        <v>488</v>
      </c>
      <c r="F18" s="67">
        <v>462.83115000000004</v>
      </c>
      <c r="G18" s="67">
        <v>438</v>
      </c>
      <c r="H18" s="67">
        <v>363</v>
      </c>
      <c r="I18" s="67">
        <v>440.51659999999998</v>
      </c>
      <c r="J18" s="67">
        <v>398.52100000000002</v>
      </c>
      <c r="K18" s="67">
        <v>357.55589000000003</v>
      </c>
    </row>
    <row r="19" spans="1:11" x14ac:dyDescent="0.25">
      <c r="A19" s="27" t="s">
        <v>7</v>
      </c>
      <c r="B19" s="42">
        <v>537</v>
      </c>
      <c r="C19" s="42">
        <v>537</v>
      </c>
      <c r="D19" s="67">
        <v>499</v>
      </c>
      <c r="E19" s="67">
        <v>479</v>
      </c>
      <c r="F19" s="67">
        <v>391.51059999999995</v>
      </c>
      <c r="G19" s="67">
        <v>358</v>
      </c>
      <c r="H19" s="67">
        <v>287</v>
      </c>
      <c r="I19" s="67">
        <v>321.82840000000004</v>
      </c>
      <c r="J19" s="67">
        <v>361.69200000000001</v>
      </c>
      <c r="K19" s="67">
        <v>326.67619000000002</v>
      </c>
    </row>
    <row r="20" spans="1:11" x14ac:dyDescent="0.25">
      <c r="A20" s="27" t="s">
        <v>123</v>
      </c>
      <c r="B20" s="42">
        <v>449</v>
      </c>
      <c r="C20" s="42">
        <v>390</v>
      </c>
      <c r="D20" s="67">
        <v>251</v>
      </c>
      <c r="E20" s="67">
        <v>252</v>
      </c>
      <c r="F20" s="67">
        <v>237.79949999999999</v>
      </c>
      <c r="G20" s="67">
        <v>246</v>
      </c>
      <c r="H20" s="67">
        <v>191</v>
      </c>
      <c r="I20" s="67">
        <v>190.08850000000001</v>
      </c>
      <c r="J20" s="67">
        <v>227.5025</v>
      </c>
      <c r="K20" s="67">
        <v>212.42928000000001</v>
      </c>
    </row>
    <row r="21" spans="1:11" x14ac:dyDescent="0.25">
      <c r="A21" s="27" t="s">
        <v>122</v>
      </c>
      <c r="B21" s="42">
        <v>908</v>
      </c>
      <c r="C21" s="42">
        <v>927</v>
      </c>
      <c r="D21" s="67">
        <v>569</v>
      </c>
      <c r="E21" s="67">
        <v>520</v>
      </c>
      <c r="F21" s="67">
        <v>409.90280000000001</v>
      </c>
      <c r="G21" s="67">
        <v>307</v>
      </c>
      <c r="H21" s="67">
        <v>252</v>
      </c>
      <c r="I21" s="67">
        <v>390.74</v>
      </c>
      <c r="J21" s="67">
        <v>410.19900000000001</v>
      </c>
      <c r="K21" s="67">
        <v>383.28444000000002</v>
      </c>
    </row>
    <row r="22" spans="1:11" x14ac:dyDescent="0.25">
      <c r="A22" s="27" t="s">
        <v>121</v>
      </c>
      <c r="B22" s="42">
        <v>263</v>
      </c>
      <c r="C22" s="42">
        <v>228</v>
      </c>
      <c r="D22" s="67">
        <v>234</v>
      </c>
      <c r="E22" s="67">
        <v>195</v>
      </c>
      <c r="F22" s="67">
        <v>241.37385</v>
      </c>
      <c r="G22" s="67">
        <v>203</v>
      </c>
      <c r="H22" s="67">
        <v>172</v>
      </c>
      <c r="I22" s="67">
        <v>161.6489</v>
      </c>
      <c r="J22" s="67">
        <v>187.60550000000001</v>
      </c>
      <c r="K22" s="67">
        <v>191.98750000000001</v>
      </c>
    </row>
    <row r="23" spans="1:11" x14ac:dyDescent="0.25">
      <c r="A23" s="27" t="s">
        <v>120</v>
      </c>
      <c r="B23" s="42">
        <v>73</v>
      </c>
      <c r="C23" s="42">
        <v>61</v>
      </c>
      <c r="D23" s="67">
        <v>61</v>
      </c>
      <c r="E23" s="67">
        <v>60</v>
      </c>
      <c r="F23" s="67">
        <v>57.848799999999997</v>
      </c>
      <c r="G23" s="67">
        <v>66</v>
      </c>
      <c r="H23" s="67">
        <v>58</v>
      </c>
      <c r="I23" s="67">
        <v>55.528100000000002</v>
      </c>
      <c r="J23" s="67">
        <v>64.635999999999996</v>
      </c>
      <c r="K23" s="67">
        <v>71.937470000000005</v>
      </c>
    </row>
    <row r="24" spans="1:11" x14ac:dyDescent="0.25">
      <c r="A24" s="27" t="s">
        <v>119</v>
      </c>
      <c r="B24" s="42">
        <v>152</v>
      </c>
      <c r="C24" s="42">
        <v>153</v>
      </c>
      <c r="D24" s="67">
        <v>141</v>
      </c>
      <c r="E24" s="67">
        <v>131</v>
      </c>
      <c r="F24" s="67">
        <v>136.53320000000002</v>
      </c>
      <c r="G24" s="67">
        <v>128</v>
      </c>
      <c r="H24" s="67">
        <v>115</v>
      </c>
      <c r="I24" s="67">
        <v>121.74575</v>
      </c>
      <c r="J24" s="67">
        <v>154.50149999999999</v>
      </c>
      <c r="K24" s="67">
        <v>159.70604</v>
      </c>
    </row>
    <row r="25" spans="1:11" x14ac:dyDescent="0.25">
      <c r="A25" s="27" t="s">
        <v>118</v>
      </c>
      <c r="B25" s="42">
        <v>163</v>
      </c>
      <c r="C25" s="42">
        <v>170</v>
      </c>
      <c r="D25" s="67">
        <v>158</v>
      </c>
      <c r="E25" s="67">
        <v>153</v>
      </c>
      <c r="F25" s="67">
        <v>135.16300000000001</v>
      </c>
      <c r="G25" s="67">
        <v>155</v>
      </c>
      <c r="H25" s="67">
        <v>127</v>
      </c>
      <c r="I25" s="67">
        <v>120.60899999999999</v>
      </c>
      <c r="J25" s="67">
        <v>131.00450000000001</v>
      </c>
      <c r="K25" s="67">
        <v>139.01627000000002</v>
      </c>
    </row>
    <row r="26" spans="1:11" x14ac:dyDescent="0.25">
      <c r="A26" s="27" t="s">
        <v>5</v>
      </c>
      <c r="B26" s="42">
        <v>728</v>
      </c>
      <c r="C26" s="42">
        <v>708</v>
      </c>
      <c r="D26" s="67">
        <v>725</v>
      </c>
      <c r="E26" s="67">
        <v>931</v>
      </c>
      <c r="F26" s="67">
        <v>704.09185000000014</v>
      </c>
      <c r="G26" s="67">
        <v>536</v>
      </c>
      <c r="H26" s="67">
        <v>471</v>
      </c>
      <c r="I26" s="67">
        <v>529.94550000000004</v>
      </c>
      <c r="J26" s="67">
        <v>760.59940000000006</v>
      </c>
      <c r="K26" s="67">
        <v>835.79600000000005</v>
      </c>
    </row>
    <row r="27" spans="1:11" x14ac:dyDescent="0.25">
      <c r="A27" s="27" t="s">
        <v>117</v>
      </c>
      <c r="B27" s="42">
        <v>473</v>
      </c>
      <c r="C27" s="42">
        <v>375</v>
      </c>
      <c r="D27" s="67">
        <v>349</v>
      </c>
      <c r="E27" s="67">
        <v>238</v>
      </c>
      <c r="F27" s="67">
        <v>328.63065</v>
      </c>
      <c r="G27" s="67">
        <v>285</v>
      </c>
      <c r="H27" s="67">
        <v>209</v>
      </c>
      <c r="I27" s="67">
        <v>212.28649999999999</v>
      </c>
      <c r="J27" s="67">
        <v>231.5325</v>
      </c>
      <c r="K27" s="67">
        <v>333.96737000000002</v>
      </c>
    </row>
    <row r="28" spans="1:11" x14ac:dyDescent="0.25">
      <c r="A28" s="27" t="s">
        <v>116</v>
      </c>
      <c r="B28" s="42">
        <v>398</v>
      </c>
      <c r="C28" s="42">
        <v>469</v>
      </c>
      <c r="D28" s="67">
        <v>614</v>
      </c>
      <c r="E28" s="67">
        <v>584</v>
      </c>
      <c r="F28" s="67">
        <v>554.35410000000002</v>
      </c>
      <c r="G28" s="67">
        <v>567</v>
      </c>
      <c r="H28" s="67">
        <v>548</v>
      </c>
      <c r="I28" s="67">
        <v>552.97500000000002</v>
      </c>
      <c r="J28" s="67">
        <v>756.41899999999998</v>
      </c>
      <c r="K28" s="67">
        <v>667.21643999999992</v>
      </c>
    </row>
    <row r="29" spans="1:11" x14ac:dyDescent="0.25">
      <c r="A29" s="27" t="s">
        <v>6</v>
      </c>
      <c r="B29" s="42">
        <v>1464</v>
      </c>
      <c r="C29" s="42">
        <v>1437</v>
      </c>
      <c r="D29" s="67">
        <v>1374</v>
      </c>
      <c r="E29" s="67">
        <v>1187</v>
      </c>
      <c r="F29" s="67">
        <v>1116.9598000000001</v>
      </c>
      <c r="G29" s="67">
        <v>977</v>
      </c>
      <c r="H29" s="67">
        <v>795</v>
      </c>
      <c r="I29" s="67">
        <v>737.43070000000012</v>
      </c>
      <c r="J29" s="67">
        <v>916.55700000000002</v>
      </c>
      <c r="K29" s="67">
        <v>803.82640000000004</v>
      </c>
    </row>
    <row r="30" spans="1:11" x14ac:dyDescent="0.25">
      <c r="A30" s="27" t="s">
        <v>115</v>
      </c>
      <c r="B30" s="42">
        <v>1066</v>
      </c>
      <c r="C30" s="42">
        <v>1028</v>
      </c>
      <c r="D30" s="67">
        <v>944</v>
      </c>
      <c r="E30" s="67">
        <v>1056</v>
      </c>
      <c r="F30" s="67">
        <v>669.24059</v>
      </c>
      <c r="G30" s="67">
        <v>684</v>
      </c>
      <c r="H30" s="67">
        <v>551</v>
      </c>
      <c r="I30" s="67">
        <v>606.55910000000006</v>
      </c>
      <c r="J30" s="67">
        <v>769</v>
      </c>
      <c r="K30" s="67">
        <v>682</v>
      </c>
    </row>
    <row r="31" spans="1:11" ht="8.1" customHeight="1" x14ac:dyDescent="0.25">
      <c r="A31" s="27"/>
      <c r="B31" s="42"/>
      <c r="C31" s="42"/>
      <c r="D31" s="67"/>
      <c r="E31" s="67"/>
      <c r="F31" s="67"/>
      <c r="G31" s="67"/>
      <c r="H31" s="67"/>
      <c r="I31" s="67"/>
      <c r="J31" s="67"/>
      <c r="K31" s="67"/>
    </row>
    <row r="32" spans="1:11" x14ac:dyDescent="0.25">
      <c r="A32" s="43" t="s">
        <v>114</v>
      </c>
      <c r="B32" s="42"/>
      <c r="C32" s="42"/>
      <c r="D32" s="67"/>
      <c r="E32" s="67"/>
      <c r="F32" s="67"/>
      <c r="G32" s="67"/>
      <c r="H32" s="67"/>
      <c r="I32" s="67"/>
      <c r="J32" s="67"/>
      <c r="K32" s="67"/>
    </row>
    <row r="33" spans="1:11" x14ac:dyDescent="0.25">
      <c r="A33" s="27" t="s">
        <v>113</v>
      </c>
      <c r="B33" s="42">
        <v>72</v>
      </c>
      <c r="C33" s="42">
        <v>166</v>
      </c>
      <c r="D33" s="67">
        <v>71</v>
      </c>
      <c r="E33" s="67">
        <v>84</v>
      </c>
      <c r="F33" s="67">
        <v>90.139499999999998</v>
      </c>
      <c r="G33" s="67">
        <v>67</v>
      </c>
      <c r="H33" s="67">
        <v>62</v>
      </c>
      <c r="I33" s="67">
        <v>49.708649999999999</v>
      </c>
      <c r="J33" s="67">
        <v>75.8095</v>
      </c>
      <c r="K33" s="67">
        <v>69.916440000000009</v>
      </c>
    </row>
    <row r="34" spans="1:11" x14ac:dyDescent="0.25">
      <c r="A34" s="27" t="s">
        <v>112</v>
      </c>
      <c r="B34" s="42">
        <v>898</v>
      </c>
      <c r="C34" s="42">
        <v>919</v>
      </c>
      <c r="D34" s="67">
        <v>649</v>
      </c>
      <c r="E34" s="67">
        <v>676</v>
      </c>
      <c r="F34" s="67">
        <v>578.5797</v>
      </c>
      <c r="G34" s="67">
        <v>364</v>
      </c>
      <c r="H34" s="67">
        <v>305</v>
      </c>
      <c r="I34" s="67">
        <v>277.44125000000003</v>
      </c>
      <c r="J34" s="67">
        <v>283.52375000000001</v>
      </c>
      <c r="K34" s="67">
        <v>374.93703000000005</v>
      </c>
    </row>
    <row r="35" spans="1:11" x14ac:dyDescent="0.25">
      <c r="A35" s="27" t="s">
        <v>8</v>
      </c>
      <c r="B35" s="42">
        <v>315</v>
      </c>
      <c r="C35" s="42">
        <v>349</v>
      </c>
      <c r="D35" s="67">
        <v>270</v>
      </c>
      <c r="E35" s="67">
        <v>358</v>
      </c>
      <c r="F35" s="67">
        <v>275.64274999999998</v>
      </c>
      <c r="G35" s="67">
        <v>185</v>
      </c>
      <c r="H35" s="67">
        <v>182</v>
      </c>
      <c r="I35" s="67">
        <v>203.584</v>
      </c>
      <c r="J35" s="67">
        <v>230.4665</v>
      </c>
      <c r="K35" s="67">
        <v>223.87814</v>
      </c>
    </row>
    <row r="36" spans="1:11" x14ac:dyDescent="0.25">
      <c r="A36" s="27" t="s">
        <v>111</v>
      </c>
      <c r="B36" s="42">
        <v>92</v>
      </c>
      <c r="C36" s="42">
        <v>149</v>
      </c>
      <c r="D36" s="67">
        <v>82</v>
      </c>
      <c r="E36" s="67">
        <v>131</v>
      </c>
      <c r="F36" s="67">
        <v>161.54160000000002</v>
      </c>
      <c r="G36" s="67">
        <v>118</v>
      </c>
      <c r="H36" s="67">
        <v>121</v>
      </c>
      <c r="I36" s="67">
        <v>93</v>
      </c>
      <c r="J36" s="67">
        <v>95</v>
      </c>
      <c r="K36" s="67">
        <v>88.927000000000007</v>
      </c>
    </row>
    <row r="37" spans="1:11" x14ac:dyDescent="0.25">
      <c r="A37" s="27" t="s">
        <v>110</v>
      </c>
      <c r="B37" s="42">
        <v>146</v>
      </c>
      <c r="C37" s="42">
        <v>165</v>
      </c>
      <c r="D37" s="67">
        <v>112</v>
      </c>
      <c r="E37" s="67">
        <v>262</v>
      </c>
      <c r="F37" s="67">
        <v>113.6417</v>
      </c>
      <c r="G37" s="67">
        <v>115</v>
      </c>
      <c r="H37" s="67">
        <v>185</v>
      </c>
      <c r="I37" s="67">
        <v>156</v>
      </c>
      <c r="J37" s="67">
        <v>149</v>
      </c>
      <c r="K37" s="67">
        <v>95.883619999999993</v>
      </c>
    </row>
    <row r="38" spans="1:11" x14ac:dyDescent="0.25">
      <c r="A38" s="27" t="s">
        <v>109</v>
      </c>
      <c r="B38" s="42">
        <v>100</v>
      </c>
      <c r="C38" s="42">
        <v>89</v>
      </c>
      <c r="D38" s="67">
        <v>104</v>
      </c>
      <c r="E38" s="67">
        <v>90</v>
      </c>
      <c r="F38" s="67">
        <v>94.355999999999995</v>
      </c>
      <c r="G38" s="67">
        <v>95</v>
      </c>
      <c r="H38" s="67">
        <v>80</v>
      </c>
      <c r="I38" s="67">
        <v>86.281000000000006</v>
      </c>
      <c r="J38" s="67">
        <v>99.308999999999997</v>
      </c>
      <c r="K38" s="67">
        <v>129.05939999999998</v>
      </c>
    </row>
    <row r="39" spans="1:11" x14ac:dyDescent="0.25">
      <c r="A39" s="27" t="s">
        <v>108</v>
      </c>
      <c r="B39" s="42">
        <v>751</v>
      </c>
      <c r="C39" s="42">
        <v>833</v>
      </c>
      <c r="D39" s="67">
        <v>848</v>
      </c>
      <c r="E39" s="67">
        <v>889</v>
      </c>
      <c r="F39" s="67">
        <v>794.54</v>
      </c>
      <c r="G39" s="67">
        <v>754</v>
      </c>
      <c r="H39" s="67">
        <v>595</v>
      </c>
      <c r="I39" s="67">
        <v>587.23410000000001</v>
      </c>
      <c r="J39" s="67">
        <v>718.60400000000004</v>
      </c>
      <c r="K39" s="67">
        <v>726.59358000000009</v>
      </c>
    </row>
    <row r="40" spans="1:11" x14ac:dyDescent="0.25">
      <c r="A40" s="27" t="s">
        <v>107</v>
      </c>
      <c r="B40" s="42">
        <v>215</v>
      </c>
      <c r="C40" s="42">
        <v>250</v>
      </c>
      <c r="D40" s="67">
        <v>265</v>
      </c>
      <c r="E40" s="67">
        <v>231</v>
      </c>
      <c r="F40" s="67">
        <v>244.54640000000003</v>
      </c>
      <c r="G40" s="67">
        <v>145</v>
      </c>
      <c r="H40" s="67">
        <v>167</v>
      </c>
      <c r="I40" s="67">
        <v>140</v>
      </c>
      <c r="J40" s="67">
        <v>125</v>
      </c>
      <c r="K40" s="67">
        <v>157.75470000000001</v>
      </c>
    </row>
    <row r="41" spans="1:11" x14ac:dyDescent="0.25">
      <c r="A41" s="27" t="s">
        <v>106</v>
      </c>
      <c r="B41" s="42">
        <v>602</v>
      </c>
      <c r="C41" s="42">
        <v>549</v>
      </c>
      <c r="D41" s="67">
        <v>422</v>
      </c>
      <c r="E41" s="67">
        <v>383</v>
      </c>
      <c r="F41" s="67">
        <v>380.92584999999997</v>
      </c>
      <c r="G41" s="67">
        <v>348</v>
      </c>
      <c r="H41" s="67">
        <v>319</v>
      </c>
      <c r="I41" s="67">
        <v>289.08065000000005</v>
      </c>
      <c r="J41" s="67">
        <v>351</v>
      </c>
      <c r="K41" s="67">
        <v>389.99303999999995</v>
      </c>
    </row>
    <row r="42" spans="1:11" x14ac:dyDescent="0.25">
      <c r="A42" s="27" t="s">
        <v>105</v>
      </c>
      <c r="B42" s="42">
        <v>186</v>
      </c>
      <c r="C42" s="42">
        <v>174</v>
      </c>
      <c r="D42" s="67">
        <v>172</v>
      </c>
      <c r="E42" s="67">
        <v>171</v>
      </c>
      <c r="F42" s="67">
        <v>168.36199999999999</v>
      </c>
      <c r="G42" s="67">
        <v>175</v>
      </c>
      <c r="H42" s="67">
        <v>170</v>
      </c>
      <c r="I42" s="67">
        <v>139.4059</v>
      </c>
      <c r="J42" s="67">
        <v>170</v>
      </c>
      <c r="K42" s="67">
        <v>168.48242999999999</v>
      </c>
    </row>
    <row r="43" spans="1:11" x14ac:dyDescent="0.25">
      <c r="A43" s="27" t="s">
        <v>104</v>
      </c>
      <c r="B43" s="42">
        <v>150</v>
      </c>
      <c r="C43" s="42">
        <v>161</v>
      </c>
      <c r="D43" s="67">
        <v>381</v>
      </c>
      <c r="E43" s="67">
        <v>387</v>
      </c>
      <c r="F43" s="67">
        <v>461.84649999999999</v>
      </c>
      <c r="G43" s="67">
        <v>400</v>
      </c>
      <c r="H43" s="67">
        <v>411</v>
      </c>
      <c r="I43" s="67">
        <v>350</v>
      </c>
      <c r="J43" s="67">
        <v>413</v>
      </c>
      <c r="K43" s="67">
        <v>307.63729000000006</v>
      </c>
    </row>
    <row r="44" spans="1:11" x14ac:dyDescent="0.25">
      <c r="A44" s="27" t="s">
        <v>103</v>
      </c>
      <c r="B44" s="42">
        <v>166</v>
      </c>
      <c r="C44" s="42">
        <v>180</v>
      </c>
      <c r="D44" s="67">
        <v>191</v>
      </c>
      <c r="E44" s="67">
        <v>206</v>
      </c>
      <c r="F44" s="67">
        <v>172.59100000000001</v>
      </c>
      <c r="G44" s="67">
        <v>167</v>
      </c>
      <c r="H44" s="67">
        <v>178</v>
      </c>
      <c r="I44" s="67">
        <v>177.80099999999999</v>
      </c>
      <c r="J44" s="67">
        <v>235</v>
      </c>
      <c r="K44" s="67">
        <v>216.49986999999999</v>
      </c>
    </row>
    <row r="45" spans="1:11" ht="8.1" customHeight="1" x14ac:dyDescent="0.25">
      <c r="A45" s="27"/>
      <c r="B45" s="42"/>
      <c r="C45" s="42"/>
      <c r="D45" s="67"/>
      <c r="E45" s="67"/>
      <c r="F45" s="67"/>
      <c r="G45" s="67"/>
      <c r="H45" s="67"/>
      <c r="I45" s="67"/>
      <c r="J45" s="67"/>
      <c r="K45" s="67"/>
    </row>
    <row r="46" spans="1:11" x14ac:dyDescent="0.25">
      <c r="A46" s="43" t="s">
        <v>102</v>
      </c>
      <c r="B46" s="42"/>
      <c r="C46" s="42"/>
      <c r="D46" s="67"/>
      <c r="E46" s="67"/>
      <c r="F46" s="67"/>
      <c r="G46" s="67"/>
      <c r="H46" s="67"/>
      <c r="I46" s="67"/>
      <c r="J46" s="67"/>
      <c r="K46" s="67"/>
    </row>
    <row r="47" spans="1:11" x14ac:dyDescent="0.25">
      <c r="A47" s="27" t="s">
        <v>101</v>
      </c>
      <c r="B47" s="42">
        <v>131</v>
      </c>
      <c r="C47" s="42">
        <v>125</v>
      </c>
      <c r="D47" s="67">
        <v>151</v>
      </c>
      <c r="E47" s="67">
        <v>153</v>
      </c>
      <c r="F47" s="67">
        <v>158.82</v>
      </c>
      <c r="G47" s="67">
        <v>146</v>
      </c>
      <c r="H47" s="67">
        <v>133</v>
      </c>
      <c r="I47" s="67">
        <v>139.9435</v>
      </c>
      <c r="J47" s="67">
        <v>178.89349999999999</v>
      </c>
      <c r="K47" s="67">
        <v>212.01445999999999</v>
      </c>
    </row>
    <row r="48" spans="1:11" x14ac:dyDescent="0.25">
      <c r="A48" s="27" t="s">
        <v>100</v>
      </c>
      <c r="B48" s="42">
        <v>62</v>
      </c>
      <c r="C48" s="42">
        <v>61</v>
      </c>
      <c r="D48" s="67">
        <v>110</v>
      </c>
      <c r="E48" s="67">
        <v>70</v>
      </c>
      <c r="F48" s="67">
        <v>103.9525</v>
      </c>
      <c r="G48" s="67">
        <v>89</v>
      </c>
      <c r="H48" s="67">
        <v>89</v>
      </c>
      <c r="I48" s="67">
        <v>86.096999999999994</v>
      </c>
      <c r="J48" s="67">
        <v>94.212999999999994</v>
      </c>
      <c r="K48" s="67">
        <v>81.440820000000002</v>
      </c>
    </row>
    <row r="49" spans="1:11" ht="8.1" customHeight="1" x14ac:dyDescent="0.25">
      <c r="A49" s="27"/>
      <c r="B49" s="42"/>
      <c r="C49" s="42"/>
      <c r="D49" s="67"/>
      <c r="E49" s="67"/>
      <c r="G49"/>
      <c r="K49"/>
    </row>
    <row r="50" spans="1:11" x14ac:dyDescent="0.25">
      <c r="A50" s="43" t="s">
        <v>33</v>
      </c>
      <c r="B50" s="42"/>
      <c r="C50" s="42"/>
      <c r="D50" s="67"/>
      <c r="E50" s="67"/>
      <c r="G50"/>
      <c r="K50"/>
    </row>
    <row r="51" spans="1:11" x14ac:dyDescent="0.25">
      <c r="A51" s="27" t="s">
        <v>99</v>
      </c>
      <c r="B51" s="42">
        <v>15</v>
      </c>
      <c r="C51" s="42">
        <v>16</v>
      </c>
      <c r="D51" s="67">
        <v>18</v>
      </c>
      <c r="E51" s="67">
        <v>11</v>
      </c>
      <c r="F51" s="67">
        <v>25.71</v>
      </c>
      <c r="G51" s="67">
        <v>25</v>
      </c>
      <c r="H51" s="67">
        <v>17</v>
      </c>
      <c r="I51" s="67">
        <v>21.24</v>
      </c>
      <c r="J51" s="67">
        <v>45.155000000000001</v>
      </c>
      <c r="K51" s="67">
        <v>53.651220000000002</v>
      </c>
    </row>
    <row r="52" spans="1:11" x14ac:dyDescent="0.25">
      <c r="A52" s="27" t="s">
        <v>98</v>
      </c>
      <c r="B52" s="42">
        <v>12</v>
      </c>
      <c r="C52" s="42">
        <v>10</v>
      </c>
      <c r="D52" s="67">
        <v>14</v>
      </c>
      <c r="E52" s="67">
        <v>3</v>
      </c>
      <c r="F52" s="67">
        <v>8.6999999999999993</v>
      </c>
      <c r="G52" s="67">
        <v>3</v>
      </c>
      <c r="H52" s="67">
        <v>15</v>
      </c>
      <c r="I52" s="67">
        <v>5.7949999999999999</v>
      </c>
      <c r="J52" s="67">
        <v>12.01</v>
      </c>
      <c r="K52" s="67">
        <v>11.805999999999999</v>
      </c>
    </row>
    <row r="53" spans="1:11" x14ac:dyDescent="0.25">
      <c r="A53" s="27" t="s">
        <v>97</v>
      </c>
      <c r="B53" s="42">
        <v>18</v>
      </c>
      <c r="C53" s="42">
        <v>13</v>
      </c>
      <c r="D53" s="67">
        <v>14</v>
      </c>
      <c r="E53" s="67">
        <v>12</v>
      </c>
      <c r="F53" s="67">
        <v>11.05</v>
      </c>
      <c r="G53" s="67">
        <v>8</v>
      </c>
      <c r="H53" s="67">
        <v>6</v>
      </c>
      <c r="I53" s="67">
        <v>6.07</v>
      </c>
      <c r="J53" s="67">
        <v>7.19</v>
      </c>
      <c r="K53" s="67">
        <v>11.0245</v>
      </c>
    </row>
    <row r="54" spans="1:11" x14ac:dyDescent="0.25">
      <c r="A54" s="27" t="s">
        <v>96</v>
      </c>
      <c r="B54" s="42">
        <v>795</v>
      </c>
      <c r="C54" s="42">
        <v>703</v>
      </c>
      <c r="D54" s="67">
        <v>646</v>
      </c>
      <c r="E54" s="67">
        <v>616</v>
      </c>
      <c r="F54" s="67">
        <v>582.90499999999997</v>
      </c>
      <c r="G54" s="67">
        <v>607</v>
      </c>
      <c r="H54" s="67">
        <v>522</v>
      </c>
      <c r="I54" s="67">
        <v>445.36349999999999</v>
      </c>
      <c r="J54" s="67">
        <v>507.0335</v>
      </c>
      <c r="K54" s="67">
        <v>476.39216000000005</v>
      </c>
    </row>
    <row r="55" spans="1:11" x14ac:dyDescent="0.25">
      <c r="A55" s="27" t="s">
        <v>95</v>
      </c>
      <c r="B55" s="42">
        <v>18</v>
      </c>
      <c r="C55" s="42">
        <v>15</v>
      </c>
      <c r="D55" s="67">
        <v>26</v>
      </c>
      <c r="E55" s="67">
        <v>26</v>
      </c>
      <c r="F55" s="67">
        <v>33.75</v>
      </c>
      <c r="G55" s="67">
        <v>26</v>
      </c>
      <c r="H55" s="67">
        <v>16</v>
      </c>
      <c r="I55" s="67">
        <v>8.7624999999999993</v>
      </c>
      <c r="J55" s="67">
        <v>8.5269999999999992</v>
      </c>
      <c r="K55" s="67">
        <v>31.196000000000002</v>
      </c>
    </row>
    <row r="56" spans="1:11" x14ac:dyDescent="0.25">
      <c r="A56" s="27" t="s">
        <v>94</v>
      </c>
      <c r="B56" s="171">
        <v>5</v>
      </c>
      <c r="C56" s="171">
        <v>9</v>
      </c>
      <c r="D56" s="172">
        <v>4</v>
      </c>
      <c r="E56" s="172">
        <v>21</v>
      </c>
      <c r="F56" s="172">
        <v>20.67</v>
      </c>
      <c r="G56" s="172">
        <v>16</v>
      </c>
      <c r="H56" s="172">
        <v>15</v>
      </c>
      <c r="I56" s="172">
        <v>18.059999999999999</v>
      </c>
      <c r="J56" s="172">
        <v>13.815</v>
      </c>
      <c r="K56" s="172">
        <v>0.2</v>
      </c>
    </row>
    <row r="57" spans="1:11" x14ac:dyDescent="0.25">
      <c r="A57" s="27" t="s">
        <v>93</v>
      </c>
      <c r="B57" s="42">
        <v>655</v>
      </c>
      <c r="C57" s="42">
        <v>684</v>
      </c>
      <c r="D57" s="67">
        <v>978</v>
      </c>
      <c r="E57" s="67">
        <v>1013</v>
      </c>
      <c r="F57" s="67">
        <v>647.17055000000005</v>
      </c>
      <c r="G57" s="67">
        <v>457</v>
      </c>
      <c r="H57" s="67">
        <v>337</v>
      </c>
      <c r="I57" s="67">
        <v>321.06700000000001</v>
      </c>
      <c r="J57" s="67">
        <v>353.05159999999995</v>
      </c>
      <c r="K57" s="67">
        <v>335.60939000000002</v>
      </c>
    </row>
    <row r="58" spans="1:11" ht="8.1" customHeight="1" x14ac:dyDescent="0.25">
      <c r="A58" s="27"/>
      <c r="B58" s="42"/>
      <c r="C58" s="42"/>
      <c r="D58" s="67"/>
      <c r="E58" s="67"/>
      <c r="F58" s="67"/>
      <c r="G58" s="67"/>
      <c r="H58" s="67"/>
      <c r="I58" s="67"/>
      <c r="J58" s="67"/>
      <c r="K58" s="67"/>
    </row>
    <row r="59" spans="1:11" x14ac:dyDescent="0.25">
      <c r="A59" s="43" t="s">
        <v>32</v>
      </c>
      <c r="B59" s="42"/>
      <c r="C59" s="42"/>
      <c r="D59" s="67"/>
      <c r="E59" s="67"/>
      <c r="F59" s="67"/>
      <c r="G59" s="67"/>
      <c r="H59" s="67"/>
      <c r="I59" s="67"/>
      <c r="J59" s="67"/>
      <c r="K59" s="67"/>
    </row>
    <row r="60" spans="1:11" x14ac:dyDescent="0.25">
      <c r="A60" s="27" t="s">
        <v>92</v>
      </c>
      <c r="B60" s="42">
        <v>283</v>
      </c>
      <c r="C60" s="42">
        <v>250</v>
      </c>
      <c r="D60" s="67">
        <v>235</v>
      </c>
      <c r="E60" s="67">
        <v>238</v>
      </c>
      <c r="F60" s="67">
        <v>267.98</v>
      </c>
      <c r="G60" s="67">
        <v>277</v>
      </c>
      <c r="H60" s="67">
        <v>234</v>
      </c>
      <c r="I60" s="67">
        <v>234.63499999999999</v>
      </c>
      <c r="J60" s="67">
        <v>318.59800000000001</v>
      </c>
      <c r="K60" s="67">
        <v>277.95896999999997</v>
      </c>
    </row>
    <row r="61" spans="1:11" x14ac:dyDescent="0.25">
      <c r="A61" s="27" t="s">
        <v>91</v>
      </c>
      <c r="B61" s="42">
        <v>11</v>
      </c>
      <c r="C61" s="42">
        <v>8</v>
      </c>
      <c r="D61" s="67">
        <v>5</v>
      </c>
      <c r="E61" s="67">
        <v>3</v>
      </c>
      <c r="F61" s="67">
        <v>16.2</v>
      </c>
      <c r="G61" s="67">
        <v>3</v>
      </c>
      <c r="H61" s="67">
        <v>3</v>
      </c>
      <c r="I61" s="67">
        <v>6.94</v>
      </c>
      <c r="J61" s="67">
        <v>12.775</v>
      </c>
      <c r="K61" s="67">
        <v>51.244030000000002</v>
      </c>
    </row>
    <row r="62" spans="1:11" x14ac:dyDescent="0.25">
      <c r="A62" s="27" t="s">
        <v>90</v>
      </c>
      <c r="B62" s="42">
        <v>522</v>
      </c>
      <c r="C62" s="42">
        <v>514</v>
      </c>
      <c r="D62" s="67">
        <v>560</v>
      </c>
      <c r="E62" s="67">
        <v>646</v>
      </c>
      <c r="F62" s="67">
        <v>604.93100000000004</v>
      </c>
      <c r="G62" s="67">
        <v>601</v>
      </c>
      <c r="H62" s="67">
        <v>491</v>
      </c>
      <c r="I62" s="67">
        <v>478.815</v>
      </c>
      <c r="J62" s="67">
        <v>730.69200000000001</v>
      </c>
      <c r="K62" s="67">
        <v>815.56226000000004</v>
      </c>
    </row>
    <row r="63" spans="1:11" x14ac:dyDescent="0.25">
      <c r="A63" s="27" t="s">
        <v>89</v>
      </c>
      <c r="B63" s="42">
        <v>941</v>
      </c>
      <c r="C63" s="42">
        <v>1025</v>
      </c>
      <c r="D63" s="67">
        <v>940</v>
      </c>
      <c r="E63" s="67">
        <v>933</v>
      </c>
      <c r="F63" s="67">
        <v>925.27989999999988</v>
      </c>
      <c r="G63" s="67">
        <v>834</v>
      </c>
      <c r="H63" s="67">
        <v>697</v>
      </c>
      <c r="I63" s="67">
        <v>626.34849999999994</v>
      </c>
      <c r="J63" s="67">
        <v>922.13400000000001</v>
      </c>
      <c r="K63" s="67">
        <v>912.58127999999999</v>
      </c>
    </row>
    <row r="64" spans="1:11" x14ac:dyDescent="0.25">
      <c r="A64" s="27" t="s">
        <v>88</v>
      </c>
      <c r="B64" s="42">
        <v>291</v>
      </c>
      <c r="C64" s="42">
        <v>346</v>
      </c>
      <c r="D64" s="67">
        <v>336</v>
      </c>
      <c r="E64" s="67">
        <v>325</v>
      </c>
      <c r="F64" s="67">
        <v>331.32799999999997</v>
      </c>
      <c r="G64" s="67">
        <v>325</v>
      </c>
      <c r="H64" s="67">
        <v>182</v>
      </c>
      <c r="I64" s="67">
        <v>168.654</v>
      </c>
      <c r="J64" s="67">
        <v>180.45699999999999</v>
      </c>
      <c r="K64" s="67">
        <v>154.81645</v>
      </c>
    </row>
    <row r="65" spans="1:11" x14ac:dyDescent="0.25">
      <c r="A65" s="27" t="s">
        <v>87</v>
      </c>
      <c r="B65" s="42">
        <v>2</v>
      </c>
      <c r="C65" s="42">
        <v>2</v>
      </c>
      <c r="D65" s="67">
        <v>4</v>
      </c>
      <c r="E65" s="67">
        <v>6</v>
      </c>
      <c r="F65" s="67">
        <v>5.25</v>
      </c>
      <c r="G65" s="67">
        <v>6</v>
      </c>
      <c r="H65" s="67">
        <v>5</v>
      </c>
      <c r="I65" s="67">
        <v>5.9649999999999999</v>
      </c>
      <c r="J65" s="67">
        <v>5.3250000000000002</v>
      </c>
      <c r="K65" s="67">
        <v>1.5</v>
      </c>
    </row>
    <row r="66" spans="1:11" ht="8.1" customHeight="1" x14ac:dyDescent="0.25">
      <c r="A66" s="27"/>
      <c r="B66" s="42"/>
      <c r="C66" s="42"/>
      <c r="D66" s="67"/>
      <c r="E66" s="67"/>
      <c r="F66" s="67"/>
      <c r="G66" s="67"/>
      <c r="H66" s="67"/>
      <c r="I66" s="67"/>
      <c r="J66" s="67"/>
      <c r="K66" s="67"/>
    </row>
    <row r="67" spans="1:11" x14ac:dyDescent="0.25">
      <c r="A67" s="43" t="s">
        <v>86</v>
      </c>
      <c r="B67" s="42"/>
      <c r="C67" s="42"/>
      <c r="D67" s="67"/>
      <c r="E67" s="67"/>
      <c r="F67" s="67"/>
      <c r="G67" s="67"/>
      <c r="H67" s="67"/>
      <c r="I67" s="67"/>
      <c r="J67" s="67"/>
      <c r="K67" s="67"/>
    </row>
    <row r="68" spans="1:11" x14ac:dyDescent="0.25">
      <c r="A68" s="27" t="s">
        <v>85</v>
      </c>
      <c r="B68" s="42" t="s">
        <v>0</v>
      </c>
      <c r="C68" s="42" t="s">
        <v>0</v>
      </c>
      <c r="D68" s="67" t="s">
        <v>0</v>
      </c>
      <c r="E68" s="67" t="s">
        <v>0</v>
      </c>
      <c r="F68" s="67" t="s">
        <v>0</v>
      </c>
      <c r="G68" s="67" t="s">
        <v>0</v>
      </c>
      <c r="H68" s="67" t="s">
        <v>0</v>
      </c>
      <c r="I68" s="67" t="s">
        <v>0</v>
      </c>
      <c r="J68" s="67" t="s">
        <v>0</v>
      </c>
      <c r="K68" s="67" t="s">
        <v>0</v>
      </c>
    </row>
    <row r="69" spans="1:11" ht="8.1" customHeight="1" x14ac:dyDescent="0.25">
      <c r="A69" s="27"/>
      <c r="B69" s="44"/>
      <c r="C69" s="42"/>
      <c r="D69" s="68"/>
      <c r="E69" s="68"/>
      <c r="F69" s="68"/>
      <c r="G69" s="68"/>
      <c r="H69" s="68"/>
      <c r="I69" s="67"/>
      <c r="J69" s="67"/>
      <c r="K69" s="67"/>
    </row>
    <row r="70" spans="1:11" x14ac:dyDescent="0.25">
      <c r="A70" s="43" t="s">
        <v>84</v>
      </c>
      <c r="B70" s="42">
        <v>530</v>
      </c>
      <c r="C70" s="42">
        <v>588</v>
      </c>
      <c r="D70" s="67">
        <v>643</v>
      </c>
      <c r="E70" s="67">
        <v>626</v>
      </c>
      <c r="F70" s="67">
        <v>662</v>
      </c>
      <c r="G70" s="67">
        <v>621</v>
      </c>
      <c r="H70" s="67">
        <v>563</v>
      </c>
      <c r="I70" s="67">
        <v>465</v>
      </c>
      <c r="J70" s="67">
        <v>793</v>
      </c>
      <c r="K70" s="67">
        <v>726.12502000000006</v>
      </c>
    </row>
    <row r="71" spans="1:11" ht="8.1" customHeight="1" x14ac:dyDescent="0.25">
      <c r="A71" s="27"/>
      <c r="B71" s="42"/>
      <c r="C71" s="42"/>
      <c r="D71" s="67"/>
      <c r="E71" s="67"/>
      <c r="F71" s="67"/>
      <c r="G71" s="67"/>
      <c r="H71" s="67"/>
      <c r="I71" s="67"/>
      <c r="J71" s="67"/>
      <c r="K71" s="67"/>
    </row>
    <row r="72" spans="1:11" x14ac:dyDescent="0.25">
      <c r="A72" s="43" t="s">
        <v>83</v>
      </c>
      <c r="B72" s="42"/>
      <c r="C72" s="42"/>
      <c r="D72" s="67"/>
      <c r="E72" s="67"/>
      <c r="F72" s="67"/>
      <c r="G72" s="67"/>
      <c r="H72" s="67"/>
      <c r="I72" s="67"/>
      <c r="J72" s="67"/>
      <c r="K72" s="67"/>
    </row>
    <row r="73" spans="1:11" x14ac:dyDescent="0.25">
      <c r="A73" s="27" t="s">
        <v>82</v>
      </c>
      <c r="B73" s="42">
        <v>434</v>
      </c>
      <c r="C73" s="42">
        <v>621</v>
      </c>
      <c r="D73" s="67">
        <v>644</v>
      </c>
      <c r="E73" s="67">
        <v>834</v>
      </c>
      <c r="F73" s="67">
        <v>840.04521999999997</v>
      </c>
      <c r="G73" s="67">
        <v>865</v>
      </c>
      <c r="H73" s="67">
        <v>684</v>
      </c>
      <c r="I73" s="67">
        <v>785.245</v>
      </c>
      <c r="J73" s="67">
        <v>1028.145</v>
      </c>
      <c r="K73" s="67">
        <v>1116.6196</v>
      </c>
    </row>
    <row r="74" spans="1:11" x14ac:dyDescent="0.25">
      <c r="A74" s="27" t="s">
        <v>81</v>
      </c>
      <c r="B74" s="42">
        <v>1</v>
      </c>
      <c r="C74" s="42">
        <v>6</v>
      </c>
      <c r="D74" s="67">
        <v>4</v>
      </c>
      <c r="E74" s="67">
        <v>6</v>
      </c>
      <c r="F74" s="67">
        <v>4.9106000000000005</v>
      </c>
      <c r="G74" s="67">
        <v>3</v>
      </c>
      <c r="H74" s="67">
        <v>3</v>
      </c>
      <c r="I74" s="67">
        <v>2.36</v>
      </c>
      <c r="J74" s="67">
        <v>3.31</v>
      </c>
      <c r="K74" s="67">
        <v>1.9</v>
      </c>
    </row>
    <row r="75" spans="1:11" x14ac:dyDescent="0.25">
      <c r="A75" s="27" t="s">
        <v>80</v>
      </c>
      <c r="B75" s="42">
        <v>6</v>
      </c>
      <c r="C75" s="42">
        <v>12</v>
      </c>
      <c r="D75" s="67">
        <v>13</v>
      </c>
      <c r="E75" s="67">
        <v>21</v>
      </c>
      <c r="F75" s="67">
        <v>23.33</v>
      </c>
      <c r="G75" s="67">
        <v>31</v>
      </c>
      <c r="H75" s="67">
        <v>19</v>
      </c>
      <c r="I75" s="67">
        <v>15.97</v>
      </c>
      <c r="J75" s="67">
        <v>12.023999999999999</v>
      </c>
      <c r="K75" s="67">
        <v>19.713999999999999</v>
      </c>
    </row>
    <row r="76" spans="1:11" x14ac:dyDescent="0.25">
      <c r="A76" s="27" t="s">
        <v>79</v>
      </c>
      <c r="B76" s="42">
        <v>153</v>
      </c>
      <c r="C76" s="42">
        <v>196</v>
      </c>
      <c r="D76" s="67">
        <v>267</v>
      </c>
      <c r="E76" s="67">
        <v>404</v>
      </c>
      <c r="F76" s="67">
        <v>243.88</v>
      </c>
      <c r="G76" s="67">
        <v>163</v>
      </c>
      <c r="H76" s="67">
        <v>196</v>
      </c>
      <c r="I76" s="67">
        <v>264.52</v>
      </c>
      <c r="J76" s="67">
        <v>204.28</v>
      </c>
      <c r="K76" s="67">
        <v>87.561000000000007</v>
      </c>
    </row>
    <row r="77" spans="1:11" x14ac:dyDescent="0.25">
      <c r="A77" s="27" t="s">
        <v>78</v>
      </c>
      <c r="B77" s="42">
        <v>18</v>
      </c>
      <c r="C77" s="42">
        <v>36</v>
      </c>
      <c r="D77" s="67">
        <v>31</v>
      </c>
      <c r="E77" s="67">
        <v>92</v>
      </c>
      <c r="F77" s="67">
        <v>121.306</v>
      </c>
      <c r="G77" s="67">
        <v>78</v>
      </c>
      <c r="H77" s="67">
        <v>137</v>
      </c>
      <c r="I77" s="67">
        <v>70</v>
      </c>
      <c r="J77" s="67">
        <v>49.19</v>
      </c>
      <c r="K77" s="67">
        <v>36.06</v>
      </c>
    </row>
    <row r="78" spans="1:11" ht="8.1" customHeight="1" x14ac:dyDescent="0.25">
      <c r="A78" s="27"/>
      <c r="B78" s="42"/>
      <c r="C78" s="42"/>
      <c r="D78" s="67"/>
      <c r="E78" s="67"/>
      <c r="F78" s="67"/>
      <c r="G78" s="67"/>
      <c r="H78" s="67"/>
      <c r="I78" s="67"/>
      <c r="J78" s="67"/>
      <c r="K78" s="67"/>
    </row>
    <row r="79" spans="1:11" x14ac:dyDescent="0.25">
      <c r="A79" s="43" t="s">
        <v>29</v>
      </c>
      <c r="B79" s="42"/>
      <c r="C79" s="42"/>
      <c r="D79" s="67"/>
      <c r="E79" s="67"/>
      <c r="F79" s="67"/>
      <c r="G79" s="67"/>
      <c r="H79" s="67"/>
      <c r="I79" s="67"/>
      <c r="J79" s="67"/>
      <c r="K79" s="67"/>
    </row>
    <row r="80" spans="1:11" x14ac:dyDescent="0.25">
      <c r="A80" s="27" t="s">
        <v>77</v>
      </c>
      <c r="B80" s="42">
        <v>633</v>
      </c>
      <c r="C80" s="42">
        <v>1040</v>
      </c>
      <c r="D80" s="67">
        <v>2185</v>
      </c>
      <c r="E80" s="67">
        <v>2520</v>
      </c>
      <c r="F80" s="67">
        <v>1715.55</v>
      </c>
      <c r="G80" s="67">
        <v>1225</v>
      </c>
      <c r="H80" s="67">
        <v>586</v>
      </c>
      <c r="I80" s="67">
        <v>233</v>
      </c>
      <c r="J80" s="67">
        <v>390</v>
      </c>
      <c r="K80" s="67">
        <v>277.94140000000004</v>
      </c>
    </row>
  </sheetData>
  <customSheetViews>
    <customSheetView guid="{231382CD-31B9-400A-93D7-2570A4020083}" scale="130"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selection activeCell="N23" sqref="N2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selection activeCell="P13" sqref="P1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selection activeCell="P13" sqref="P1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4EB61331-F6DC-47D7-885A-C55B79934708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 showPageBreaks="1" topLeftCell="C7">
      <selection activeCell="O28" sqref="O28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 topLeftCell="C1">
      <selection activeCell="O28" sqref="O28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F9102768-69AF-449E-80B8-E37560D241AB}" scale="130" topLeftCell="A55">
      <selection activeCell="O28" sqref="O28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&amp;L&amp;"Arial,Regular"&amp;12Unutrašnja trgovina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76"/>
  <sheetViews>
    <sheetView zoomScale="130" zoomScaleNormal="140" workbookViewId="0">
      <pane xSplit="1" ySplit="2" topLeftCell="C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9.42578125" customWidth="1"/>
    <col min="2" max="2" width="10.28515625" bestFit="1" customWidth="1"/>
    <col min="3" max="6" width="8.140625" customWidth="1"/>
    <col min="7" max="7" width="8.140625" style="34" customWidth="1"/>
    <col min="8" max="11" width="8.140625" customWidth="1"/>
    <col min="12" max="12" width="8.140625" style="63" customWidth="1"/>
  </cols>
  <sheetData>
    <row r="1" spans="1:12" s="63" customFormat="1" x14ac:dyDescent="0.25">
      <c r="A1" s="88" t="s">
        <v>194</v>
      </c>
      <c r="B1" s="84"/>
      <c r="C1" s="84"/>
      <c r="D1" s="84"/>
      <c r="E1" s="84"/>
      <c r="F1" s="84"/>
      <c r="G1" s="89"/>
    </row>
    <row r="2" spans="1:12" ht="16.5" customHeight="1" thickBot="1" x14ac:dyDescent="0.3">
      <c r="A2" s="32" t="s">
        <v>138</v>
      </c>
      <c r="B2" s="25"/>
      <c r="C2" s="25"/>
      <c r="D2" s="25"/>
      <c r="E2" s="25"/>
      <c r="F2" s="25"/>
      <c r="G2" s="25"/>
      <c r="L2" s="64" t="s">
        <v>26</v>
      </c>
    </row>
    <row r="3" spans="1:12" ht="29.25" customHeight="1" thickTop="1" x14ac:dyDescent="0.25">
      <c r="A3" s="31"/>
      <c r="B3" s="30" t="s">
        <v>76</v>
      </c>
      <c r="C3" s="170">
        <v>2014</v>
      </c>
      <c r="D3" s="91">
        <v>2015</v>
      </c>
      <c r="E3" s="91">
        <v>2016</v>
      </c>
      <c r="F3" s="91">
        <v>2017</v>
      </c>
      <c r="G3" s="91">
        <v>2018</v>
      </c>
      <c r="H3" s="91">
        <v>2019</v>
      </c>
      <c r="I3" s="91">
        <v>2020</v>
      </c>
      <c r="J3" s="91">
        <v>2021</v>
      </c>
      <c r="K3" s="91">
        <v>2022</v>
      </c>
      <c r="L3" s="91">
        <v>2023</v>
      </c>
    </row>
    <row r="4" spans="1:12" ht="18.75" customHeight="1" x14ac:dyDescent="0.25">
      <c r="A4" s="51" t="s">
        <v>133</v>
      </c>
      <c r="B4" s="52"/>
      <c r="C4" s="48"/>
      <c r="D4" s="65"/>
      <c r="E4" s="65"/>
      <c r="F4" s="65"/>
      <c r="G4" s="65"/>
      <c r="H4" s="65"/>
      <c r="I4" s="65"/>
      <c r="J4" s="65"/>
      <c r="K4" s="65"/>
      <c r="L4" s="65"/>
    </row>
    <row r="5" spans="1:12" x14ac:dyDescent="0.25">
      <c r="A5" s="50" t="s">
        <v>132</v>
      </c>
      <c r="B5" s="49" t="s">
        <v>134</v>
      </c>
      <c r="C5" s="48">
        <v>0.48</v>
      </c>
      <c r="D5" s="65">
        <v>0.45</v>
      </c>
      <c r="E5" s="65">
        <v>0.52</v>
      </c>
      <c r="F5" s="65">
        <v>0.47</v>
      </c>
      <c r="G5" s="65">
        <v>0.46752526106624953</v>
      </c>
      <c r="H5" s="65">
        <v>0.48</v>
      </c>
      <c r="I5" s="65">
        <v>0.55000000000000004</v>
      </c>
      <c r="J5" s="65">
        <v>0.57721690933632008</v>
      </c>
      <c r="K5" s="65">
        <v>0.91783997738196221</v>
      </c>
      <c r="L5" s="65">
        <v>1.1000000000000001</v>
      </c>
    </row>
    <row r="6" spans="1:12" x14ac:dyDescent="0.25">
      <c r="A6" s="50" t="s">
        <v>3</v>
      </c>
      <c r="B6" s="49" t="s">
        <v>134</v>
      </c>
      <c r="C6" s="48">
        <v>0.52</v>
      </c>
      <c r="D6" s="65">
        <v>0.53</v>
      </c>
      <c r="E6" s="65">
        <v>0.66</v>
      </c>
      <c r="F6" s="65">
        <v>0.59</v>
      </c>
      <c r="G6" s="65">
        <v>0.57402234636871508</v>
      </c>
      <c r="H6" s="65">
        <v>0.52</v>
      </c>
      <c r="I6" s="65">
        <v>0.52782848063848664</v>
      </c>
      <c r="J6" s="65">
        <v>0.56432562189054725</v>
      </c>
      <c r="K6" s="65">
        <v>0.93947289307545845</v>
      </c>
      <c r="L6" s="65">
        <v>0.76</v>
      </c>
    </row>
    <row r="7" spans="1:12" x14ac:dyDescent="0.25">
      <c r="A7" s="50" t="s">
        <v>4</v>
      </c>
      <c r="B7" s="49" t="s">
        <v>134</v>
      </c>
      <c r="C7" s="48">
        <v>0.5</v>
      </c>
      <c r="D7" s="65">
        <v>0.57999999999999996</v>
      </c>
      <c r="E7" s="65">
        <v>0.53</v>
      </c>
      <c r="F7" s="65">
        <v>0.51</v>
      </c>
      <c r="G7" s="65">
        <v>0.59161018758578621</v>
      </c>
      <c r="H7" s="65">
        <v>0.48</v>
      </c>
      <c r="I7" s="65">
        <v>0.47116988124315673</v>
      </c>
      <c r="J7" s="65">
        <v>0.50697533009034046</v>
      </c>
      <c r="K7" s="65">
        <v>0.80464112250404751</v>
      </c>
      <c r="L7" s="65">
        <v>0.7</v>
      </c>
    </row>
    <row r="8" spans="1:12" x14ac:dyDescent="0.25">
      <c r="A8" s="50" t="s">
        <v>131</v>
      </c>
      <c r="B8" s="49" t="s">
        <v>134</v>
      </c>
      <c r="C8" s="48">
        <v>0.45</v>
      </c>
      <c r="D8" s="65">
        <v>0.42</v>
      </c>
      <c r="E8" s="65">
        <v>0.46</v>
      </c>
      <c r="F8" s="65">
        <v>0.45</v>
      </c>
      <c r="G8" s="65">
        <v>0.45</v>
      </c>
      <c r="H8" s="65">
        <v>0.47</v>
      </c>
      <c r="I8" s="65">
        <v>0.46943873140779163</v>
      </c>
      <c r="J8" s="65">
        <v>0.5725680587881482</v>
      </c>
      <c r="K8" s="65">
        <v>0.87771385692846426</v>
      </c>
      <c r="L8" s="65">
        <v>0.78</v>
      </c>
    </row>
    <row r="9" spans="1:12" x14ac:dyDescent="0.25">
      <c r="A9" s="50" t="s">
        <v>130</v>
      </c>
      <c r="B9" s="49" t="s">
        <v>134</v>
      </c>
      <c r="C9" s="48" t="s">
        <v>137</v>
      </c>
      <c r="D9" s="65" t="s">
        <v>137</v>
      </c>
      <c r="E9" s="65" t="s">
        <v>137</v>
      </c>
      <c r="F9" s="65" t="s">
        <v>137</v>
      </c>
      <c r="G9" s="65" t="s">
        <v>0</v>
      </c>
      <c r="H9" s="65" t="s">
        <v>0</v>
      </c>
      <c r="I9" s="65" t="s">
        <v>0</v>
      </c>
      <c r="J9" s="65" t="s">
        <v>0</v>
      </c>
      <c r="K9" s="65" t="s">
        <v>0</v>
      </c>
      <c r="L9" s="65" t="s">
        <v>0</v>
      </c>
    </row>
    <row r="10" spans="1:12" x14ac:dyDescent="0.25">
      <c r="A10" s="50" t="s">
        <v>129</v>
      </c>
      <c r="B10" s="49" t="s">
        <v>134</v>
      </c>
      <c r="C10" s="48">
        <v>1.66</v>
      </c>
      <c r="D10" s="65">
        <v>2.46</v>
      </c>
      <c r="E10" s="65">
        <v>2.25</v>
      </c>
      <c r="F10" s="65">
        <v>2.36</v>
      </c>
      <c r="G10" s="65">
        <v>2.2480314960629921</v>
      </c>
      <c r="H10" s="65">
        <v>2.12</v>
      </c>
      <c r="I10" s="65">
        <v>2.70252427184466</v>
      </c>
      <c r="J10" s="65">
        <v>2.6343081097377148</v>
      </c>
      <c r="K10" s="65">
        <v>3.0326530612244897</v>
      </c>
      <c r="L10" s="65">
        <v>3.26</v>
      </c>
    </row>
    <row r="11" spans="1:12" x14ac:dyDescent="0.25">
      <c r="A11" s="50" t="s">
        <v>128</v>
      </c>
      <c r="B11" s="49" t="s">
        <v>134</v>
      </c>
      <c r="C11" s="48">
        <v>1.3</v>
      </c>
      <c r="D11" s="65">
        <v>1.33</v>
      </c>
      <c r="E11" s="65">
        <v>1.24</v>
      </c>
      <c r="F11" s="65">
        <v>1.38</v>
      </c>
      <c r="G11" s="65">
        <v>1.4123588399208036</v>
      </c>
      <c r="H11" s="65">
        <v>1.31</v>
      </c>
      <c r="I11" s="65">
        <v>1.2839889405554856</v>
      </c>
      <c r="J11" s="65">
        <v>1.4158659977004286</v>
      </c>
      <c r="K11" s="65">
        <v>1.9641334145598537</v>
      </c>
      <c r="L11" s="65">
        <v>1.79</v>
      </c>
    </row>
    <row r="12" spans="1:12" x14ac:dyDescent="0.25">
      <c r="A12" s="50" t="s">
        <v>127</v>
      </c>
      <c r="B12" s="49" t="s">
        <v>134</v>
      </c>
      <c r="C12" s="48">
        <v>1.73</v>
      </c>
      <c r="D12" s="65">
        <v>1.83</v>
      </c>
      <c r="E12" s="65">
        <v>1.74</v>
      </c>
      <c r="F12" s="65">
        <v>1.76</v>
      </c>
      <c r="G12" s="65">
        <v>1.8834127075571943</v>
      </c>
      <c r="H12" s="65">
        <v>1.78</v>
      </c>
      <c r="I12" s="65">
        <v>1.8388117358736136</v>
      </c>
      <c r="J12" s="65">
        <v>1.8667520928282597</v>
      </c>
      <c r="K12" s="65">
        <v>2.4317728800045559</v>
      </c>
      <c r="L12" s="65">
        <v>2.4300000000000002</v>
      </c>
    </row>
    <row r="13" spans="1:12" x14ac:dyDescent="0.25">
      <c r="A13" s="50" t="s">
        <v>126</v>
      </c>
      <c r="B13" s="49" t="s">
        <v>134</v>
      </c>
      <c r="C13" s="48">
        <v>2.7</v>
      </c>
      <c r="D13" s="65">
        <v>2.58</v>
      </c>
      <c r="E13" s="65">
        <v>2.06</v>
      </c>
      <c r="F13" s="65">
        <v>2.14</v>
      </c>
      <c r="G13" s="65">
        <v>2.3652517275419545</v>
      </c>
      <c r="H13" s="65">
        <v>2.35</v>
      </c>
      <c r="I13" s="65">
        <v>2.7946428571428572</v>
      </c>
      <c r="J13" s="65">
        <v>1.7602523659305993</v>
      </c>
      <c r="K13" s="65">
        <v>2.5859030837004404</v>
      </c>
      <c r="L13" s="65">
        <v>2.6</v>
      </c>
    </row>
    <row r="14" spans="1:12" ht="8.1" customHeight="1" x14ac:dyDescent="0.25">
      <c r="A14" s="50"/>
      <c r="B14" s="49"/>
      <c r="C14" s="48"/>
      <c r="D14" s="65"/>
      <c r="E14" s="65"/>
      <c r="F14" s="65"/>
      <c r="G14" s="65"/>
      <c r="H14" s="65"/>
      <c r="I14" s="65"/>
      <c r="J14" s="65"/>
      <c r="K14" s="65"/>
      <c r="L14" s="65"/>
    </row>
    <row r="15" spans="1:12" x14ac:dyDescent="0.25">
      <c r="A15" s="51" t="s">
        <v>41</v>
      </c>
      <c r="B15" s="49"/>
      <c r="C15" s="48"/>
      <c r="D15" s="65"/>
      <c r="E15" s="65"/>
      <c r="F15" s="65"/>
      <c r="G15" s="65"/>
      <c r="H15" s="65"/>
      <c r="I15" s="65"/>
      <c r="J15" s="65"/>
      <c r="K15" s="65"/>
      <c r="L15" s="65"/>
    </row>
    <row r="16" spans="1:12" x14ac:dyDescent="0.25">
      <c r="A16" s="50" t="s">
        <v>124</v>
      </c>
      <c r="B16" s="49" t="s">
        <v>134</v>
      </c>
      <c r="C16" s="48">
        <v>1.45</v>
      </c>
      <c r="D16" s="65">
        <v>1.42</v>
      </c>
      <c r="E16" s="65">
        <v>1.2</v>
      </c>
      <c r="F16" s="65">
        <v>1.26</v>
      </c>
      <c r="G16" s="65">
        <v>1.851769024565896</v>
      </c>
      <c r="H16" s="65">
        <v>2.19</v>
      </c>
      <c r="I16" s="65">
        <v>1.9838521997088219</v>
      </c>
      <c r="J16" s="65">
        <v>2.1588448042655792</v>
      </c>
      <c r="K16" s="65">
        <v>2.6758484425848441</v>
      </c>
      <c r="L16" s="65">
        <v>2.94</v>
      </c>
    </row>
    <row r="17" spans="1:12" x14ac:dyDescent="0.25">
      <c r="A17" s="50" t="s">
        <v>7</v>
      </c>
      <c r="B17" s="49" t="s">
        <v>134</v>
      </c>
      <c r="C17" s="48">
        <v>2.12</v>
      </c>
      <c r="D17" s="65">
        <v>1.43</v>
      </c>
      <c r="E17" s="65">
        <v>1.2</v>
      </c>
      <c r="F17" s="65">
        <v>1.21</v>
      </c>
      <c r="G17" s="65">
        <v>1.8567324290998766</v>
      </c>
      <c r="H17" s="65">
        <v>2.04</v>
      </c>
      <c r="I17" s="65">
        <v>1.9931931062747903</v>
      </c>
      <c r="J17" s="65">
        <v>2.2456173158239952</v>
      </c>
      <c r="K17" s="65">
        <v>3.4033382245047687</v>
      </c>
      <c r="L17" s="65">
        <v>2.96</v>
      </c>
    </row>
    <row r="18" spans="1:12" x14ac:dyDescent="0.25">
      <c r="A18" s="50" t="s">
        <v>123</v>
      </c>
      <c r="B18" s="49" t="s">
        <v>134</v>
      </c>
      <c r="C18" s="48">
        <v>1.53</v>
      </c>
      <c r="D18" s="65">
        <v>1.2</v>
      </c>
      <c r="E18" s="65">
        <v>1.1599999999999999</v>
      </c>
      <c r="F18" s="65">
        <v>1.24</v>
      </c>
      <c r="G18" s="65">
        <v>1.4640662709944343</v>
      </c>
      <c r="H18" s="65">
        <v>1.66</v>
      </c>
      <c r="I18" s="65">
        <v>1.5678722670868623</v>
      </c>
      <c r="J18" s="65">
        <v>1.6928053645851886</v>
      </c>
      <c r="K18" s="65">
        <v>2.6425847081781089</v>
      </c>
      <c r="L18" s="65">
        <v>2.02</v>
      </c>
    </row>
    <row r="19" spans="1:12" x14ac:dyDescent="0.25">
      <c r="A19" s="50" t="s">
        <v>122</v>
      </c>
      <c r="B19" s="49" t="s">
        <v>134</v>
      </c>
      <c r="C19" s="48">
        <v>0.57999999999999996</v>
      </c>
      <c r="D19" s="65">
        <v>0.73</v>
      </c>
      <c r="E19" s="65">
        <v>0.45</v>
      </c>
      <c r="F19" s="65">
        <v>0.54</v>
      </c>
      <c r="G19" s="65">
        <v>0.82068044535474816</v>
      </c>
      <c r="H19" s="65">
        <v>0.84</v>
      </c>
      <c r="I19" s="65">
        <v>0.72011685570636785</v>
      </c>
      <c r="J19" s="65">
        <v>1.0794071741322393</v>
      </c>
      <c r="K19" s="65">
        <v>1.0179711880969644</v>
      </c>
      <c r="L19" s="65">
        <v>1.1499999999999999</v>
      </c>
    </row>
    <row r="20" spans="1:12" x14ac:dyDescent="0.25">
      <c r="A20" s="50" t="s">
        <v>121</v>
      </c>
      <c r="B20" s="49" t="s">
        <v>134</v>
      </c>
      <c r="C20" s="48">
        <v>1.4</v>
      </c>
      <c r="D20" s="65">
        <v>1.57</v>
      </c>
      <c r="E20" s="65">
        <v>1.38</v>
      </c>
      <c r="F20" s="65">
        <v>1.39</v>
      </c>
      <c r="G20" s="65">
        <v>1.6035039759780507</v>
      </c>
      <c r="H20" s="65">
        <v>1.52</v>
      </c>
      <c r="I20" s="65">
        <v>1.4136072435997598</v>
      </c>
      <c r="J20" s="65">
        <v>1.482201540436457</v>
      </c>
      <c r="K20" s="65">
        <v>1.6905013642564801</v>
      </c>
      <c r="L20" s="65">
        <v>2.06</v>
      </c>
    </row>
    <row r="21" spans="1:12" x14ac:dyDescent="0.25">
      <c r="A21" s="50" t="s">
        <v>120</v>
      </c>
      <c r="B21" s="49" t="s">
        <v>134</v>
      </c>
      <c r="C21" s="48">
        <v>1.32</v>
      </c>
      <c r="D21" s="65">
        <v>1.53</v>
      </c>
      <c r="E21" s="65">
        <v>1.3</v>
      </c>
      <c r="F21" s="65">
        <v>1.36</v>
      </c>
      <c r="G21" s="65">
        <v>1.4635261972828699</v>
      </c>
      <c r="H21" s="65">
        <v>1.63</v>
      </c>
      <c r="I21" s="65">
        <v>1.5344427367640046</v>
      </c>
      <c r="J21" s="65">
        <v>1.590698407241893</v>
      </c>
      <c r="K21" s="65">
        <v>1.8566279535442531</v>
      </c>
      <c r="L21" s="65">
        <v>1.94</v>
      </c>
    </row>
    <row r="22" spans="1:12" x14ac:dyDescent="0.25">
      <c r="A22" s="50" t="s">
        <v>119</v>
      </c>
      <c r="B22" s="49" t="s">
        <v>134</v>
      </c>
      <c r="C22" s="48">
        <v>2</v>
      </c>
      <c r="D22" s="65">
        <v>2.54</v>
      </c>
      <c r="E22" s="65">
        <v>2.4</v>
      </c>
      <c r="F22" s="65">
        <v>2.36</v>
      </c>
      <c r="G22" s="65">
        <v>2.3779643305002094</v>
      </c>
      <c r="H22" s="65">
        <v>2.93</v>
      </c>
      <c r="I22" s="65">
        <v>2.7965150331901603</v>
      </c>
      <c r="J22" s="65">
        <v>3.1837277719665273</v>
      </c>
      <c r="K22" s="65">
        <v>2.9316524437548486</v>
      </c>
      <c r="L22" s="65">
        <v>3.4831528210944147</v>
      </c>
    </row>
    <row r="23" spans="1:12" x14ac:dyDescent="0.25">
      <c r="A23" s="50" t="s">
        <v>118</v>
      </c>
      <c r="B23" s="49" t="s">
        <v>134</v>
      </c>
      <c r="C23" s="48">
        <v>2.15</v>
      </c>
      <c r="D23" s="65">
        <v>2.29</v>
      </c>
      <c r="E23" s="65">
        <v>2.36</v>
      </c>
      <c r="F23" s="65">
        <v>2.4</v>
      </c>
      <c r="G23" s="65">
        <v>2.5776756426882295</v>
      </c>
      <c r="H23" s="65">
        <v>2.91</v>
      </c>
      <c r="I23" s="65">
        <v>2.9236381075646567</v>
      </c>
      <c r="J23" s="65">
        <v>3.0068809054872729</v>
      </c>
      <c r="K23" s="65">
        <v>2.427932285368803</v>
      </c>
      <c r="L23" s="65">
        <v>3.6127828166012637</v>
      </c>
    </row>
    <row r="24" spans="1:12" x14ac:dyDescent="0.25">
      <c r="A24" s="50" t="s">
        <v>5</v>
      </c>
      <c r="B24" s="49" t="s">
        <v>134</v>
      </c>
      <c r="C24" s="48">
        <v>0.65</v>
      </c>
      <c r="D24" s="65">
        <v>0.62</v>
      </c>
      <c r="E24" s="65">
        <v>0.55000000000000004</v>
      </c>
      <c r="F24" s="65">
        <v>0.59</v>
      </c>
      <c r="G24" s="65">
        <v>0.78638552211867518</v>
      </c>
      <c r="H24" s="65">
        <v>0.93</v>
      </c>
      <c r="I24" s="65">
        <v>0.86051572867352721</v>
      </c>
      <c r="J24" s="65">
        <v>1.0064600489227871</v>
      </c>
      <c r="K24" s="65">
        <v>1.4127422942484906</v>
      </c>
      <c r="L24" s="65">
        <v>1.8146282577922135</v>
      </c>
    </row>
    <row r="25" spans="1:12" x14ac:dyDescent="0.25">
      <c r="A25" s="50" t="s">
        <v>117</v>
      </c>
      <c r="B25" s="49" t="s">
        <v>134</v>
      </c>
      <c r="C25" s="48">
        <v>0.86</v>
      </c>
      <c r="D25" s="65">
        <v>0.77</v>
      </c>
      <c r="E25" s="65">
        <v>0.86</v>
      </c>
      <c r="F25" s="65">
        <v>0.91</v>
      </c>
      <c r="G25" s="65">
        <v>1.0923260119526415</v>
      </c>
      <c r="H25" s="65">
        <v>1.28</v>
      </c>
      <c r="I25" s="65">
        <v>1.1426406950119961</v>
      </c>
      <c r="J25" s="65">
        <v>1.3447684988692583</v>
      </c>
      <c r="K25" s="65">
        <v>1.3985622123874319</v>
      </c>
      <c r="L25" s="65">
        <v>1.8942914430919671</v>
      </c>
    </row>
    <row r="26" spans="1:12" x14ac:dyDescent="0.25">
      <c r="A26" s="50" t="s">
        <v>116</v>
      </c>
      <c r="B26" s="49" t="s">
        <v>134</v>
      </c>
      <c r="C26" s="48">
        <v>5.21</v>
      </c>
      <c r="D26" s="65">
        <v>5.43</v>
      </c>
      <c r="E26" s="65">
        <v>6.74</v>
      </c>
      <c r="F26" s="65">
        <v>7.29</v>
      </c>
      <c r="G26" s="65">
        <v>6.4582184838705921</v>
      </c>
      <c r="H26" s="65">
        <v>6.75</v>
      </c>
      <c r="I26" s="65">
        <v>7.2032267399797423</v>
      </c>
      <c r="J26" s="65">
        <v>7.3540755123482242</v>
      </c>
      <c r="K26" s="65">
        <v>9.0738441617792667</v>
      </c>
      <c r="L26" s="65">
        <v>8.3436472544924776</v>
      </c>
    </row>
    <row r="27" spans="1:12" x14ac:dyDescent="0.25">
      <c r="A27" s="50" t="s">
        <v>6</v>
      </c>
      <c r="B27" s="49" t="s">
        <v>134</v>
      </c>
      <c r="C27" s="48">
        <v>5.48</v>
      </c>
      <c r="D27" s="65">
        <v>5.09</v>
      </c>
      <c r="E27" s="65">
        <v>4.6399999999999997</v>
      </c>
      <c r="F27" s="65">
        <v>4.74</v>
      </c>
      <c r="G27" s="65">
        <v>4.9198342083935307</v>
      </c>
      <c r="H27" s="65">
        <v>5</v>
      </c>
      <c r="I27" s="65">
        <v>5.3071408551274954</v>
      </c>
      <c r="J27" s="65">
        <v>5.5906621482290157</v>
      </c>
      <c r="K27" s="65">
        <v>6.5590147109134449</v>
      </c>
      <c r="L27" s="65">
        <v>5.9616444045597152</v>
      </c>
    </row>
    <row r="28" spans="1:12" x14ac:dyDescent="0.25">
      <c r="A28" s="50" t="s">
        <v>115</v>
      </c>
      <c r="B28" s="49" t="s">
        <v>134</v>
      </c>
      <c r="C28" s="48">
        <v>1.1299999999999999</v>
      </c>
      <c r="D28" s="65">
        <v>1.1499999999999999</v>
      </c>
      <c r="E28" s="65">
        <v>1.1599999999999999</v>
      </c>
      <c r="F28" s="65">
        <v>0.87</v>
      </c>
      <c r="G28" s="83">
        <v>1.52</v>
      </c>
      <c r="H28" s="83">
        <v>1.74</v>
      </c>
      <c r="I28" s="83">
        <v>1.88</v>
      </c>
      <c r="J28" s="65">
        <v>2.1112903225806452</v>
      </c>
      <c r="K28" s="65">
        <v>2.12</v>
      </c>
      <c r="L28" s="65">
        <v>2.64</v>
      </c>
    </row>
    <row r="29" spans="1:12" ht="8.1" customHeight="1" x14ac:dyDescent="0.25">
      <c r="A29" s="50"/>
      <c r="B29" s="49"/>
      <c r="C29" s="48"/>
      <c r="D29" s="65"/>
      <c r="E29" s="65"/>
      <c r="F29" s="65"/>
      <c r="G29" s="65"/>
      <c r="H29" s="65"/>
      <c r="I29" s="65"/>
      <c r="J29" s="65"/>
      <c r="K29" s="65"/>
      <c r="L29" s="65"/>
    </row>
    <row r="30" spans="1:12" x14ac:dyDescent="0.25">
      <c r="A30" s="51" t="s">
        <v>114</v>
      </c>
      <c r="B30" s="49"/>
      <c r="C30" s="48"/>
      <c r="D30" s="65"/>
      <c r="E30" s="65"/>
      <c r="F30" s="65"/>
      <c r="G30" s="65"/>
      <c r="H30" s="65"/>
      <c r="I30" s="65"/>
      <c r="J30" s="65"/>
      <c r="K30" s="65"/>
      <c r="L30" s="65"/>
    </row>
    <row r="31" spans="1:12" x14ac:dyDescent="0.25">
      <c r="A31" s="50" t="s">
        <v>113</v>
      </c>
      <c r="B31" s="49" t="s">
        <v>134</v>
      </c>
      <c r="C31" s="48">
        <v>1.22</v>
      </c>
      <c r="D31" s="65">
        <v>1.0900000000000001</v>
      </c>
      <c r="E31" s="65">
        <v>1.1200000000000001</v>
      </c>
      <c r="F31" s="65">
        <v>1.34</v>
      </c>
      <c r="G31" s="65">
        <v>1.1242843779232927</v>
      </c>
      <c r="H31" s="65">
        <v>1.38</v>
      </c>
      <c r="I31" s="65">
        <v>1.4322786714500637</v>
      </c>
      <c r="J31" s="65">
        <v>1.6425552655057332</v>
      </c>
      <c r="K31" s="65">
        <v>2.3352769679300294</v>
      </c>
      <c r="L31" s="65">
        <v>1.7853589029902199</v>
      </c>
    </row>
    <row r="32" spans="1:12" x14ac:dyDescent="0.25">
      <c r="A32" s="50" t="s">
        <v>112</v>
      </c>
      <c r="B32" s="49" t="s">
        <v>134</v>
      </c>
      <c r="C32" s="48">
        <v>1.02</v>
      </c>
      <c r="D32" s="65">
        <v>1.1399999999999999</v>
      </c>
      <c r="E32" s="65">
        <v>0.85</v>
      </c>
      <c r="F32" s="65">
        <v>1.07</v>
      </c>
      <c r="G32" s="65">
        <v>1.3718644116022163</v>
      </c>
      <c r="H32" s="65">
        <v>1.21</v>
      </c>
      <c r="I32" s="65">
        <v>1.4997678942481985</v>
      </c>
      <c r="J32" s="65">
        <v>1.4333826728043935</v>
      </c>
      <c r="K32" s="65">
        <v>1.7251544854037928</v>
      </c>
      <c r="L32" s="65">
        <v>1.7301006395525902</v>
      </c>
    </row>
    <row r="33" spans="1:12" x14ac:dyDescent="0.25">
      <c r="A33" s="50" t="s">
        <v>8</v>
      </c>
      <c r="B33" s="49" t="s">
        <v>134</v>
      </c>
      <c r="C33" s="48">
        <v>1.6</v>
      </c>
      <c r="D33" s="65">
        <v>1.67</v>
      </c>
      <c r="E33" s="65">
        <v>1.48</v>
      </c>
      <c r="F33" s="65">
        <v>1.8</v>
      </c>
      <c r="G33" s="65">
        <v>2.0827118656874299</v>
      </c>
      <c r="H33" s="65">
        <v>2.33</v>
      </c>
      <c r="I33" s="65">
        <v>2.3929645796628889</v>
      </c>
      <c r="J33" s="65">
        <v>2.656956788431672</v>
      </c>
      <c r="K33" s="65">
        <v>2.6713871435476078</v>
      </c>
      <c r="L33" s="65">
        <v>2.962409061437286</v>
      </c>
    </row>
    <row r="34" spans="1:12" x14ac:dyDescent="0.25">
      <c r="A34" s="50" t="s">
        <v>111</v>
      </c>
      <c r="B34" s="49" t="s">
        <v>134</v>
      </c>
      <c r="C34" s="48">
        <v>3.07</v>
      </c>
      <c r="D34" s="65">
        <v>3.25</v>
      </c>
      <c r="E34" s="65">
        <v>3.7</v>
      </c>
      <c r="F34" s="65">
        <v>2.71</v>
      </c>
      <c r="G34" s="65">
        <v>2.8638065522620906</v>
      </c>
      <c r="H34" s="65">
        <v>3.89</v>
      </c>
      <c r="I34" s="65">
        <v>3.82</v>
      </c>
      <c r="J34" s="65">
        <v>3.0152944222518125</v>
      </c>
      <c r="K34" s="65">
        <v>4.2</v>
      </c>
      <c r="L34" s="65">
        <v>6.87</v>
      </c>
    </row>
    <row r="35" spans="1:12" x14ac:dyDescent="0.25">
      <c r="A35" s="50" t="s">
        <v>110</v>
      </c>
      <c r="B35" s="49" t="s">
        <v>134</v>
      </c>
      <c r="C35" s="48">
        <v>1.8</v>
      </c>
      <c r="D35" s="65">
        <v>1.98</v>
      </c>
      <c r="E35" s="65">
        <v>1.85</v>
      </c>
      <c r="F35" s="65">
        <v>1.87</v>
      </c>
      <c r="G35" s="65">
        <v>2.3253877634540618</v>
      </c>
      <c r="H35" s="65">
        <v>2.15</v>
      </c>
      <c r="I35" s="65">
        <v>2.67</v>
      </c>
      <c r="J35" s="65">
        <v>2.6650319245450964</v>
      </c>
      <c r="K35" s="65">
        <v>3.01</v>
      </c>
      <c r="L35" s="65">
        <v>3.33</v>
      </c>
    </row>
    <row r="36" spans="1:12" x14ac:dyDescent="0.25">
      <c r="A36" s="50" t="s">
        <v>109</v>
      </c>
      <c r="B36" s="49" t="s">
        <v>134</v>
      </c>
      <c r="C36" s="48">
        <v>4.07</v>
      </c>
      <c r="D36" s="65">
        <v>4.17</v>
      </c>
      <c r="E36" s="65">
        <v>3.45</v>
      </c>
      <c r="F36" s="65">
        <v>4.55</v>
      </c>
      <c r="G36" s="65">
        <v>5.1291585127201564</v>
      </c>
      <c r="H36" s="65">
        <v>4.49</v>
      </c>
      <c r="I36" s="65">
        <v>5.3469710213137898</v>
      </c>
      <c r="J36" s="65">
        <v>5.8910965451317763</v>
      </c>
      <c r="K36" s="65">
        <v>5.9660743134087237</v>
      </c>
      <c r="L36" s="65">
        <v>7.3972258841061498</v>
      </c>
    </row>
    <row r="37" spans="1:12" x14ac:dyDescent="0.25">
      <c r="A37" s="50" t="s">
        <v>108</v>
      </c>
      <c r="B37" s="49" t="s">
        <v>134</v>
      </c>
      <c r="C37" s="48">
        <v>16.09</v>
      </c>
      <c r="D37" s="65">
        <v>18.18</v>
      </c>
      <c r="E37" s="65">
        <v>14.68</v>
      </c>
      <c r="F37" s="65">
        <v>17.29</v>
      </c>
      <c r="G37" s="65">
        <v>17.123337859097866</v>
      </c>
      <c r="H37" s="65">
        <v>15.27</v>
      </c>
      <c r="I37" s="65">
        <v>16.067537273120138</v>
      </c>
      <c r="J37" s="65">
        <v>17.114041325445164</v>
      </c>
      <c r="K37" s="65">
        <v>19.447904393199799</v>
      </c>
      <c r="L37" s="65">
        <v>16.083619178324774</v>
      </c>
    </row>
    <row r="38" spans="1:12" x14ac:dyDescent="0.25">
      <c r="A38" s="50" t="s">
        <v>107</v>
      </c>
      <c r="B38" s="49" t="s">
        <v>134</v>
      </c>
      <c r="C38" s="48">
        <v>2.63</v>
      </c>
      <c r="D38" s="65">
        <v>3.29</v>
      </c>
      <c r="E38" s="65">
        <v>3.48</v>
      </c>
      <c r="F38" s="65">
        <v>3.06</v>
      </c>
      <c r="G38" s="65">
        <v>3.3267092912528913</v>
      </c>
      <c r="H38" s="65">
        <v>3.54</v>
      </c>
      <c r="I38" s="65">
        <v>4.57</v>
      </c>
      <c r="J38" s="65">
        <v>4.7477420888224913</v>
      </c>
      <c r="K38" s="65">
        <v>5.7</v>
      </c>
      <c r="L38" s="65">
        <v>7.35</v>
      </c>
    </row>
    <row r="39" spans="1:12" x14ac:dyDescent="0.25">
      <c r="A39" s="50" t="s">
        <v>106</v>
      </c>
      <c r="B39" s="49" t="s">
        <v>134</v>
      </c>
      <c r="C39" s="48">
        <v>1.6</v>
      </c>
      <c r="D39" s="65">
        <v>1.72</v>
      </c>
      <c r="E39" s="65">
        <v>1.64</v>
      </c>
      <c r="F39" s="65">
        <v>1.82</v>
      </c>
      <c r="G39" s="65">
        <v>2.0061188000969024</v>
      </c>
      <c r="H39" s="65">
        <v>2.02</v>
      </c>
      <c r="I39" s="65">
        <v>2.2768428531644305</v>
      </c>
      <c r="J39" s="65">
        <v>2.1650251267571883</v>
      </c>
      <c r="K39" s="65">
        <v>2.6004450095359188</v>
      </c>
      <c r="L39" s="65">
        <v>2.74</v>
      </c>
    </row>
    <row r="40" spans="1:12" x14ac:dyDescent="0.25">
      <c r="A40" s="50" t="s">
        <v>105</v>
      </c>
      <c r="B40" s="49" t="s">
        <v>134</v>
      </c>
      <c r="C40" s="48">
        <v>2.6</v>
      </c>
      <c r="D40" s="65">
        <v>2.4500000000000002</v>
      </c>
      <c r="E40" s="65">
        <v>3.09</v>
      </c>
      <c r="F40" s="65">
        <v>2.89</v>
      </c>
      <c r="G40" s="65">
        <v>2.6554263993817329</v>
      </c>
      <c r="H40" s="65">
        <v>2.57</v>
      </c>
      <c r="I40" s="65">
        <v>3.3263747454175152</v>
      </c>
      <c r="J40" s="65">
        <v>2.6491439104574046</v>
      </c>
      <c r="K40" s="65">
        <v>3.3468125960061443</v>
      </c>
      <c r="L40" s="65">
        <v>2.99</v>
      </c>
    </row>
    <row r="41" spans="1:12" x14ac:dyDescent="0.25">
      <c r="A41" s="50" t="s">
        <v>104</v>
      </c>
      <c r="B41" s="49" t="s">
        <v>134</v>
      </c>
      <c r="C41" s="48">
        <v>2.84</v>
      </c>
      <c r="D41" s="65">
        <v>4.96</v>
      </c>
      <c r="E41" s="65">
        <v>5.6</v>
      </c>
      <c r="F41" s="65">
        <v>6.85</v>
      </c>
      <c r="G41" s="83">
        <v>7.04</v>
      </c>
      <c r="H41" s="83">
        <v>8.1199999999999992</v>
      </c>
      <c r="I41" s="83">
        <v>7.52</v>
      </c>
      <c r="J41" s="65">
        <v>6.9710612855007472</v>
      </c>
      <c r="K41" s="65">
        <v>7.48</v>
      </c>
      <c r="L41" s="65">
        <v>8.0299999999999994</v>
      </c>
    </row>
    <row r="42" spans="1:12" x14ac:dyDescent="0.25">
      <c r="A42" s="50" t="s">
        <v>103</v>
      </c>
      <c r="B42" s="49" t="s">
        <v>134</v>
      </c>
      <c r="C42" s="48">
        <v>3.39</v>
      </c>
      <c r="D42" s="65">
        <v>3.5</v>
      </c>
      <c r="E42" s="65">
        <v>3.13</v>
      </c>
      <c r="F42" s="65">
        <v>3.33</v>
      </c>
      <c r="G42" s="65">
        <v>3.8791468129101863</v>
      </c>
      <c r="H42" s="65">
        <v>4.1100000000000003</v>
      </c>
      <c r="I42" s="65">
        <v>4.2623581412017684</v>
      </c>
      <c r="J42" s="65">
        <v>4.5634464349879371</v>
      </c>
      <c r="K42" s="65">
        <v>4.686440084092502</v>
      </c>
      <c r="L42" s="65">
        <v>5.52</v>
      </c>
    </row>
    <row r="43" spans="1:12" ht="8.1" customHeight="1" x14ac:dyDescent="0.25">
      <c r="A43" s="50"/>
      <c r="B43" s="49"/>
      <c r="C43" s="48"/>
      <c r="D43" s="65"/>
      <c r="E43" s="65"/>
      <c r="F43" s="65"/>
      <c r="G43"/>
      <c r="L43"/>
    </row>
    <row r="44" spans="1:12" x14ac:dyDescent="0.25">
      <c r="A44" s="51" t="s">
        <v>102</v>
      </c>
      <c r="B44" s="49"/>
      <c r="C44" s="48"/>
      <c r="D44" s="65"/>
      <c r="E44" s="65"/>
      <c r="F44" s="65"/>
      <c r="G44"/>
      <c r="L44"/>
    </row>
    <row r="45" spans="1:12" x14ac:dyDescent="0.25">
      <c r="A45" s="50" t="s">
        <v>101</v>
      </c>
      <c r="B45" s="49" t="s">
        <v>134</v>
      </c>
      <c r="C45" s="48">
        <v>4.25</v>
      </c>
      <c r="D45" s="65">
        <v>4.74</v>
      </c>
      <c r="E45" s="65">
        <v>4.8600000000000003</v>
      </c>
      <c r="F45" s="65">
        <v>4.6500000000000004</v>
      </c>
      <c r="G45" s="65">
        <v>4.6350503429155117</v>
      </c>
      <c r="H45" s="65">
        <v>4.7300000000000004</v>
      </c>
      <c r="I45" s="65">
        <v>4.9322924374722508</v>
      </c>
      <c r="J45" s="65">
        <v>5.1932868222807738</v>
      </c>
      <c r="K45" s="65">
        <v>5.8351185921958688</v>
      </c>
      <c r="L45" s="65">
        <v>7.059853484732443</v>
      </c>
    </row>
    <row r="46" spans="1:12" x14ac:dyDescent="0.25">
      <c r="A46" s="50" t="s">
        <v>100</v>
      </c>
      <c r="B46" s="49" t="s">
        <v>134</v>
      </c>
      <c r="C46" s="48">
        <v>5.95</v>
      </c>
      <c r="D46" s="65">
        <v>6.69</v>
      </c>
      <c r="E46" s="65">
        <v>7.39</v>
      </c>
      <c r="F46" s="65">
        <v>7.25</v>
      </c>
      <c r="G46" s="65">
        <v>7.4872154998559495</v>
      </c>
      <c r="H46" s="65">
        <v>7.82</v>
      </c>
      <c r="I46" s="65">
        <v>8.0523852711772186</v>
      </c>
      <c r="J46" s="65">
        <v>7.9520642837351065</v>
      </c>
      <c r="K46" s="65">
        <v>7.7669983416252073</v>
      </c>
      <c r="L46" s="65">
        <v>9.4173011100832564</v>
      </c>
    </row>
    <row r="47" spans="1:12" ht="8.1" customHeight="1" x14ac:dyDescent="0.25">
      <c r="A47" s="50"/>
      <c r="B47" s="49"/>
      <c r="C47" s="48"/>
      <c r="D47" s="65"/>
      <c r="E47" s="65"/>
      <c r="F47" s="65"/>
      <c r="G47" s="65"/>
      <c r="H47" s="65"/>
      <c r="I47" s="65"/>
      <c r="J47" s="65"/>
      <c r="K47" s="65"/>
      <c r="L47" s="65"/>
    </row>
    <row r="48" spans="1:12" x14ac:dyDescent="0.25">
      <c r="A48" s="51" t="s">
        <v>33</v>
      </c>
      <c r="B48" s="49"/>
      <c r="C48" s="48"/>
      <c r="D48" s="65"/>
      <c r="E48" s="65"/>
      <c r="F48" s="65"/>
      <c r="G48" s="65"/>
      <c r="H48" s="65"/>
      <c r="I48" s="65"/>
      <c r="J48" s="65"/>
      <c r="K48" s="65"/>
      <c r="L48" s="65"/>
    </row>
    <row r="49" spans="1:12" x14ac:dyDescent="0.25">
      <c r="A49" s="50" t="s">
        <v>99</v>
      </c>
      <c r="B49" s="49" t="s">
        <v>134</v>
      </c>
      <c r="C49" s="48">
        <v>4.08</v>
      </c>
      <c r="D49" s="65">
        <v>3.81</v>
      </c>
      <c r="E49" s="65">
        <v>3.25</v>
      </c>
      <c r="F49" s="65">
        <v>3.69</v>
      </c>
      <c r="G49" s="65">
        <v>5.3119834710743801</v>
      </c>
      <c r="H49" s="65">
        <v>5.77</v>
      </c>
      <c r="I49" s="65">
        <v>4.0355450236966828</v>
      </c>
      <c r="J49" s="65">
        <v>5.295437546746447</v>
      </c>
      <c r="K49" s="65">
        <v>6.2515337423312882</v>
      </c>
      <c r="L49" s="65">
        <v>5.9447335180055401</v>
      </c>
    </row>
    <row r="50" spans="1:12" x14ac:dyDescent="0.25">
      <c r="A50" s="50" t="s">
        <v>98</v>
      </c>
      <c r="B50" s="49" t="s">
        <v>134</v>
      </c>
      <c r="C50" s="48">
        <v>7</v>
      </c>
      <c r="D50" s="65">
        <v>4.83</v>
      </c>
      <c r="E50" s="65">
        <v>5.03</v>
      </c>
      <c r="F50" s="65">
        <v>5.57</v>
      </c>
      <c r="G50" s="65">
        <v>6</v>
      </c>
      <c r="H50" s="65">
        <v>6</v>
      </c>
      <c r="I50" s="65">
        <v>6</v>
      </c>
      <c r="J50" s="65">
        <v>6.1978609625668453</v>
      </c>
      <c r="K50" s="65">
        <v>3.75</v>
      </c>
      <c r="L50" s="65">
        <v>4.4550943396226419</v>
      </c>
    </row>
    <row r="51" spans="1:12" x14ac:dyDescent="0.25">
      <c r="A51" s="50" t="s">
        <v>97</v>
      </c>
      <c r="B51" s="49" t="s">
        <v>134</v>
      </c>
      <c r="C51" s="48">
        <v>3.09</v>
      </c>
      <c r="D51" s="65">
        <v>3.08</v>
      </c>
      <c r="E51" s="65">
        <v>2.89</v>
      </c>
      <c r="F51" s="65">
        <v>2.85</v>
      </c>
      <c r="G51" s="65">
        <v>2.8626943005181347</v>
      </c>
      <c r="H51" s="65">
        <v>2.81</v>
      </c>
      <c r="I51" s="65">
        <v>3.2844574780058653</v>
      </c>
      <c r="J51" s="65">
        <v>2.7342342342342341</v>
      </c>
      <c r="K51" s="65">
        <v>4.3</v>
      </c>
      <c r="L51" s="65">
        <v>3.8279513888888888</v>
      </c>
    </row>
    <row r="52" spans="1:12" x14ac:dyDescent="0.25">
      <c r="A52" s="50" t="s">
        <v>96</v>
      </c>
      <c r="B52" s="49" t="s">
        <v>134</v>
      </c>
      <c r="C52" s="48">
        <v>5.89</v>
      </c>
      <c r="D52" s="65">
        <v>5.69</v>
      </c>
      <c r="E52" s="65">
        <v>5.53</v>
      </c>
      <c r="F52" s="65">
        <v>5.28</v>
      </c>
      <c r="G52" s="65">
        <v>5.2853464143552733</v>
      </c>
      <c r="H52" s="65">
        <v>5.46</v>
      </c>
      <c r="I52" s="65">
        <v>5.3542967268403192</v>
      </c>
      <c r="J52" s="65">
        <v>5.5668349936877366</v>
      </c>
      <c r="K52" s="65">
        <v>7.367966314868486</v>
      </c>
      <c r="L52" s="65">
        <v>7.1956040238044894</v>
      </c>
    </row>
    <row r="53" spans="1:12" x14ac:dyDescent="0.25">
      <c r="A53" s="50" t="s">
        <v>95</v>
      </c>
      <c r="B53" s="49" t="s">
        <v>134</v>
      </c>
      <c r="C53" s="48">
        <v>8</v>
      </c>
      <c r="D53" s="65">
        <v>8.58</v>
      </c>
      <c r="E53" s="65">
        <v>5.71</v>
      </c>
      <c r="F53" s="65">
        <v>7.68</v>
      </c>
      <c r="G53" s="65">
        <v>6.643700787401575</v>
      </c>
      <c r="H53" s="65">
        <v>7.12</v>
      </c>
      <c r="I53" s="65">
        <v>7.0641641204714096</v>
      </c>
      <c r="J53" s="65">
        <v>6.8669201520912546</v>
      </c>
      <c r="K53" s="65">
        <v>9.4985673352435533</v>
      </c>
      <c r="L53" s="65">
        <v>9.9731457800511514</v>
      </c>
    </row>
    <row r="54" spans="1:12" x14ac:dyDescent="0.25">
      <c r="A54" s="50" t="s">
        <v>94</v>
      </c>
      <c r="B54" s="49" t="s">
        <v>134</v>
      </c>
      <c r="C54" s="173">
        <v>5.0599999999999996</v>
      </c>
      <c r="D54" s="174">
        <v>4.59</v>
      </c>
      <c r="E54" s="174">
        <v>7.61</v>
      </c>
      <c r="F54" s="174">
        <v>8.7100000000000009</v>
      </c>
      <c r="G54" s="174">
        <v>7.8295454545454541</v>
      </c>
      <c r="H54" s="174">
        <v>8.39</v>
      </c>
      <c r="I54" s="174">
        <v>5.6506422018348621</v>
      </c>
      <c r="J54" s="174">
        <v>6.2322190611664299</v>
      </c>
      <c r="K54" s="174">
        <v>6</v>
      </c>
      <c r="L54" s="174">
        <v>8</v>
      </c>
    </row>
    <row r="55" spans="1:12" x14ac:dyDescent="0.25">
      <c r="A55" s="50" t="s">
        <v>93</v>
      </c>
      <c r="B55" s="49" t="s">
        <v>136</v>
      </c>
      <c r="C55" s="48">
        <v>0.26</v>
      </c>
      <c r="D55" s="65">
        <v>0.24</v>
      </c>
      <c r="E55" s="65">
        <v>0.25</v>
      </c>
      <c r="F55" s="65">
        <v>0.26</v>
      </c>
      <c r="G55" s="65">
        <v>0.24934215291626471</v>
      </c>
      <c r="H55" s="65">
        <v>0.26</v>
      </c>
      <c r="I55" s="65">
        <v>0.25875776874088852</v>
      </c>
      <c r="J55" s="65">
        <v>0.26603059127668038</v>
      </c>
      <c r="K55" s="65">
        <v>0.37487333309240728</v>
      </c>
      <c r="L55" s="65">
        <v>0.37652568291052047</v>
      </c>
    </row>
    <row r="56" spans="1:12" ht="8.1" customHeight="1" x14ac:dyDescent="0.25">
      <c r="A56" s="50"/>
      <c r="B56" s="49"/>
      <c r="C56" s="48"/>
      <c r="D56" s="65"/>
      <c r="E56" s="65"/>
      <c r="F56" s="65"/>
      <c r="G56" s="65"/>
      <c r="H56" s="65"/>
      <c r="I56" s="65"/>
      <c r="J56" s="65"/>
      <c r="K56" s="65"/>
      <c r="L56" s="65"/>
    </row>
    <row r="57" spans="1:12" x14ac:dyDescent="0.25">
      <c r="A57" s="51" t="s">
        <v>32</v>
      </c>
      <c r="B57" s="49"/>
      <c r="C57" s="48"/>
      <c r="D57" s="65"/>
      <c r="E57" s="65"/>
      <c r="F57" s="65"/>
      <c r="G57" s="65"/>
      <c r="H57" s="65"/>
      <c r="I57" s="65"/>
      <c r="J57" s="65"/>
      <c r="K57" s="65"/>
      <c r="L57" s="65"/>
    </row>
    <row r="58" spans="1:12" x14ac:dyDescent="0.25">
      <c r="A58" s="50" t="s">
        <v>92</v>
      </c>
      <c r="B58" s="49" t="s">
        <v>135</v>
      </c>
      <c r="C58" s="48">
        <v>1.2</v>
      </c>
      <c r="D58" s="65">
        <v>1.1399999999999999</v>
      </c>
      <c r="E58" s="65">
        <v>1.1599999999999999</v>
      </c>
      <c r="F58" s="65">
        <v>1.1399999999999999</v>
      </c>
      <c r="G58" s="65">
        <v>1.1383205121125493</v>
      </c>
      <c r="H58" s="65">
        <v>1.17</v>
      </c>
      <c r="I58" s="65">
        <v>1.1472318330609581</v>
      </c>
      <c r="J58" s="65">
        <v>1.1562646297893311</v>
      </c>
      <c r="K58" s="65">
        <v>1.5925331621737271</v>
      </c>
      <c r="L58" s="65">
        <v>1.8697881715077558</v>
      </c>
    </row>
    <row r="59" spans="1:12" x14ac:dyDescent="0.25">
      <c r="A59" s="50" t="s">
        <v>91</v>
      </c>
      <c r="B59" s="49" t="s">
        <v>134</v>
      </c>
      <c r="C59" s="48">
        <v>9.48</v>
      </c>
      <c r="D59" s="65">
        <v>9.18</v>
      </c>
      <c r="E59" s="65">
        <v>10</v>
      </c>
      <c r="F59" s="65">
        <v>10</v>
      </c>
      <c r="G59" s="65">
        <v>10</v>
      </c>
      <c r="H59" s="65">
        <v>10</v>
      </c>
      <c r="I59" s="65">
        <v>10.321428571428571</v>
      </c>
      <c r="J59" s="65">
        <v>8.3113772455089823</v>
      </c>
      <c r="K59" s="65">
        <v>8.6263736263736259</v>
      </c>
      <c r="L59" s="65">
        <v>12.424368589743599</v>
      </c>
    </row>
    <row r="60" spans="1:12" x14ac:dyDescent="0.25">
      <c r="A60" s="50" t="s">
        <v>90</v>
      </c>
      <c r="B60" s="49" t="s">
        <v>134</v>
      </c>
      <c r="C60" s="48">
        <v>13.74</v>
      </c>
      <c r="D60" s="65">
        <v>14.21</v>
      </c>
      <c r="E60" s="65">
        <v>13.52</v>
      </c>
      <c r="F60" s="65">
        <v>12.94</v>
      </c>
      <c r="G60" s="65">
        <v>12.607982492705293</v>
      </c>
      <c r="H60" s="65">
        <v>13.78</v>
      </c>
      <c r="I60" s="65">
        <v>13.603348473937849</v>
      </c>
      <c r="J60" s="65">
        <v>14.182908767772512</v>
      </c>
      <c r="K60" s="65">
        <v>18.682395209580839</v>
      </c>
      <c r="L60" s="65">
        <v>17.812481107762199</v>
      </c>
    </row>
    <row r="61" spans="1:12" x14ac:dyDescent="0.25">
      <c r="A61" s="50" t="s">
        <v>89</v>
      </c>
      <c r="B61" s="49" t="s">
        <v>134</v>
      </c>
      <c r="C61" s="48">
        <v>5.73</v>
      </c>
      <c r="D61" s="65">
        <v>5.87</v>
      </c>
      <c r="E61" s="65">
        <v>5.52</v>
      </c>
      <c r="F61" s="65">
        <v>5.37</v>
      </c>
      <c r="G61" s="65">
        <v>5.4836600803631743</v>
      </c>
      <c r="H61" s="65">
        <v>5.54</v>
      </c>
      <c r="I61" s="65">
        <v>5.5646072705221501</v>
      </c>
      <c r="J61" s="65">
        <v>5.6311618372906347</v>
      </c>
      <c r="K61" s="65">
        <v>7.2545402545402542</v>
      </c>
      <c r="L61" s="65">
        <v>7.5328425796759308</v>
      </c>
    </row>
    <row r="62" spans="1:12" x14ac:dyDescent="0.25">
      <c r="A62" s="50" t="s">
        <v>88</v>
      </c>
      <c r="B62" s="49" t="s">
        <v>134</v>
      </c>
      <c r="C62" s="48">
        <v>5.82</v>
      </c>
      <c r="D62" s="65">
        <v>5.64</v>
      </c>
      <c r="E62" s="65">
        <v>5.39</v>
      </c>
      <c r="F62" s="65">
        <v>5.45</v>
      </c>
      <c r="G62" s="65">
        <v>5.3884985688264377</v>
      </c>
      <c r="H62" s="65">
        <v>5.48</v>
      </c>
      <c r="I62" s="65">
        <v>5.324868957483984</v>
      </c>
      <c r="J62" s="65">
        <v>5.3602212051868801</v>
      </c>
      <c r="K62" s="65">
        <v>5.9678520960904384</v>
      </c>
      <c r="L62" s="65">
        <v>5.674257806773201</v>
      </c>
    </row>
    <row r="63" spans="1:12" x14ac:dyDescent="0.25">
      <c r="A63" s="50" t="s">
        <v>87</v>
      </c>
      <c r="B63" s="49" t="s">
        <v>134</v>
      </c>
      <c r="C63" s="48">
        <v>2.92</v>
      </c>
      <c r="D63" s="65">
        <v>2.73</v>
      </c>
      <c r="E63" s="65">
        <v>1.61</v>
      </c>
      <c r="F63" s="65">
        <v>1.2</v>
      </c>
      <c r="G63" s="65">
        <v>1.1666666666666667</v>
      </c>
      <c r="H63" s="65">
        <v>1.35</v>
      </c>
      <c r="I63" s="65">
        <v>1.35</v>
      </c>
      <c r="J63" s="65">
        <v>1.3226164079822615</v>
      </c>
      <c r="K63" s="65">
        <v>1.5</v>
      </c>
      <c r="L63" s="65">
        <v>6</v>
      </c>
    </row>
    <row r="64" spans="1:12" ht="8.1" customHeight="1" x14ac:dyDescent="0.25">
      <c r="A64" s="50"/>
      <c r="B64" s="49"/>
      <c r="C64" s="48"/>
      <c r="D64" s="65"/>
      <c r="E64" s="65"/>
      <c r="F64" s="65"/>
      <c r="G64" s="65"/>
      <c r="H64" s="65"/>
      <c r="I64" s="65"/>
      <c r="J64" s="65"/>
      <c r="K64" s="65"/>
      <c r="L64" s="65"/>
    </row>
    <row r="65" spans="1:12" x14ac:dyDescent="0.25">
      <c r="A65" s="51" t="s">
        <v>86</v>
      </c>
      <c r="B65" s="49"/>
      <c r="C65" s="48"/>
      <c r="D65" s="65"/>
      <c r="E65" s="65"/>
      <c r="F65" s="65"/>
      <c r="G65" s="65"/>
      <c r="H65" s="65"/>
      <c r="I65" s="65"/>
      <c r="J65" s="65"/>
      <c r="K65" s="65"/>
      <c r="L65" s="65"/>
    </row>
    <row r="66" spans="1:12" x14ac:dyDescent="0.25">
      <c r="A66" s="50" t="s">
        <v>85</v>
      </c>
      <c r="B66" s="49" t="s">
        <v>134</v>
      </c>
      <c r="C66" s="48" t="s">
        <v>137</v>
      </c>
      <c r="D66" s="65" t="s">
        <v>137</v>
      </c>
      <c r="E66" s="65" t="s">
        <v>137</v>
      </c>
      <c r="F66" s="65" t="s">
        <v>137</v>
      </c>
      <c r="G66" s="65" t="s">
        <v>0</v>
      </c>
      <c r="H66" s="65" t="s">
        <v>0</v>
      </c>
      <c r="I66" s="65" t="s">
        <v>0</v>
      </c>
      <c r="J66" s="65" t="s">
        <v>0</v>
      </c>
      <c r="K66" s="65" t="s">
        <v>0</v>
      </c>
      <c r="L66" s="65" t="s">
        <v>0</v>
      </c>
    </row>
    <row r="67" spans="1:12" ht="8.1" customHeight="1" x14ac:dyDescent="0.25">
      <c r="A67" s="50"/>
      <c r="B67" s="49"/>
      <c r="C67" s="48"/>
      <c r="D67" s="65"/>
      <c r="E67" s="65"/>
      <c r="F67" s="65"/>
      <c r="G67" s="65"/>
      <c r="H67" s="65"/>
      <c r="I67" s="65"/>
      <c r="J67" s="65"/>
      <c r="K67" s="65"/>
      <c r="L67" s="65"/>
    </row>
    <row r="68" spans="1:12" x14ac:dyDescent="0.25">
      <c r="A68" s="51" t="s">
        <v>50</v>
      </c>
      <c r="B68" s="49" t="s">
        <v>134</v>
      </c>
      <c r="C68" s="48">
        <v>12.49</v>
      </c>
      <c r="D68" s="65">
        <v>13.1</v>
      </c>
      <c r="E68" s="65">
        <v>12.6</v>
      </c>
      <c r="F68" s="65">
        <v>13.02</v>
      </c>
      <c r="G68" s="65">
        <v>13.565747154873824</v>
      </c>
      <c r="H68" s="65">
        <v>13.36</v>
      </c>
      <c r="I68" s="65">
        <v>14.269523710157024</v>
      </c>
      <c r="J68" s="65">
        <v>15.463151251665382</v>
      </c>
      <c r="K68" s="65">
        <v>20.357077625570778</v>
      </c>
      <c r="L68" s="65">
        <v>18.868721773250527</v>
      </c>
    </row>
    <row r="69" spans="1:12" ht="8.1" customHeight="1" x14ac:dyDescent="0.25">
      <c r="A69" s="50"/>
      <c r="B69" s="49"/>
      <c r="C69" s="48"/>
      <c r="D69" s="65"/>
      <c r="E69" s="65"/>
      <c r="F69" s="65"/>
      <c r="G69" s="65"/>
      <c r="H69" s="65"/>
      <c r="I69" s="65"/>
      <c r="J69" s="65"/>
      <c r="K69" s="65"/>
      <c r="L69" s="65"/>
    </row>
    <row r="70" spans="1:12" x14ac:dyDescent="0.25">
      <c r="A70" s="51" t="s">
        <v>83</v>
      </c>
      <c r="B70" s="49"/>
      <c r="C70" s="48"/>
      <c r="D70" s="65"/>
      <c r="E70" s="65"/>
      <c r="F70" s="65"/>
      <c r="G70" s="65"/>
      <c r="H70" s="65"/>
      <c r="I70" s="65"/>
      <c r="J70" s="65"/>
      <c r="K70" s="65"/>
      <c r="L70" s="65"/>
    </row>
    <row r="71" spans="1:12" x14ac:dyDescent="0.25">
      <c r="A71" s="50" t="s">
        <v>82</v>
      </c>
      <c r="B71" s="49" t="s">
        <v>134</v>
      </c>
      <c r="C71" s="48">
        <v>17.87</v>
      </c>
      <c r="D71" s="65">
        <v>17.940000000000001</v>
      </c>
      <c r="E71" s="65">
        <v>16.95</v>
      </c>
      <c r="F71" s="65">
        <v>16.55</v>
      </c>
      <c r="G71" s="65">
        <v>16.398485564253225</v>
      </c>
      <c r="H71" s="65">
        <v>16.73</v>
      </c>
      <c r="I71" s="65">
        <v>16.451965853072021</v>
      </c>
      <c r="J71" s="65">
        <v>16.894255593803788</v>
      </c>
      <c r="K71" s="65">
        <v>21.846732673267326</v>
      </c>
      <c r="L71" s="65">
        <v>25.780241497933648</v>
      </c>
    </row>
    <row r="72" spans="1:12" x14ac:dyDescent="0.25">
      <c r="A72" s="50" t="s">
        <v>81</v>
      </c>
      <c r="B72" s="49" t="s">
        <v>134</v>
      </c>
      <c r="C72" s="48">
        <v>10</v>
      </c>
      <c r="D72" s="65">
        <v>11.22</v>
      </c>
      <c r="E72" s="65">
        <v>14.3</v>
      </c>
      <c r="F72" s="65">
        <v>13.93</v>
      </c>
      <c r="G72" s="65">
        <v>11.977073170731709</v>
      </c>
      <c r="H72" s="65">
        <v>11.21</v>
      </c>
      <c r="I72" s="65">
        <v>11.386138613861386</v>
      </c>
      <c r="J72" s="65">
        <v>10.976744186046512</v>
      </c>
      <c r="K72" s="65">
        <v>10.666666666666666</v>
      </c>
      <c r="L72" s="65">
        <v>10</v>
      </c>
    </row>
    <row r="73" spans="1:12" x14ac:dyDescent="0.25">
      <c r="A73" s="50" t="s">
        <v>80</v>
      </c>
      <c r="B73" s="49" t="s">
        <v>134</v>
      </c>
      <c r="C73" s="48">
        <v>2.23</v>
      </c>
      <c r="D73" s="65">
        <v>2.11</v>
      </c>
      <c r="E73" s="65">
        <v>1.96</v>
      </c>
      <c r="F73" s="65">
        <v>2</v>
      </c>
      <c r="G73" s="65">
        <v>1.9296939619520264</v>
      </c>
      <c r="H73" s="65">
        <v>2.15</v>
      </c>
      <c r="I73" s="65">
        <v>1.9149484536082475</v>
      </c>
      <c r="J73" s="65">
        <v>1.9962500000000001</v>
      </c>
      <c r="K73" s="65">
        <v>2.2216417910447763</v>
      </c>
      <c r="L73" s="65">
        <v>2.7079670329670331</v>
      </c>
    </row>
    <row r="74" spans="1:12" ht="8.1" customHeight="1" x14ac:dyDescent="0.25">
      <c r="A74" s="50"/>
      <c r="B74" s="49"/>
      <c r="C74" s="48"/>
      <c r="D74" s="65"/>
      <c r="E74" s="65"/>
      <c r="F74" s="65"/>
      <c r="G74" s="65"/>
      <c r="H74" s="65"/>
      <c r="I74" s="65"/>
      <c r="J74" s="65"/>
      <c r="K74" s="65"/>
      <c r="L74" s="65"/>
    </row>
    <row r="75" spans="1:12" x14ac:dyDescent="0.25">
      <c r="A75" s="51" t="s">
        <v>29</v>
      </c>
      <c r="B75" s="49"/>
      <c r="C75" s="48"/>
      <c r="D75" s="65"/>
      <c r="E75" s="65"/>
      <c r="F75" s="65"/>
      <c r="G75" s="65"/>
      <c r="H75" s="65"/>
      <c r="I75" s="65"/>
      <c r="J75" s="65"/>
      <c r="K75" s="65"/>
      <c r="L75" s="65"/>
    </row>
    <row r="76" spans="1:12" x14ac:dyDescent="0.25">
      <c r="A76" s="50" t="s">
        <v>77</v>
      </c>
      <c r="B76" s="49" t="s">
        <v>134</v>
      </c>
      <c r="C76" s="48">
        <v>9.9499999999999993</v>
      </c>
      <c r="D76" s="65">
        <v>9.98</v>
      </c>
      <c r="E76" s="65">
        <v>9.99</v>
      </c>
      <c r="F76" s="65">
        <v>9.99</v>
      </c>
      <c r="G76" s="65">
        <v>9.6</v>
      </c>
      <c r="H76" s="65">
        <v>9.8000000000000007</v>
      </c>
      <c r="I76" s="65">
        <v>10.050000000000001</v>
      </c>
      <c r="J76" s="65">
        <v>9.655408205553254</v>
      </c>
      <c r="K76" s="65">
        <v>10.55</v>
      </c>
      <c r="L76" s="65">
        <v>12.05</v>
      </c>
    </row>
  </sheetData>
  <customSheetViews>
    <customSheetView guid="{231382CD-31B9-400A-93D7-2570A4020083}" scale="140"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xSplit="2" ySplit="3" topLeftCell="C4" activePane="bottomRight" state="frozen"/>
      <selection pane="bottomRigh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xSplit="2" ySplit="3" topLeftCell="C4" activePane="bottomRight" state="frozen"/>
      <selection pane="bottomRigh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pane xSplit="2" ySplit="3" topLeftCell="C4" activePane="bottomRight" state="frozen"/>
      <selection pane="bottomRigh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4EB61331-F6DC-47D7-885A-C55B79934708}" scale="130">
      <pane xSplit="2" ySplit="3" topLeftCell="C4" activePane="bottomRight" state="frozen"/>
      <selection pane="bottomRigh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 showPageBreaks="1" topLeftCell="B1">
      <pane ySplit="3" topLeftCell="A37" activePane="bottomLeft" state="frozen"/>
      <selection pane="bottomLeft" activeCell="O78" sqref="O78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>
      <pane xSplit="1" ySplit="2" topLeftCell="C24" activePane="bottomRight" state="frozen"/>
      <selection pane="bottomRigh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  <customSheetView guid="{F9102768-69AF-449E-80B8-E37560D241AB}" scale="130">
      <pane xSplit="1" ySplit="2" topLeftCell="C15" activePane="bottomRight" state="frozen"/>
      <selection pane="bottomRight" activeCell="O37" sqref="O3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&amp;L&amp;"Arial,Regular"&amp;12Unutrašnja trgovina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&amp;L&amp;"Arial,Regular"&amp;12Unutrašnja trgovina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4"/>
  <sheetViews>
    <sheetView zoomScale="110" zoomScaleNormal="170" workbookViewId="0"/>
  </sheetViews>
  <sheetFormatPr defaultRowHeight="12" x14ac:dyDescent="0.2"/>
  <cols>
    <col min="1" max="1" width="7.140625" style="1" customWidth="1"/>
    <col min="2" max="2" width="11.7109375" style="1" customWidth="1"/>
    <col min="3" max="3" width="8.28515625" style="1" customWidth="1"/>
    <col min="4" max="5" width="9.140625" style="1"/>
    <col min="6" max="6" width="11.85546875" style="1" customWidth="1"/>
    <col min="7" max="7" width="7.85546875" style="1" customWidth="1"/>
    <col min="8" max="8" width="11.85546875" style="1" customWidth="1"/>
    <col min="9" max="9" width="10.28515625" style="1" customWidth="1"/>
    <col min="10" max="10" width="10.7109375" style="1" customWidth="1"/>
    <col min="11" max="11" width="12" style="1" customWidth="1"/>
    <col min="12" max="16384" width="9.140625" style="1"/>
  </cols>
  <sheetData>
    <row r="1" spans="1:11" x14ac:dyDescent="0.2">
      <c r="A1" s="92" t="s">
        <v>142</v>
      </c>
      <c r="B1" s="92"/>
      <c r="C1" s="25"/>
      <c r="D1" s="25"/>
      <c r="E1" s="25"/>
      <c r="F1" s="25"/>
      <c r="G1" s="25"/>
      <c r="H1" s="25"/>
      <c r="I1" s="25"/>
      <c r="J1" s="25"/>
      <c r="K1" s="25"/>
    </row>
    <row r="2" spans="1:11" ht="17.25" customHeight="1" thickBot="1" x14ac:dyDescent="0.25">
      <c r="A2" s="93" t="s">
        <v>143</v>
      </c>
      <c r="B2" s="94"/>
      <c r="C2" s="95"/>
      <c r="D2" s="95"/>
      <c r="E2" s="95"/>
      <c r="F2" s="95"/>
      <c r="G2" s="95"/>
      <c r="H2" s="95"/>
      <c r="I2" s="95"/>
      <c r="J2" s="95"/>
      <c r="K2" s="14" t="s">
        <v>26</v>
      </c>
    </row>
    <row r="3" spans="1:11" ht="22.5" customHeight="1" thickTop="1" x14ac:dyDescent="0.2">
      <c r="A3" s="96"/>
      <c r="B3" s="177" t="s">
        <v>144</v>
      </c>
      <c r="C3" s="97" t="s">
        <v>145</v>
      </c>
      <c r="D3" s="98"/>
      <c r="E3" s="98"/>
      <c r="F3" s="99"/>
      <c r="G3" s="97" t="s">
        <v>146</v>
      </c>
      <c r="H3" s="98"/>
      <c r="I3" s="98"/>
      <c r="J3" s="98"/>
      <c r="K3" s="98"/>
    </row>
    <row r="4" spans="1:11" ht="25.5" customHeight="1" x14ac:dyDescent="0.2">
      <c r="A4" s="100"/>
      <c r="B4" s="178"/>
      <c r="C4" s="101" t="s">
        <v>147</v>
      </c>
      <c r="D4" s="101" t="s">
        <v>148</v>
      </c>
      <c r="E4" s="101" t="s">
        <v>149</v>
      </c>
      <c r="F4" s="101" t="s">
        <v>150</v>
      </c>
      <c r="G4" s="101" t="s">
        <v>147</v>
      </c>
      <c r="H4" s="101" t="s">
        <v>152</v>
      </c>
      <c r="I4" s="101" t="s">
        <v>151</v>
      </c>
      <c r="J4" s="101" t="s">
        <v>153</v>
      </c>
      <c r="K4" s="102" t="s">
        <v>154</v>
      </c>
    </row>
    <row r="5" spans="1:11" ht="15.75" customHeight="1" x14ac:dyDescent="0.2">
      <c r="A5" s="72">
        <v>2018</v>
      </c>
      <c r="B5" s="103">
        <v>117.3</v>
      </c>
      <c r="C5" s="103">
        <v>142.6</v>
      </c>
      <c r="D5" s="103">
        <v>147.69999999999999</v>
      </c>
      <c r="E5" s="103">
        <v>200.5</v>
      </c>
      <c r="F5" s="103">
        <v>99.6</v>
      </c>
      <c r="G5" s="103">
        <v>96.8</v>
      </c>
      <c r="H5" s="103">
        <v>95.7</v>
      </c>
      <c r="I5" s="103">
        <v>108.6</v>
      </c>
      <c r="J5" s="103">
        <v>92.4</v>
      </c>
      <c r="K5" s="103">
        <v>86.6</v>
      </c>
    </row>
    <row r="6" spans="1:11" ht="15.75" customHeight="1" x14ac:dyDescent="0.2">
      <c r="A6" s="72">
        <v>2019</v>
      </c>
      <c r="B6" s="103">
        <v>98.1</v>
      </c>
      <c r="C6" s="104">
        <v>93.4</v>
      </c>
      <c r="D6" s="104">
        <v>98.4</v>
      </c>
      <c r="E6" s="104">
        <v>75.3</v>
      </c>
      <c r="F6" s="104">
        <v>101.4</v>
      </c>
      <c r="G6" s="104">
        <v>103.7</v>
      </c>
      <c r="H6" s="104">
        <v>98.8</v>
      </c>
      <c r="I6" s="104">
        <v>112.2</v>
      </c>
      <c r="J6" s="103">
        <v>106.2</v>
      </c>
      <c r="K6" s="104">
        <v>106.2</v>
      </c>
    </row>
    <row r="7" spans="1:11" ht="15.75" customHeight="1" x14ac:dyDescent="0.2">
      <c r="A7" s="72">
        <v>2020</v>
      </c>
      <c r="B7" s="103">
        <v>105.4</v>
      </c>
      <c r="C7" s="104">
        <v>114.1</v>
      </c>
      <c r="D7" s="104">
        <v>118.3</v>
      </c>
      <c r="E7" s="104">
        <v>87.7</v>
      </c>
      <c r="F7" s="104">
        <v>140.5</v>
      </c>
      <c r="G7" s="104">
        <v>99.2</v>
      </c>
      <c r="H7" s="104">
        <v>98.5</v>
      </c>
      <c r="I7" s="104">
        <v>114.53202023690324</v>
      </c>
      <c r="J7" s="104">
        <v>74.112715040252368</v>
      </c>
      <c r="K7" s="104">
        <v>90.587268396321946</v>
      </c>
    </row>
    <row r="8" spans="1:11" ht="15.75" customHeight="1" x14ac:dyDescent="0.2">
      <c r="A8" s="72">
        <v>2021</v>
      </c>
      <c r="B8" s="103">
        <v>84.091383803440294</v>
      </c>
      <c r="C8" s="104">
        <v>68.074512274814396</v>
      </c>
      <c r="D8" s="104">
        <v>69.180583381040321</v>
      </c>
      <c r="E8" s="104">
        <v>59.560481495446325</v>
      </c>
      <c r="F8" s="104">
        <v>76.828531204515286</v>
      </c>
      <c r="G8" s="104">
        <v>98.598131797023782</v>
      </c>
      <c r="H8" s="104">
        <v>99.565454783427199</v>
      </c>
      <c r="I8" s="104">
        <v>90.129743906127928</v>
      </c>
      <c r="J8" s="104">
        <v>124.97993851923432</v>
      </c>
      <c r="K8" s="104">
        <v>105.82960172723752</v>
      </c>
    </row>
    <row r="9" spans="1:11" ht="15.75" customHeight="1" x14ac:dyDescent="0.2">
      <c r="A9" s="72">
        <v>2022</v>
      </c>
      <c r="B9" s="103">
        <v>102.7036074297053</v>
      </c>
      <c r="C9" s="104">
        <v>99.255714143245385</v>
      </c>
      <c r="D9" s="104">
        <v>99.96999158736466</v>
      </c>
      <c r="E9" s="104">
        <v>92.378055271212105</v>
      </c>
      <c r="F9" s="104">
        <v>106.44269239017092</v>
      </c>
      <c r="G9" s="104">
        <v>105.78217861627996</v>
      </c>
      <c r="H9" s="104">
        <v>108.39524947337974</v>
      </c>
      <c r="I9" s="104">
        <v>96.198595435686116</v>
      </c>
      <c r="J9" s="104">
        <v>89.294670036196223</v>
      </c>
      <c r="K9" s="104">
        <v>110.13993201261752</v>
      </c>
    </row>
    <row r="10" spans="1:11" ht="15.75" customHeight="1" x14ac:dyDescent="0.2">
      <c r="A10" s="72">
        <v>2023</v>
      </c>
      <c r="B10" s="104">
        <v>100.6</v>
      </c>
      <c r="C10" s="104">
        <v>103.2</v>
      </c>
      <c r="D10" s="104">
        <v>106.2</v>
      </c>
      <c r="E10" s="104">
        <v>71.3</v>
      </c>
      <c r="F10" s="104">
        <v>85.9675891547909</v>
      </c>
      <c r="G10" s="104">
        <v>98.627441735668526</v>
      </c>
      <c r="H10" s="104">
        <v>100.61158080984953</v>
      </c>
      <c r="I10" s="104">
        <v>100.49807582068209</v>
      </c>
      <c r="J10" s="104">
        <v>106.80318367183173</v>
      </c>
      <c r="K10" s="104">
        <v>95.649443916382509</v>
      </c>
    </row>
    <row r="11" spans="1:1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x14ac:dyDescent="0.2">
      <c r="A12" s="105" t="s">
        <v>155</v>
      </c>
      <c r="B12" s="26"/>
      <c r="C12" s="80"/>
      <c r="D12" s="80"/>
      <c r="E12" s="80"/>
      <c r="F12" s="80"/>
      <c r="G12" s="80"/>
      <c r="H12" s="80"/>
      <c r="I12" s="25"/>
      <c r="J12" s="25"/>
      <c r="K12" s="25"/>
    </row>
    <row r="13" spans="1:11" x14ac:dyDescent="0.2">
      <c r="A13" s="105" t="s">
        <v>156</v>
      </c>
      <c r="B13" s="26"/>
      <c r="C13" s="80"/>
      <c r="D13" s="80"/>
      <c r="E13" s="80"/>
      <c r="F13" s="80"/>
      <c r="G13" s="80"/>
      <c r="H13" s="80"/>
      <c r="I13" s="25"/>
      <c r="J13" s="25"/>
      <c r="K13" s="25"/>
    </row>
    <row r="14" spans="1:11" x14ac:dyDescent="0.2">
      <c r="A14" s="105" t="s">
        <v>229</v>
      </c>
    </row>
  </sheetData>
  <customSheetViews>
    <customSheetView guid="{231382CD-31B9-400A-93D7-2570A4020083}" scale="11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10">
      <selection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1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10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10">
      <selection activeCell="B8" sqref="B8: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EB61331-F6DC-47D7-885A-C55B79934708}" scale="110">
      <selection activeCell="I27" sqref="I27:L2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1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10">
      <selection activeCell="G26" sqref="G2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F9102768-69AF-449E-80B8-E37560D241AB}" scale="110">
      <selection activeCell="C3" sqref="C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B3:B4"/>
  </mergeCells>
  <phoneticPr fontId="14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6.28515625" style="1" customWidth="1"/>
    <col min="2" max="2" width="9.85546875" style="1" customWidth="1"/>
    <col min="3" max="5" width="13.5703125" style="1" customWidth="1"/>
    <col min="6" max="7" width="9.5703125" style="1" customWidth="1"/>
    <col min="8" max="16384" width="9.140625" style="1"/>
  </cols>
  <sheetData>
    <row r="1" spans="1:7" x14ac:dyDescent="0.2">
      <c r="A1" s="2" t="s">
        <v>193</v>
      </c>
    </row>
    <row r="2" spans="1:7" ht="12.75" thickBot="1" x14ac:dyDescent="0.25">
      <c r="A2" s="134" t="s">
        <v>2</v>
      </c>
      <c r="G2" s="56" t="s">
        <v>26</v>
      </c>
    </row>
    <row r="3" spans="1:7" ht="45.75" customHeight="1" thickTop="1" x14ac:dyDescent="0.2">
      <c r="A3" s="131"/>
      <c r="B3" s="159" t="s">
        <v>187</v>
      </c>
      <c r="C3" s="132" t="s">
        <v>189</v>
      </c>
      <c r="D3" s="159" t="s">
        <v>225</v>
      </c>
      <c r="E3" s="159" t="s">
        <v>224</v>
      </c>
      <c r="F3" s="132" t="s">
        <v>190</v>
      </c>
      <c r="G3" s="133" t="s">
        <v>226</v>
      </c>
    </row>
    <row r="4" spans="1:7" ht="17.25" customHeight="1" x14ac:dyDescent="0.2">
      <c r="A4" s="73">
        <v>2018</v>
      </c>
      <c r="B4" s="161">
        <v>380174</v>
      </c>
      <c r="C4" s="120">
        <v>189062</v>
      </c>
      <c r="D4" s="120">
        <v>32162</v>
      </c>
      <c r="E4" s="120">
        <v>527</v>
      </c>
      <c r="F4" s="120">
        <v>123225</v>
      </c>
      <c r="G4" s="120">
        <v>35198</v>
      </c>
    </row>
    <row r="5" spans="1:7" ht="17.25" customHeight="1" x14ac:dyDescent="0.2">
      <c r="A5" s="73">
        <v>2019</v>
      </c>
      <c r="B5" s="161">
        <v>393317</v>
      </c>
      <c r="C5" s="120">
        <v>187486</v>
      </c>
      <c r="D5" s="120">
        <v>31038</v>
      </c>
      <c r="E5" s="120">
        <v>484</v>
      </c>
      <c r="F5" s="120">
        <v>122212</v>
      </c>
      <c r="G5" s="120">
        <v>52097</v>
      </c>
    </row>
    <row r="6" spans="1:7" s="54" customFormat="1" ht="17.25" customHeight="1" x14ac:dyDescent="0.2">
      <c r="A6" s="73">
        <v>2020</v>
      </c>
      <c r="B6" s="161">
        <v>372352</v>
      </c>
      <c r="C6" s="161">
        <v>204301</v>
      </c>
      <c r="D6" s="120">
        <v>33221</v>
      </c>
      <c r="E6" s="120">
        <v>673</v>
      </c>
      <c r="F6" s="120">
        <v>93216</v>
      </c>
      <c r="G6" s="120">
        <v>40941</v>
      </c>
    </row>
    <row r="7" spans="1:7" ht="17.25" customHeight="1" x14ac:dyDescent="0.2">
      <c r="A7" s="73">
        <v>2021</v>
      </c>
      <c r="B7" s="161">
        <v>377819</v>
      </c>
      <c r="C7" s="120">
        <v>201428</v>
      </c>
      <c r="D7" s="120">
        <v>30776</v>
      </c>
      <c r="E7" s="120">
        <v>604</v>
      </c>
      <c r="F7" s="120">
        <v>94338</v>
      </c>
      <c r="G7" s="120">
        <v>50673</v>
      </c>
    </row>
    <row r="8" spans="1:7" ht="17.25" customHeight="1" x14ac:dyDescent="0.2">
      <c r="A8" s="73">
        <v>2022</v>
      </c>
      <c r="B8" s="161">
        <v>396584</v>
      </c>
      <c r="C8" s="120">
        <v>199637</v>
      </c>
      <c r="D8" s="120">
        <v>27163</v>
      </c>
      <c r="E8" s="120">
        <v>624</v>
      </c>
      <c r="F8" s="120">
        <v>102488</v>
      </c>
      <c r="G8" s="120">
        <v>66672</v>
      </c>
    </row>
    <row r="9" spans="1:7" ht="17.25" customHeight="1" x14ac:dyDescent="0.2">
      <c r="A9" s="73">
        <v>2023</v>
      </c>
      <c r="B9" s="161">
        <v>370367</v>
      </c>
      <c r="C9" s="120">
        <v>203648</v>
      </c>
      <c r="D9" s="120">
        <v>22733</v>
      </c>
      <c r="E9" s="120">
        <v>609</v>
      </c>
      <c r="F9" s="120">
        <v>83408</v>
      </c>
      <c r="G9" s="120">
        <v>59969</v>
      </c>
    </row>
    <row r="11" spans="1:7" x14ac:dyDescent="0.2">
      <c r="A11" s="158" t="s">
        <v>227</v>
      </c>
    </row>
    <row r="12" spans="1:7" x14ac:dyDescent="0.2">
      <c r="A12" s="26" t="s">
        <v>228</v>
      </c>
    </row>
    <row r="20" spans="4:6" x14ac:dyDescent="0.2">
      <c r="D20" s="120"/>
      <c r="F20" s="124"/>
    </row>
    <row r="21" spans="4:6" x14ac:dyDescent="0.2">
      <c r="D21" s="120"/>
      <c r="F21" s="124"/>
    </row>
    <row r="22" spans="4:6" x14ac:dyDescent="0.2">
      <c r="D22" s="120"/>
      <c r="F22" s="124"/>
    </row>
    <row r="23" spans="4:6" x14ac:dyDescent="0.2">
      <c r="D23" s="120"/>
      <c r="F23" s="124"/>
    </row>
  </sheetData>
  <customSheetViews>
    <customSheetView guid="{231382CD-31B9-400A-93D7-2570A4020083}" scale="130">
      <rowBreaks count="1" manualBreakCount="1">
        <brk id="53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ySplit="4" topLeftCell="A5" activePane="bottomLeft" state="frozen"/>
      <selection pane="bottomLeft" activeCell="C42" sqref="C42"/>
      <rowBreaks count="1" manualBreakCount="1">
        <brk id="57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ySplit="4" topLeftCell="A5" activePane="bottomLeft" state="frozen"/>
      <selection pane="bottomLeft" activeCell="C39" sqref="C39"/>
      <rowBreaks count="2" manualBreakCount="2">
        <brk id="27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pane ySplit="4" topLeftCell="A5" activePane="bottomLeft" state="frozen"/>
      <selection pane="bottomLeft" activeCell="A37" sqref="A37:XFD37"/>
      <rowBreaks count="2" manualBreakCount="2">
        <brk id="27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 showPageBreaks="1">
      <pane ySplit="4" topLeftCell="A5" activePane="bottomLeft" state="frozen"/>
      <selection pane="bottomLeft" activeCell="C43" sqref="C43"/>
      <rowBreaks count="1" manualBreakCount="1">
        <brk id="5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EB61331-F6DC-47D7-885A-C55B79934708}" scale="130">
      <pane ySplit="3" topLeftCell="A4" activePane="bottomLeft" state="frozen"/>
      <selection pane="bottomLeft" activeCell="D10" sqref="D1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 showPageBreaks="1">
      <pane ySplit="4" topLeftCell="A5" activePane="bottomLeft" state="frozen"/>
      <selection pane="bottomLeft" activeCell="C43" sqref="C43"/>
      <rowBreaks count="1" manualBreakCount="1">
        <brk id="5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>
      <pane ySplit="3" topLeftCell="A4" activePane="bottomLeft" state="frozen"/>
      <selection pane="bottomLeft" activeCell="B4" sqref="B4:G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F9102768-69AF-449E-80B8-E37560D241AB}" scale="130">
      <pane ySplit="3" topLeftCell="A4" activePane="bottomLeft" state="frozen"/>
      <selection pane="bottomLeft"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9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customHeight="1" x14ac:dyDescent="0.2"/>
  <cols>
    <col min="1" max="1" width="7.5703125" style="1" customWidth="1"/>
    <col min="2" max="2" width="10.7109375" style="1" customWidth="1"/>
    <col min="3" max="3" width="8.42578125" style="1" customWidth="1"/>
    <col min="4" max="5" width="10.85546875" style="1" customWidth="1"/>
    <col min="6" max="6" width="9.28515625" style="1" bestFit="1" customWidth="1"/>
    <col min="7" max="7" width="14.42578125" style="1" customWidth="1"/>
    <col min="8" max="8" width="8.7109375" style="1" customWidth="1"/>
    <col min="9" max="16384" width="9.140625" style="1"/>
  </cols>
  <sheetData>
    <row r="1" spans="1:8" ht="15" x14ac:dyDescent="0.25">
      <c r="A1" s="60" t="s">
        <v>222</v>
      </c>
      <c r="G1"/>
    </row>
    <row r="2" spans="1:8" ht="15.75" thickBot="1" x14ac:dyDescent="0.3">
      <c r="A2" s="115" t="s">
        <v>2</v>
      </c>
      <c r="B2" s="110"/>
      <c r="C2" s="110"/>
      <c r="D2" s="110"/>
      <c r="E2" s="110"/>
      <c r="F2" s="110"/>
      <c r="G2" s="123"/>
      <c r="H2" s="56" t="s">
        <v>26</v>
      </c>
    </row>
    <row r="3" spans="1:8" ht="40.5" customHeight="1" thickTop="1" x14ac:dyDescent="0.2">
      <c r="A3" s="131"/>
      <c r="B3" s="132" t="s">
        <v>187</v>
      </c>
      <c r="C3" s="132" t="s">
        <v>44</v>
      </c>
      <c r="D3" s="132" t="s">
        <v>43</v>
      </c>
      <c r="E3" s="132" t="s">
        <v>204</v>
      </c>
      <c r="F3" s="132" t="s">
        <v>188</v>
      </c>
      <c r="G3" s="132" t="s">
        <v>205</v>
      </c>
      <c r="H3" s="135" t="s">
        <v>206</v>
      </c>
    </row>
    <row r="4" spans="1:8" ht="16.5" customHeight="1" x14ac:dyDescent="0.2">
      <c r="A4" s="73">
        <v>2018</v>
      </c>
      <c r="B4" s="53">
        <v>189062</v>
      </c>
      <c r="C4" s="53">
        <v>145914</v>
      </c>
      <c r="D4" s="53">
        <v>7708</v>
      </c>
      <c r="E4" s="53">
        <v>16348</v>
      </c>
      <c r="F4" s="53">
        <v>13666</v>
      </c>
      <c r="G4" s="53">
        <v>233</v>
      </c>
      <c r="H4" s="53">
        <v>5193</v>
      </c>
    </row>
    <row r="5" spans="1:8" ht="16.5" customHeight="1" x14ac:dyDescent="0.2">
      <c r="A5" s="73">
        <v>2019</v>
      </c>
      <c r="B5" s="53">
        <v>187486</v>
      </c>
      <c r="C5" s="53">
        <v>147087</v>
      </c>
      <c r="D5" s="53">
        <v>9438</v>
      </c>
      <c r="E5" s="53">
        <v>12105</v>
      </c>
      <c r="F5" s="53">
        <v>11492</v>
      </c>
      <c r="G5" s="53">
        <v>230</v>
      </c>
      <c r="H5" s="53">
        <v>7134</v>
      </c>
    </row>
    <row r="6" spans="1:8" ht="16.5" customHeight="1" x14ac:dyDescent="0.2">
      <c r="A6" s="73">
        <v>2020</v>
      </c>
      <c r="B6" s="53">
        <v>204301</v>
      </c>
      <c r="C6" s="53">
        <v>163967</v>
      </c>
      <c r="D6" s="53">
        <v>8610</v>
      </c>
      <c r="E6" s="53">
        <v>12438</v>
      </c>
      <c r="F6" s="53">
        <v>13427</v>
      </c>
      <c r="G6" s="53">
        <v>305</v>
      </c>
      <c r="H6" s="53">
        <v>5554</v>
      </c>
    </row>
    <row r="7" spans="1:8" ht="16.5" customHeight="1" x14ac:dyDescent="0.2">
      <c r="A7" s="73">
        <v>2021</v>
      </c>
      <c r="B7" s="53">
        <v>201428</v>
      </c>
      <c r="C7" s="53">
        <v>153698</v>
      </c>
      <c r="D7" s="53">
        <v>9987</v>
      </c>
      <c r="E7" s="53">
        <v>12069</v>
      </c>
      <c r="F7" s="53">
        <v>24734</v>
      </c>
      <c r="G7" s="53">
        <v>183</v>
      </c>
      <c r="H7" s="53">
        <v>757</v>
      </c>
    </row>
    <row r="8" spans="1:8" ht="16.5" customHeight="1" x14ac:dyDescent="0.2">
      <c r="A8" s="73">
        <v>2022</v>
      </c>
      <c r="B8" s="53">
        <v>199637</v>
      </c>
      <c r="C8" s="53">
        <v>144099</v>
      </c>
      <c r="D8" s="53">
        <v>11710</v>
      </c>
      <c r="E8" s="53">
        <v>13587</v>
      </c>
      <c r="F8" s="53">
        <v>29482</v>
      </c>
      <c r="G8" s="53">
        <v>161</v>
      </c>
      <c r="H8" s="53">
        <v>598</v>
      </c>
    </row>
    <row r="9" spans="1:8" ht="16.5" customHeight="1" x14ac:dyDescent="0.2">
      <c r="A9" s="73">
        <v>2023</v>
      </c>
      <c r="B9" s="53">
        <v>203648</v>
      </c>
      <c r="C9" s="53">
        <v>140931</v>
      </c>
      <c r="D9" s="53">
        <v>11982</v>
      </c>
      <c r="E9" s="53">
        <v>15807</v>
      </c>
      <c r="F9" s="53">
        <v>34165</v>
      </c>
      <c r="G9" s="53">
        <v>162</v>
      </c>
      <c r="H9" s="53">
        <v>601</v>
      </c>
    </row>
  </sheetData>
  <customSheetViews>
    <customSheetView guid="{231382CD-31B9-400A-93D7-2570A4020083}" scale="130">
      <rowBreaks count="2" manualBreakCount="2">
        <brk id="20" max="16383" man="1"/>
        <brk id="52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ySplit="4" topLeftCell="A5" activePane="bottomLeft" state="frozen"/>
      <selection pane="bottomLeft" activeCell="C39" sqref="C39"/>
      <rowBreaks count="2" manualBreakCount="2">
        <brk id="26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ySplit="4" topLeftCell="A23" activePane="bottomLeft" state="frozen"/>
      <selection pane="bottomLeft" activeCell="D9" sqref="D9"/>
      <rowBreaks count="2" manualBreakCount="2">
        <brk id="26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pane ySplit="4" topLeftCell="A5" activePane="bottomLeft" state="frozen"/>
      <selection pane="bottomLeft" activeCell="H40" sqref="H40"/>
      <rowBreaks count="2" manualBreakCount="2">
        <brk id="26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10" showPageBreaks="1">
      <pane ySplit="4" topLeftCell="A5" activePane="bottomLeft" state="frozen"/>
      <selection pane="bottomLeft" activeCell="A38" sqref="A38"/>
      <rowBreaks count="2" manualBreakCount="2">
        <brk id="26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EB61331-F6DC-47D7-885A-C55B79934708}" scale="110">
      <pane ySplit="3" topLeftCell="A4" activePane="bottomLeft" state="frozen"/>
      <selection pane="bottomLeft" activeCell="H9" sqref="C9:H9"/>
      <rowBreaks count="1" manualBreakCount="1">
        <brk id="2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 showPageBreaks="1">
      <pane ySplit="4" topLeftCell="A5" activePane="bottomLeft" state="frozen"/>
      <selection pane="bottomLeft" activeCell="A38" sqref="A38"/>
      <rowBreaks count="2" manualBreakCount="2">
        <brk id="26" max="16383" man="1"/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10" showPageBreaks="1">
      <pane ySplit="3" topLeftCell="A4" activePane="bottomLeft" state="frozen"/>
      <selection pane="bottomLeft" activeCell="B4" sqref="B4:H9"/>
      <rowBreaks count="1" manualBreakCount="1">
        <brk id="2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F9102768-69AF-449E-80B8-E37560D241AB}" scale="110">
      <pane ySplit="3" topLeftCell="A4" activePane="bottomLeft" state="frozen"/>
      <selection pane="bottomLeft" activeCell="B4" sqref="B4:H9"/>
      <rowBreaks count="1" manualBreakCount="1">
        <brk id="2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  <rowBreaks count="1" manualBreakCount="1">
    <brk id="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13"/>
  <sheetViews>
    <sheetView zoomScale="130" zoomScaleNormal="130" workbookViewId="0"/>
  </sheetViews>
  <sheetFormatPr defaultRowHeight="12" x14ac:dyDescent="0.2"/>
  <cols>
    <col min="1" max="1" width="8.5703125" style="1" customWidth="1"/>
    <col min="2" max="2" width="9.140625" style="54" customWidth="1"/>
    <col min="3" max="3" width="6.5703125" style="54" customWidth="1"/>
    <col min="4" max="4" width="9.28515625" style="54" customWidth="1"/>
    <col min="5" max="5" width="9.140625" style="54" customWidth="1"/>
    <col min="6" max="6" width="6.5703125" style="57" customWidth="1"/>
    <col min="7" max="7" width="9.28515625" style="54" customWidth="1"/>
    <col min="8" max="8" width="9.140625" style="54" customWidth="1"/>
    <col min="9" max="9" width="6.5703125" style="54" customWidth="1"/>
    <col min="10" max="10" width="9.28515625" style="54" customWidth="1"/>
    <col min="11" max="11" width="9.140625" style="54" customWidth="1"/>
    <col min="12" max="12" width="6.5703125" style="54" customWidth="1"/>
    <col min="13" max="16" width="9.28515625" style="54" customWidth="1"/>
    <col min="17" max="17" width="9.140625" style="54" customWidth="1"/>
    <col min="18" max="18" width="6.5703125" style="54" customWidth="1"/>
    <col min="19" max="19" width="9.28515625" style="54" customWidth="1"/>
    <col min="20" max="20" width="8.85546875" style="54" customWidth="1"/>
    <col min="21" max="21" width="6.7109375" style="54" customWidth="1"/>
    <col min="22" max="22" width="7.140625" style="54" customWidth="1"/>
    <col min="23" max="23" width="8.85546875" style="54" customWidth="1"/>
    <col min="24" max="24" width="6.7109375" style="54" customWidth="1"/>
    <col min="25" max="25" width="7.140625" style="54" customWidth="1"/>
    <col min="26" max="26" width="8.85546875" style="54" customWidth="1"/>
    <col min="27" max="27" width="6.7109375" style="54" customWidth="1"/>
    <col min="28" max="28" width="7.140625" style="54" customWidth="1"/>
    <col min="29" max="29" width="8.85546875" style="54" customWidth="1"/>
    <col min="30" max="30" width="6.7109375" style="54" customWidth="1"/>
    <col min="31" max="31" width="7.140625" style="54" customWidth="1"/>
    <col min="32" max="32" width="8.85546875" style="54" customWidth="1"/>
    <col min="33" max="33" width="6.7109375" style="54" customWidth="1"/>
    <col min="34" max="34" width="7.140625" style="54" customWidth="1"/>
    <col min="35" max="35" width="8.85546875" style="54" customWidth="1"/>
    <col min="36" max="36" width="6.7109375" style="54" customWidth="1"/>
    <col min="37" max="37" width="7.140625" style="54" customWidth="1"/>
    <col min="38" max="38" width="8.85546875" style="54" customWidth="1"/>
    <col min="39" max="39" width="6.7109375" style="54" customWidth="1"/>
    <col min="40" max="40" width="7.140625" style="54" customWidth="1"/>
    <col min="41" max="16384" width="9.140625" style="1"/>
  </cols>
  <sheetData>
    <row r="1" spans="1:40" x14ac:dyDescent="0.2">
      <c r="A1" s="10" t="s">
        <v>140</v>
      </c>
    </row>
    <row r="2" spans="1:40" s="11" customFormat="1" ht="11.25" customHeight="1" thickBot="1" x14ac:dyDescent="0.25">
      <c r="A2" s="136"/>
      <c r="B2" s="55"/>
      <c r="C2" s="55"/>
      <c r="D2" s="55"/>
      <c r="E2" s="55"/>
      <c r="F2" s="58"/>
      <c r="G2" s="55"/>
      <c r="H2" s="55"/>
      <c r="I2" s="55"/>
      <c r="K2" s="55"/>
      <c r="L2" s="55"/>
      <c r="Q2" s="55"/>
      <c r="R2" s="55"/>
      <c r="S2" s="56" t="s">
        <v>26</v>
      </c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</row>
    <row r="3" spans="1:40" s="74" customFormat="1" ht="17.100000000000001" customHeight="1" thickTop="1" x14ac:dyDescent="0.2">
      <c r="A3" s="181"/>
      <c r="B3" s="179">
        <v>2018</v>
      </c>
      <c r="C3" s="179"/>
      <c r="D3" s="179"/>
      <c r="E3" s="179">
        <v>2019</v>
      </c>
      <c r="F3" s="179"/>
      <c r="G3" s="179"/>
      <c r="H3" s="179">
        <v>2020</v>
      </c>
      <c r="I3" s="179"/>
      <c r="J3" s="180"/>
      <c r="K3" s="179">
        <v>2021</v>
      </c>
      <c r="L3" s="179"/>
      <c r="M3" s="180"/>
      <c r="N3" s="179">
        <v>2022</v>
      </c>
      <c r="O3" s="179"/>
      <c r="P3" s="180"/>
      <c r="Q3" s="179">
        <v>2023</v>
      </c>
      <c r="R3" s="179"/>
      <c r="S3" s="180"/>
      <c r="T3" s="16"/>
      <c r="U3" s="17"/>
      <c r="V3" s="16"/>
      <c r="W3" s="16"/>
      <c r="X3" s="17"/>
      <c r="Y3" s="16"/>
      <c r="Z3" s="16"/>
      <c r="AA3" s="17"/>
      <c r="AB3" s="16"/>
      <c r="AC3" s="16"/>
      <c r="AD3" s="17"/>
      <c r="AE3" s="16"/>
      <c r="AF3" s="16"/>
      <c r="AG3" s="17"/>
      <c r="AH3" s="16"/>
      <c r="AI3" s="16"/>
      <c r="AJ3" s="17"/>
      <c r="AK3" s="16"/>
      <c r="AL3" s="16"/>
      <c r="AM3" s="17"/>
      <c r="AN3" s="16"/>
    </row>
    <row r="4" spans="1:40" s="74" customFormat="1" ht="36" customHeight="1" x14ac:dyDescent="0.2">
      <c r="A4" s="182"/>
      <c r="B4" s="139" t="s">
        <v>214</v>
      </c>
      <c r="C4" s="140" t="s">
        <v>215</v>
      </c>
      <c r="D4" s="140" t="s">
        <v>208</v>
      </c>
      <c r="E4" s="139" t="s">
        <v>214</v>
      </c>
      <c r="F4" s="140" t="s">
        <v>215</v>
      </c>
      <c r="G4" s="140" t="s">
        <v>208</v>
      </c>
      <c r="H4" s="139" t="s">
        <v>214</v>
      </c>
      <c r="I4" s="140" t="s">
        <v>215</v>
      </c>
      <c r="J4" s="141" t="s">
        <v>208</v>
      </c>
      <c r="K4" s="139" t="s">
        <v>214</v>
      </c>
      <c r="L4" s="140" t="s">
        <v>215</v>
      </c>
      <c r="M4" s="141" t="s">
        <v>208</v>
      </c>
      <c r="N4" s="139" t="s">
        <v>214</v>
      </c>
      <c r="O4" s="140" t="s">
        <v>215</v>
      </c>
      <c r="P4" s="141" t="s">
        <v>208</v>
      </c>
      <c r="Q4" s="139" t="s">
        <v>214</v>
      </c>
      <c r="R4" s="140" t="s">
        <v>215</v>
      </c>
      <c r="S4" s="141" t="s">
        <v>208</v>
      </c>
      <c r="T4" s="16"/>
      <c r="U4" s="17"/>
      <c r="V4" s="16"/>
      <c r="W4" s="16"/>
      <c r="X4" s="17"/>
      <c r="Y4" s="16"/>
      <c r="Z4" s="16"/>
      <c r="AA4" s="17"/>
      <c r="AB4" s="16"/>
      <c r="AC4" s="16"/>
      <c r="AD4" s="17"/>
      <c r="AE4" s="16"/>
      <c r="AF4" s="16"/>
      <c r="AG4" s="17"/>
      <c r="AH4" s="16"/>
      <c r="AI4" s="16"/>
      <c r="AJ4" s="17"/>
      <c r="AK4" s="16"/>
      <c r="AL4" s="16"/>
      <c r="AM4" s="17"/>
      <c r="AN4" s="16"/>
    </row>
    <row r="5" spans="1:40" s="74" customFormat="1" ht="15" customHeight="1" x14ac:dyDescent="0.2">
      <c r="A5" s="137" t="s">
        <v>216</v>
      </c>
      <c r="B5" s="106">
        <v>38875.123</v>
      </c>
      <c r="C5" s="128">
        <v>4.8489780984101323</v>
      </c>
      <c r="D5" s="78">
        <v>188505</v>
      </c>
      <c r="E5" s="106">
        <v>40057.517999999996</v>
      </c>
      <c r="F5" s="128">
        <v>4.7231810518065549</v>
      </c>
      <c r="G5" s="78">
        <v>189199</v>
      </c>
      <c r="H5" s="106">
        <v>43415.865000000005</v>
      </c>
      <c r="I5" s="128">
        <v>5.8525419221752228</v>
      </c>
      <c r="J5" s="78">
        <v>254093</v>
      </c>
      <c r="K5" s="106">
        <v>36350</v>
      </c>
      <c r="L5" s="128">
        <v>5.0234387895460797</v>
      </c>
      <c r="M5" s="78">
        <v>182602</v>
      </c>
      <c r="N5" s="106">
        <v>39235</v>
      </c>
      <c r="O5" s="128">
        <v>4.9201733146425388</v>
      </c>
      <c r="P5" s="78">
        <v>193043</v>
      </c>
      <c r="Q5" s="106">
        <v>46170.876000000004</v>
      </c>
      <c r="R5" s="128">
        <v>3.6583590053608686</v>
      </c>
      <c r="S5" s="106">
        <v>168909.64</v>
      </c>
      <c r="T5" s="16"/>
      <c r="U5" s="17"/>
      <c r="V5" s="16"/>
      <c r="W5" s="16"/>
      <c r="X5" s="17"/>
      <c r="Y5" s="16"/>
      <c r="Z5" s="16"/>
      <c r="AA5" s="17"/>
      <c r="AB5" s="16"/>
      <c r="AC5" s="16"/>
      <c r="AD5" s="17"/>
      <c r="AE5" s="16"/>
      <c r="AF5" s="16"/>
      <c r="AG5" s="17"/>
      <c r="AH5" s="16"/>
      <c r="AI5" s="16"/>
      <c r="AJ5" s="17"/>
      <c r="AK5" s="16"/>
      <c r="AL5" s="16"/>
      <c r="AM5" s="17"/>
      <c r="AN5" s="16"/>
    </row>
    <row r="6" spans="1:40" s="75" customFormat="1" ht="15" customHeight="1" x14ac:dyDescent="0.2">
      <c r="A6" s="138" t="s">
        <v>217</v>
      </c>
      <c r="B6" s="106">
        <v>1448.1889999999999</v>
      </c>
      <c r="C6" s="128">
        <v>3.5809000068361243</v>
      </c>
      <c r="D6" s="106">
        <v>5186</v>
      </c>
      <c r="E6" s="106">
        <v>1394.6990000000001</v>
      </c>
      <c r="F6" s="128">
        <v>3.0967757200657631</v>
      </c>
      <c r="G6" s="106">
        <v>4319</v>
      </c>
      <c r="H6" s="106">
        <v>1215.7040000000002</v>
      </c>
      <c r="I6" s="128">
        <v>4.0229282785941303</v>
      </c>
      <c r="J6" s="106">
        <v>4891</v>
      </c>
      <c r="K6" s="106">
        <v>1009</v>
      </c>
      <c r="L6" s="128">
        <v>3.2527254707631319</v>
      </c>
      <c r="M6" s="78">
        <v>3282</v>
      </c>
      <c r="N6" s="106">
        <v>1309</v>
      </c>
      <c r="O6" s="128">
        <v>3.0084033613445378</v>
      </c>
      <c r="P6" s="78">
        <v>3938</v>
      </c>
      <c r="Q6" s="106">
        <v>794.27499999999998</v>
      </c>
      <c r="R6" s="128">
        <v>2.5279279846400806</v>
      </c>
      <c r="S6" s="106">
        <v>2007.87</v>
      </c>
      <c r="T6" s="76"/>
      <c r="U6" s="82"/>
      <c r="V6" s="76"/>
      <c r="W6" s="76"/>
      <c r="X6" s="82"/>
      <c r="Y6" s="76"/>
      <c r="Z6" s="76"/>
      <c r="AA6" s="82"/>
      <c r="AB6" s="76"/>
      <c r="AC6" s="76"/>
      <c r="AD6" s="82"/>
      <c r="AE6" s="76"/>
      <c r="AF6" s="76"/>
      <c r="AG6" s="82"/>
      <c r="AH6" s="76"/>
      <c r="AI6" s="76"/>
      <c r="AJ6" s="17"/>
      <c r="AK6" s="76"/>
      <c r="AL6" s="76"/>
      <c r="AM6" s="82"/>
      <c r="AN6" s="76"/>
    </row>
    <row r="7" spans="1:40" s="75" customFormat="1" ht="15" customHeight="1" x14ac:dyDescent="0.2">
      <c r="A7" s="138" t="s">
        <v>3</v>
      </c>
      <c r="B7" s="106">
        <v>11415.742</v>
      </c>
      <c r="C7" s="121">
        <v>4.6304042260240292</v>
      </c>
      <c r="D7" s="106">
        <v>52860</v>
      </c>
      <c r="E7" s="106">
        <v>10775.454</v>
      </c>
      <c r="F7" s="121">
        <v>4.1942121417807545</v>
      </c>
      <c r="G7" s="106">
        <v>45195</v>
      </c>
      <c r="H7" s="106">
        <v>11382.813</v>
      </c>
      <c r="I7" s="121">
        <v>5.1888992641801277</v>
      </c>
      <c r="J7" s="106">
        <v>59064</v>
      </c>
      <c r="K7" s="106">
        <v>9702</v>
      </c>
      <c r="L7" s="128">
        <v>4.5359719645433927</v>
      </c>
      <c r="M7" s="78">
        <v>44008</v>
      </c>
      <c r="N7" s="106">
        <v>9532</v>
      </c>
      <c r="O7" s="128">
        <v>4.1775073436844314</v>
      </c>
      <c r="P7" s="78">
        <v>39820</v>
      </c>
      <c r="Q7" s="106">
        <v>7472.1530000000002</v>
      </c>
      <c r="R7" s="128">
        <v>3.1716454414142752</v>
      </c>
      <c r="S7" s="106">
        <v>23699.02</v>
      </c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9"/>
    </row>
    <row r="8" spans="1:40" s="75" customFormat="1" ht="15" customHeight="1" x14ac:dyDescent="0.2">
      <c r="A8" s="138" t="s">
        <v>4</v>
      </c>
      <c r="B8" s="106">
        <v>7451.1130000000003</v>
      </c>
      <c r="C8" s="121">
        <v>3.6022819678080307</v>
      </c>
      <c r="D8" s="106">
        <v>26841</v>
      </c>
      <c r="E8" s="106">
        <v>7359.8619999999992</v>
      </c>
      <c r="F8" s="121">
        <v>3.3571064240063202</v>
      </c>
      <c r="G8" s="106">
        <v>24708</v>
      </c>
      <c r="H8" s="106">
        <v>9399.1360000000004</v>
      </c>
      <c r="I8" s="121">
        <v>4.2187537237465227</v>
      </c>
      <c r="J8" s="106">
        <v>39653</v>
      </c>
      <c r="K8" s="106">
        <v>8022</v>
      </c>
      <c r="L8" s="128">
        <v>3.5892545499875341</v>
      </c>
      <c r="M8" s="78">
        <v>28793</v>
      </c>
      <c r="N8" s="106">
        <v>9511</v>
      </c>
      <c r="O8" s="128">
        <v>3.4442224792345706</v>
      </c>
      <c r="P8" s="78">
        <v>32758</v>
      </c>
      <c r="Q8" s="106">
        <v>8380.5149999999994</v>
      </c>
      <c r="R8" s="128">
        <v>3.0984229489476487</v>
      </c>
      <c r="S8" s="106">
        <v>25966.38</v>
      </c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</row>
    <row r="9" spans="1:40" s="75" customFormat="1" ht="15" customHeight="1" x14ac:dyDescent="0.2">
      <c r="A9" s="138" t="s">
        <v>218</v>
      </c>
      <c r="B9" s="106">
        <v>4614.6279999999997</v>
      </c>
      <c r="C9" s="121">
        <v>3.0661301409344373</v>
      </c>
      <c r="D9" s="106">
        <v>14149</v>
      </c>
      <c r="E9" s="106">
        <v>6061.4570000000003</v>
      </c>
      <c r="F9" s="121">
        <v>2.779623776923601</v>
      </c>
      <c r="G9" s="106">
        <v>16849</v>
      </c>
      <c r="H9" s="106">
        <v>5859.51</v>
      </c>
      <c r="I9" s="121">
        <v>3.0295331862220563</v>
      </c>
      <c r="J9" s="106">
        <v>17752</v>
      </c>
      <c r="K9" s="106">
        <v>7991</v>
      </c>
      <c r="L9" s="128">
        <v>1.8027781253910649</v>
      </c>
      <c r="M9" s="78">
        <v>14406</v>
      </c>
      <c r="N9" s="106">
        <v>9101</v>
      </c>
      <c r="O9" s="128">
        <v>2.1633886386111416</v>
      </c>
      <c r="P9" s="78">
        <v>19689</v>
      </c>
      <c r="Q9" s="106">
        <v>9098.4480000000003</v>
      </c>
      <c r="R9" s="128">
        <v>2.1112194079693589</v>
      </c>
      <c r="S9" s="106">
        <v>19208.82</v>
      </c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9"/>
    </row>
    <row r="10" spans="1:40" s="75" customFormat="1" ht="15" customHeight="1" x14ac:dyDescent="0.2">
      <c r="A10" s="138" t="s">
        <v>219</v>
      </c>
      <c r="B10" s="106">
        <v>75846.160999999993</v>
      </c>
      <c r="C10" s="121">
        <v>7.7783690330747275</v>
      </c>
      <c r="D10" s="78">
        <v>589959</v>
      </c>
      <c r="E10" s="106">
        <v>82035.475000000006</v>
      </c>
      <c r="F10" s="121">
        <v>6.9487700290636454</v>
      </c>
      <c r="G10" s="78">
        <v>570046</v>
      </c>
      <c r="H10" s="106">
        <v>94543.181000000011</v>
      </c>
      <c r="I10" s="121">
        <v>8.5678830713343554</v>
      </c>
      <c r="J10" s="78">
        <v>810035</v>
      </c>
      <c r="K10" s="106">
        <v>93916</v>
      </c>
      <c r="L10" s="128">
        <v>4.5759508496954728</v>
      </c>
      <c r="M10" s="78">
        <v>429755</v>
      </c>
      <c r="N10" s="106">
        <v>81321</v>
      </c>
      <c r="O10" s="128">
        <v>4.5754848071223915</v>
      </c>
      <c r="P10" s="78">
        <v>372083</v>
      </c>
      <c r="Q10" s="106">
        <v>75635.262000000002</v>
      </c>
      <c r="R10" s="128">
        <v>5.9184295547227688</v>
      </c>
      <c r="S10" s="106">
        <v>447641.97</v>
      </c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</row>
    <row r="11" spans="1:40" s="75" customFormat="1" ht="15" customHeight="1" x14ac:dyDescent="0.2">
      <c r="A11" s="138" t="s">
        <v>5</v>
      </c>
      <c r="B11" s="106">
        <v>5356.3289999999997</v>
      </c>
      <c r="C11" s="121">
        <v>18.776766699730356</v>
      </c>
      <c r="D11" s="106">
        <v>100575</v>
      </c>
      <c r="E11" s="106">
        <v>5379.1419999999998</v>
      </c>
      <c r="F11" s="121">
        <v>18.165025202904108</v>
      </c>
      <c r="G11" s="106">
        <v>97712</v>
      </c>
      <c r="H11" s="106">
        <v>5842.2939999999999</v>
      </c>
      <c r="I11" s="121">
        <v>21.415620302572929</v>
      </c>
      <c r="J11" s="106">
        <v>125116</v>
      </c>
      <c r="K11" s="106">
        <v>4467</v>
      </c>
      <c r="L11" s="128">
        <v>11.246250279829864</v>
      </c>
      <c r="M11" s="78">
        <v>50237</v>
      </c>
      <c r="N11" s="106">
        <v>5152</v>
      </c>
      <c r="O11" s="128">
        <v>11.15139751552795</v>
      </c>
      <c r="P11" s="78">
        <v>57452</v>
      </c>
      <c r="Q11" s="106">
        <v>4887.5839999999998</v>
      </c>
      <c r="R11" s="128">
        <v>13.24700711026143</v>
      </c>
      <c r="S11" s="106">
        <v>64745.86</v>
      </c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</row>
    <row r="12" spans="1:40" s="74" customFormat="1" ht="15" customHeight="1" x14ac:dyDescent="0.2">
      <c r="A12" s="138" t="s">
        <v>220</v>
      </c>
      <c r="B12" s="106">
        <v>513.63199999999995</v>
      </c>
      <c r="C12" s="121">
        <v>3.5586762507008909</v>
      </c>
      <c r="D12" s="106">
        <v>1828</v>
      </c>
      <c r="E12" s="106">
        <v>420.99099999999999</v>
      </c>
      <c r="F12" s="121">
        <v>2.8727217446453728</v>
      </c>
      <c r="G12" s="106">
        <v>1209</v>
      </c>
      <c r="H12" s="106">
        <v>456.18799999999999</v>
      </c>
      <c r="I12" s="121">
        <v>5.6736257858602155</v>
      </c>
      <c r="J12" s="106">
        <v>2588</v>
      </c>
      <c r="K12" s="106">
        <v>775</v>
      </c>
      <c r="L12" s="128">
        <v>2.3290322580645162</v>
      </c>
      <c r="M12" s="78">
        <v>1805</v>
      </c>
      <c r="N12" s="106">
        <v>852</v>
      </c>
      <c r="O12" s="128">
        <v>4.410798122065728</v>
      </c>
      <c r="P12" s="78">
        <v>3758</v>
      </c>
      <c r="Q12" s="106">
        <v>574</v>
      </c>
      <c r="R12" s="128">
        <v>9.4</v>
      </c>
      <c r="S12" s="106">
        <v>2018</v>
      </c>
      <c r="T12" s="16"/>
      <c r="U12" s="19"/>
      <c r="V12" s="16"/>
      <c r="W12" s="16"/>
      <c r="X12" s="19"/>
      <c r="Y12" s="16"/>
      <c r="Z12" s="16"/>
      <c r="AA12" s="19"/>
      <c r="AB12" s="16"/>
      <c r="AC12" s="16"/>
      <c r="AD12" s="19"/>
      <c r="AE12" s="16"/>
      <c r="AF12" s="16"/>
      <c r="AG12" s="19"/>
      <c r="AH12" s="16"/>
      <c r="AI12" s="16"/>
      <c r="AJ12" s="19"/>
      <c r="AK12" s="16"/>
      <c r="AL12" s="16"/>
      <c r="AM12" s="19"/>
      <c r="AN12" s="16"/>
    </row>
    <row r="13" spans="1:40" s="74" customFormat="1" ht="15" customHeight="1" x14ac:dyDescent="0.2">
      <c r="A13" s="138" t="s">
        <v>221</v>
      </c>
      <c r="B13" s="106">
        <v>1279.875</v>
      </c>
      <c r="C13" s="121">
        <v>27.842609629846663</v>
      </c>
      <c r="D13" s="106">
        <v>35635</v>
      </c>
      <c r="E13" s="106">
        <v>1152.5219999999999</v>
      </c>
      <c r="F13" s="121">
        <v>37.805438854963292</v>
      </c>
      <c r="G13" s="106">
        <v>43572</v>
      </c>
      <c r="H13" s="106">
        <v>1298.588</v>
      </c>
      <c r="I13" s="121">
        <v>38.590730855359823</v>
      </c>
      <c r="J13" s="106">
        <v>50113</v>
      </c>
      <c r="K13" s="106">
        <v>814</v>
      </c>
      <c r="L13" s="128">
        <v>25.393120393120395</v>
      </c>
      <c r="M13" s="78">
        <v>20670</v>
      </c>
      <c r="N13" s="106">
        <v>1064</v>
      </c>
      <c r="O13" s="128">
        <v>23.128759398496239</v>
      </c>
      <c r="P13" s="78">
        <v>24609</v>
      </c>
      <c r="Q13" s="106">
        <v>1099.9389999999999</v>
      </c>
      <c r="R13" s="128">
        <v>18.04004585708844</v>
      </c>
      <c r="S13" s="106">
        <v>19842.95</v>
      </c>
      <c r="T13" s="16"/>
      <c r="U13" s="17"/>
      <c r="V13" s="16"/>
      <c r="W13" s="16"/>
      <c r="X13" s="17"/>
      <c r="Y13" s="16"/>
      <c r="Z13" s="16"/>
      <c r="AA13" s="17"/>
      <c r="AB13" s="16"/>
      <c r="AC13" s="16"/>
      <c r="AD13" s="17"/>
      <c r="AE13" s="16"/>
      <c r="AF13" s="16"/>
      <c r="AG13" s="17"/>
      <c r="AH13" s="16"/>
      <c r="AI13" s="16"/>
      <c r="AJ13" s="17"/>
      <c r="AK13" s="16"/>
      <c r="AL13" s="16"/>
      <c r="AM13" s="17"/>
      <c r="AN13" s="16"/>
    </row>
  </sheetData>
  <customSheetViews>
    <customSheetView guid="{231382CD-31B9-400A-93D7-2570A4020083}" scale="130" printArea="1" topLeftCell="F1"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 printArea="1">
      <pane xSplit="1" ySplit="4" topLeftCell="L5" activePane="bottomRight" state="frozen"/>
      <selection pane="bottomRight" activeCell="AB33" sqref="AB33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 printArea="1">
      <pane xSplit="1" ySplit="4" topLeftCell="B5" activePane="bottomRight" state="frozen"/>
      <selection pane="bottomRight" activeCell="I26" sqref="I26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 showAutoFilter="1">
      <pane ySplit="4" topLeftCell="A20" activePane="bottomLeft" state="frozen"/>
      <selection pane="bottomLeft" activeCell="G40" sqref="G40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  <autoFilter ref="A6:A37"/>
    </customSheetView>
    <customSheetView guid="{A4434B4A-41C8-4FF5-91DD-93463ADF8B9C}" scale="130" showPageBreaks="1" printArea="1">
      <pane xSplit="1" ySplit="4" topLeftCell="B5" activePane="bottomRight" state="frozen"/>
      <selection pane="bottomRight" activeCell="A38" sqref="A38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EB61331-F6DC-47D7-885A-C55B79934708}" scale="130">
      <pane xSplit="1" ySplit="4" topLeftCell="B5" activePane="bottomRight" state="frozen"/>
      <selection pane="bottomRight" activeCell="E22" sqref="E22"/>
      <rowBreaks count="1" manualBreakCount="1">
        <brk id="19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 showPageBreaks="1" printArea="1">
      <pane xSplit="1" ySplit="4" topLeftCell="B5" activePane="bottomRight" state="frozen"/>
      <selection pane="bottomRight" activeCell="A38" sqref="A38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 printArea="1">
      <pane xSplit="1" ySplit="4" topLeftCell="B5" activePane="bottomRight" state="frozen"/>
      <selection pane="bottomRight" activeCell="F24" sqref="F24"/>
      <rowBreaks count="1" manualBreakCount="1">
        <brk id="19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8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F9102768-69AF-449E-80B8-E37560D241AB}" scale="130">
      <pane xSplit="1" ySplit="4" topLeftCell="B5" activePane="bottomRight" state="frozen"/>
      <selection pane="bottomRight" activeCell="F24" sqref="F24"/>
      <rowBreaks count="1" manualBreakCount="1">
        <brk id="19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9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7">
    <mergeCell ref="Q3:S3"/>
    <mergeCell ref="A3:A4"/>
    <mergeCell ref="B3:D3"/>
    <mergeCell ref="E3:G3"/>
    <mergeCell ref="H3:J3"/>
    <mergeCell ref="K3:M3"/>
    <mergeCell ref="N3:P3"/>
  </mergeCells>
  <phoneticPr fontId="14" type="noConversion"/>
  <hyperlinks>
    <hyperlink ref="S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scale="95" orientation="landscape" r:id="rId10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  <rowBreaks count="1" manualBreakCount="1">
    <brk id="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11"/>
  <sheetViews>
    <sheetView zoomScale="130" zoomScaleNormal="130" workbookViewId="0"/>
  </sheetViews>
  <sheetFormatPr defaultRowHeight="12" x14ac:dyDescent="0.2"/>
  <cols>
    <col min="1" max="1" width="6.7109375" style="1" customWidth="1"/>
    <col min="2" max="2" width="7.5703125" style="1" customWidth="1"/>
    <col min="3" max="3" width="8.140625" style="1" customWidth="1"/>
    <col min="4" max="4" width="9" style="1" customWidth="1"/>
    <col min="5" max="5" width="7.5703125" style="1" customWidth="1"/>
    <col min="6" max="6" width="8.140625" style="1" customWidth="1"/>
    <col min="7" max="7" width="9" style="1" customWidth="1"/>
    <col min="8" max="8" width="7.5703125" style="1" customWidth="1"/>
    <col min="9" max="9" width="8.140625" style="1" customWidth="1"/>
    <col min="10" max="10" width="9" style="1" customWidth="1"/>
    <col min="11" max="11" width="7.5703125" style="1" customWidth="1"/>
    <col min="12" max="16" width="9.140625" style="1"/>
    <col min="17" max="17" width="7.5703125" style="1" customWidth="1"/>
    <col min="18" max="19" width="9.140625" style="1"/>
    <col min="20" max="20" width="9.140625" style="1" customWidth="1"/>
    <col min="21" max="16384" width="9.140625" style="1"/>
  </cols>
  <sheetData>
    <row r="1" spans="1:20" x14ac:dyDescent="0.2">
      <c r="A1" s="169" t="s">
        <v>232</v>
      </c>
    </row>
    <row r="2" spans="1:20" s="11" customFormat="1" ht="11.25" customHeight="1" thickBot="1" x14ac:dyDescent="0.25">
      <c r="A2" s="12"/>
      <c r="S2" s="122" t="s">
        <v>26</v>
      </c>
    </row>
    <row r="3" spans="1:20" ht="19.5" customHeight="1" thickTop="1" x14ac:dyDescent="0.2">
      <c r="A3" s="183"/>
      <c r="B3" s="179">
        <v>2018</v>
      </c>
      <c r="C3" s="179"/>
      <c r="D3" s="179"/>
      <c r="E3" s="179">
        <v>2019</v>
      </c>
      <c r="F3" s="179"/>
      <c r="G3" s="179"/>
      <c r="H3" s="179">
        <v>2020</v>
      </c>
      <c r="I3" s="179"/>
      <c r="J3" s="180"/>
      <c r="K3" s="179">
        <v>2021</v>
      </c>
      <c r="L3" s="179"/>
      <c r="M3" s="180"/>
      <c r="N3" s="179">
        <v>2022</v>
      </c>
      <c r="O3" s="179"/>
      <c r="P3" s="180"/>
      <c r="Q3" s="179">
        <v>2023</v>
      </c>
      <c r="R3" s="179"/>
      <c r="S3" s="180"/>
    </row>
    <row r="4" spans="1:20" ht="39.75" customHeight="1" x14ac:dyDescent="0.2">
      <c r="A4" s="184"/>
      <c r="B4" s="139" t="s">
        <v>231</v>
      </c>
      <c r="C4" s="142" t="s">
        <v>207</v>
      </c>
      <c r="D4" s="139" t="s">
        <v>208</v>
      </c>
      <c r="E4" s="139" t="s">
        <v>231</v>
      </c>
      <c r="F4" s="142" t="s">
        <v>207</v>
      </c>
      <c r="G4" s="139" t="s">
        <v>208</v>
      </c>
      <c r="H4" s="139" t="s">
        <v>231</v>
      </c>
      <c r="I4" s="142" t="s">
        <v>207</v>
      </c>
      <c r="J4" s="139" t="s">
        <v>208</v>
      </c>
      <c r="K4" s="139" t="s">
        <v>231</v>
      </c>
      <c r="L4" s="142" t="s">
        <v>207</v>
      </c>
      <c r="M4" s="157" t="s">
        <v>208</v>
      </c>
      <c r="N4" s="139" t="s">
        <v>231</v>
      </c>
      <c r="O4" s="142" t="s">
        <v>207</v>
      </c>
      <c r="P4" s="157" t="s">
        <v>208</v>
      </c>
      <c r="Q4" s="139" t="s">
        <v>231</v>
      </c>
      <c r="R4" s="142" t="s">
        <v>207</v>
      </c>
      <c r="S4" s="157" t="s">
        <v>208</v>
      </c>
    </row>
    <row r="5" spans="1:20" ht="15" customHeight="1" x14ac:dyDescent="0.2">
      <c r="A5" s="137" t="s">
        <v>209</v>
      </c>
      <c r="B5" s="127">
        <v>5489</v>
      </c>
      <c r="C5" s="128">
        <v>10.747312807433048</v>
      </c>
      <c r="D5" s="127">
        <v>58992</v>
      </c>
      <c r="E5" s="127">
        <v>5501</v>
      </c>
      <c r="F5" s="128">
        <v>9.6042537720414476</v>
      </c>
      <c r="G5" s="127">
        <v>52833</v>
      </c>
      <c r="H5" s="127">
        <v>6077</v>
      </c>
      <c r="I5" s="128">
        <v>7.4716142833635013</v>
      </c>
      <c r="J5" s="127">
        <v>45405</v>
      </c>
      <c r="K5" s="127">
        <v>6198</v>
      </c>
      <c r="L5" s="121">
        <v>8.2176508551145524</v>
      </c>
      <c r="M5" s="127">
        <v>50933</v>
      </c>
      <c r="N5" s="127">
        <v>5476</v>
      </c>
      <c r="O5" s="121">
        <v>5.7578524470416363</v>
      </c>
      <c r="P5" s="127">
        <v>31530</v>
      </c>
      <c r="Q5" s="127">
        <v>5079</v>
      </c>
      <c r="R5" s="121">
        <v>5.9</v>
      </c>
      <c r="S5" s="127">
        <v>29733</v>
      </c>
      <c r="T5" s="176"/>
    </row>
    <row r="6" spans="1:20" ht="15" customHeight="1" x14ac:dyDescent="0.2">
      <c r="A6" s="143" t="s">
        <v>8</v>
      </c>
      <c r="B6" s="127">
        <v>2937</v>
      </c>
      <c r="C6" s="121">
        <v>6.3626149131767109</v>
      </c>
      <c r="D6" s="106">
        <v>18687</v>
      </c>
      <c r="E6" s="127">
        <v>2672</v>
      </c>
      <c r="F6" s="121">
        <v>5.8282185628742518</v>
      </c>
      <c r="G6" s="106">
        <v>15573</v>
      </c>
      <c r="H6" s="127">
        <v>3071</v>
      </c>
      <c r="I6" s="121">
        <v>3.4724845327254967</v>
      </c>
      <c r="J6" s="106">
        <v>10664</v>
      </c>
      <c r="K6" s="127">
        <v>2826</v>
      </c>
      <c r="L6" s="121">
        <v>2.4423213021939136</v>
      </c>
      <c r="M6" s="106">
        <v>6902</v>
      </c>
      <c r="N6" s="127">
        <v>2383</v>
      </c>
      <c r="O6" s="121">
        <v>3.9777591271506503</v>
      </c>
      <c r="P6" s="106">
        <v>9479</v>
      </c>
      <c r="Q6" s="127">
        <v>2315</v>
      </c>
      <c r="R6" s="121">
        <v>1.7</v>
      </c>
      <c r="S6" s="106">
        <v>3984</v>
      </c>
      <c r="T6" s="176"/>
    </row>
    <row r="7" spans="1:20" ht="15" customHeight="1" x14ac:dyDescent="0.2">
      <c r="A7" s="143" t="s">
        <v>210</v>
      </c>
      <c r="B7" s="106">
        <v>433</v>
      </c>
      <c r="C7" s="121">
        <v>2.5011547344110854</v>
      </c>
      <c r="D7" s="106">
        <v>1083</v>
      </c>
      <c r="E7" s="106">
        <v>405</v>
      </c>
      <c r="F7" s="121">
        <v>1.6024691358024692</v>
      </c>
      <c r="G7" s="106">
        <v>649</v>
      </c>
      <c r="H7" s="106">
        <v>427</v>
      </c>
      <c r="I7" s="121">
        <v>1.6206088992974239</v>
      </c>
      <c r="J7" s="106">
        <v>692</v>
      </c>
      <c r="K7" s="106">
        <v>420</v>
      </c>
      <c r="L7" s="121">
        <v>7.6142857142857139</v>
      </c>
      <c r="M7" s="106">
        <v>3198</v>
      </c>
      <c r="N7" s="106">
        <v>406</v>
      </c>
      <c r="O7" s="121">
        <v>2.8990147783251232</v>
      </c>
      <c r="P7" s="106">
        <v>1177</v>
      </c>
      <c r="Q7" s="106">
        <v>380</v>
      </c>
      <c r="R7" s="121">
        <v>0.4</v>
      </c>
      <c r="S7" s="106">
        <v>145</v>
      </c>
      <c r="T7" s="176"/>
    </row>
    <row r="8" spans="1:20" ht="15" customHeight="1" x14ac:dyDescent="0.2">
      <c r="A8" s="143" t="s">
        <v>211</v>
      </c>
      <c r="B8" s="106">
        <v>249</v>
      </c>
      <c r="C8" s="121">
        <v>4.2369477911646589</v>
      </c>
      <c r="D8" s="106">
        <v>1055</v>
      </c>
      <c r="E8" s="106">
        <v>286</v>
      </c>
      <c r="F8" s="121">
        <v>1.8741258741258742</v>
      </c>
      <c r="G8" s="106">
        <v>536</v>
      </c>
      <c r="H8" s="106">
        <v>247</v>
      </c>
      <c r="I8" s="121">
        <v>3.5344129554655872</v>
      </c>
      <c r="J8" s="106">
        <v>873</v>
      </c>
      <c r="K8" s="106">
        <v>302</v>
      </c>
      <c r="L8" s="121">
        <v>1.9172185430463575</v>
      </c>
      <c r="M8" s="106">
        <v>579</v>
      </c>
      <c r="N8" s="106">
        <v>460</v>
      </c>
      <c r="O8" s="121">
        <v>0.69130434782608696</v>
      </c>
      <c r="P8" s="106">
        <v>318</v>
      </c>
      <c r="Q8" s="106">
        <v>264</v>
      </c>
      <c r="R8" s="121">
        <v>1.4</v>
      </c>
      <c r="S8" s="106">
        <v>364</v>
      </c>
      <c r="T8" s="176"/>
    </row>
    <row r="9" spans="1:20" ht="15" customHeight="1" x14ac:dyDescent="0.2">
      <c r="A9" s="143" t="s">
        <v>212</v>
      </c>
      <c r="B9" s="106">
        <v>21575</v>
      </c>
      <c r="C9" s="121">
        <v>4.5446581691772883</v>
      </c>
      <c r="D9" s="106">
        <v>98051</v>
      </c>
      <c r="E9" s="106">
        <v>20653</v>
      </c>
      <c r="F9" s="121">
        <v>1.6035926983973272</v>
      </c>
      <c r="G9" s="106">
        <v>33119</v>
      </c>
      <c r="H9" s="106">
        <v>22366</v>
      </c>
      <c r="I9" s="121">
        <v>2.0364839488509343</v>
      </c>
      <c r="J9" s="106">
        <v>45548</v>
      </c>
      <c r="K9" s="106">
        <v>20455</v>
      </c>
      <c r="L9" s="121">
        <v>0.9081887069176241</v>
      </c>
      <c r="M9" s="106">
        <v>18577</v>
      </c>
      <c r="N9" s="106">
        <v>16320</v>
      </c>
      <c r="O9" s="121">
        <v>2.6569852941176473</v>
      </c>
      <c r="P9" s="106">
        <v>43362</v>
      </c>
      <c r="Q9" s="106">
        <v>12956</v>
      </c>
      <c r="R9" s="121">
        <v>1</v>
      </c>
      <c r="S9" s="106">
        <v>13248</v>
      </c>
      <c r="T9" s="176"/>
    </row>
    <row r="10" spans="1:20" ht="15" customHeight="1" x14ac:dyDescent="0.2">
      <c r="A10" s="144" t="s">
        <v>213</v>
      </c>
      <c r="B10" s="106">
        <v>1388</v>
      </c>
      <c r="C10" s="129">
        <v>7.1815561959654177</v>
      </c>
      <c r="D10" s="130">
        <v>9968</v>
      </c>
      <c r="E10" s="106">
        <v>1367</v>
      </c>
      <c r="F10" s="129">
        <v>6.4001463057790779</v>
      </c>
      <c r="G10" s="130">
        <v>8749</v>
      </c>
      <c r="H10" s="106">
        <v>785</v>
      </c>
      <c r="I10" s="129">
        <v>7.1146496815286628</v>
      </c>
      <c r="J10" s="130">
        <v>5585</v>
      </c>
      <c r="K10" s="106">
        <v>425</v>
      </c>
      <c r="L10" s="121">
        <v>3.1882352941176473</v>
      </c>
      <c r="M10" s="130">
        <v>1355</v>
      </c>
      <c r="N10" s="106">
        <v>187</v>
      </c>
      <c r="O10" s="121">
        <v>6.6951871657754012</v>
      </c>
      <c r="P10" s="130">
        <v>1252</v>
      </c>
      <c r="Q10" s="106">
        <v>181</v>
      </c>
      <c r="R10" s="121">
        <v>3.4</v>
      </c>
      <c r="S10" s="130">
        <v>609</v>
      </c>
      <c r="T10" s="176"/>
    </row>
    <row r="11" spans="1:20" ht="15" customHeight="1" x14ac:dyDescent="0.2">
      <c r="A11" s="144" t="s">
        <v>38</v>
      </c>
      <c r="B11" s="130">
        <v>527</v>
      </c>
      <c r="C11" s="129">
        <v>5.5673624288425048</v>
      </c>
      <c r="D11" s="130">
        <v>2934</v>
      </c>
      <c r="E11" s="130">
        <v>484</v>
      </c>
      <c r="F11" s="129">
        <v>5.7809917355371905</v>
      </c>
      <c r="G11" s="130">
        <v>2798</v>
      </c>
      <c r="H11" s="130">
        <v>673</v>
      </c>
      <c r="I11" s="129">
        <v>5.7771173848439821</v>
      </c>
      <c r="J11" s="130">
        <v>3888</v>
      </c>
      <c r="K11" s="130">
        <v>604</v>
      </c>
      <c r="L11" s="121">
        <v>4.0976821192052979</v>
      </c>
      <c r="M11" s="130">
        <v>2475</v>
      </c>
      <c r="N11" s="130">
        <v>624</v>
      </c>
      <c r="O11" s="121">
        <v>4.2996794871794872</v>
      </c>
      <c r="P11" s="130">
        <v>2683</v>
      </c>
      <c r="Q11" s="130">
        <v>609</v>
      </c>
      <c r="R11" s="121">
        <v>3.8</v>
      </c>
      <c r="S11" s="130">
        <v>2306</v>
      </c>
      <c r="T11" s="176"/>
    </row>
  </sheetData>
  <customSheetViews>
    <customSheetView guid="{231382CD-31B9-400A-93D7-2570A4020083}" scale="130"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 printArea="1">
      <pane xSplit="1" ySplit="5" topLeftCell="B6" activePane="bottomRight" state="frozen"/>
      <selection pane="bottomRight" activeCell="A39" sqref="A39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 printArea="1">
      <pane xSplit="1" ySplit="5" topLeftCell="B24" activePane="bottomRight" state="frozen"/>
      <selection pane="bottomRight" activeCell="A40" sqref="A40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 topLeftCell="A19">
      <selection activeCell="E12" sqref="E12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 showPageBreaks="1" printArea="1">
      <pane xSplit="1" ySplit="5" topLeftCell="B6" activePane="bottomRight" state="frozen"/>
      <selection pane="bottomRight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EB61331-F6DC-47D7-885A-C55B79934708}" scale="130">
      <selection activeCell="R14" sqref="R14"/>
      <pageMargins left="0.19685039370078741" right="0.19685039370078741" top="0.74803149606299213" bottom="0.74803149606299213" header="0.31496062992125984" footer="0.31496062992125984"/>
      <pageSetup paperSize="9" scale="95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 showPageBreaks="1" printArea="1">
      <pane xSplit="1" ySplit="5" topLeftCell="B6" activePane="bottomRight" state="frozen"/>
      <selection pane="bottomRight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 printArea="1">
      <selection activeCell="F20" sqref="F20"/>
      <pageMargins left="0.19685039370078741" right="0.19685039370078741" top="0.74803149606299213" bottom="0.74803149606299213" header="0.31496062992125984" footer="0.31496062992125984"/>
      <pageSetup paperSize="9" scale="95" orientation="landscape" r:id="rId8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F9102768-69AF-449E-80B8-E37560D241AB}" scale="130">
      <selection activeCell="H25" sqref="H25"/>
      <pageMargins left="0.19685039370078741" right="0.19685039370078741" top="0.74803149606299213" bottom="0.74803149606299213" header="0.31496062992125984" footer="0.31496062992125984"/>
      <pageSetup paperSize="9" scale="95" orientation="landscape" r:id="rId9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7">
    <mergeCell ref="Q3:S3"/>
    <mergeCell ref="A3:A4"/>
    <mergeCell ref="B3:D3"/>
    <mergeCell ref="E3:G3"/>
    <mergeCell ref="H3:J3"/>
    <mergeCell ref="K3:M3"/>
    <mergeCell ref="N3:P3"/>
  </mergeCells>
  <phoneticPr fontId="14" type="noConversion"/>
  <hyperlinks>
    <hyperlink ref="S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scale="95" orientation="landscape" r:id="rId10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1"/>
  <sheetViews>
    <sheetView zoomScale="130" zoomScaleNormal="70" workbookViewId="0"/>
  </sheetViews>
  <sheetFormatPr defaultRowHeight="12" x14ac:dyDescent="0.2"/>
  <cols>
    <col min="1" max="1" width="6.85546875" style="1" customWidth="1"/>
    <col min="2" max="16384" width="9.140625" style="1"/>
  </cols>
  <sheetData>
    <row r="1" spans="1:8" x14ac:dyDescent="0.2">
      <c r="A1" s="2" t="s">
        <v>203</v>
      </c>
    </row>
    <row r="2" spans="1:8" ht="18" customHeight="1" thickBot="1" x14ac:dyDescent="0.25">
      <c r="A2" s="9" t="s">
        <v>9</v>
      </c>
      <c r="G2" s="14" t="s">
        <v>26</v>
      </c>
    </row>
    <row r="3" spans="1:8" ht="24" customHeight="1" thickTop="1" x14ac:dyDescent="0.2">
      <c r="A3" s="107"/>
      <c r="B3" s="30" t="s">
        <v>10</v>
      </c>
      <c r="C3" s="30" t="s">
        <v>11</v>
      </c>
      <c r="D3" s="30" t="s">
        <v>13</v>
      </c>
      <c r="E3" s="30" t="s">
        <v>157</v>
      </c>
      <c r="F3" s="29" t="s">
        <v>158</v>
      </c>
      <c r="G3" s="108" t="s">
        <v>14</v>
      </c>
    </row>
    <row r="4" spans="1:8" ht="18" customHeight="1" x14ac:dyDescent="0.2">
      <c r="A4" s="72">
        <v>2017</v>
      </c>
      <c r="B4" s="109">
        <v>205</v>
      </c>
      <c r="C4" s="15">
        <v>463</v>
      </c>
      <c r="D4" s="15">
        <v>612</v>
      </c>
      <c r="E4" s="15">
        <v>32</v>
      </c>
      <c r="F4" s="15">
        <v>4654.8857696428695</v>
      </c>
      <c r="G4" s="109">
        <v>145</v>
      </c>
    </row>
    <row r="5" spans="1:8" ht="18" customHeight="1" x14ac:dyDescent="0.2">
      <c r="A5" s="72">
        <v>2018</v>
      </c>
      <c r="B5" s="109">
        <v>197</v>
      </c>
      <c r="C5" s="15">
        <v>467</v>
      </c>
      <c r="D5" s="15">
        <v>612</v>
      </c>
      <c r="E5" s="15">
        <v>38</v>
      </c>
      <c r="F5" s="15">
        <v>4194.2802862407552</v>
      </c>
      <c r="G5" s="109">
        <v>154</v>
      </c>
    </row>
    <row r="6" spans="1:8" ht="18" customHeight="1" x14ac:dyDescent="0.2">
      <c r="A6" s="72">
        <v>2019</v>
      </c>
      <c r="B6" s="109">
        <v>189</v>
      </c>
      <c r="C6" s="15">
        <v>515</v>
      </c>
      <c r="D6" s="15">
        <v>656</v>
      </c>
      <c r="E6" s="15">
        <v>39</v>
      </c>
      <c r="F6" s="15">
        <v>4485.268540717927</v>
      </c>
      <c r="G6" s="109">
        <v>108</v>
      </c>
    </row>
    <row r="7" spans="1:8" ht="18" customHeight="1" x14ac:dyDescent="0.2">
      <c r="A7" s="72">
        <v>2020</v>
      </c>
      <c r="B7" s="109">
        <v>186</v>
      </c>
      <c r="C7" s="15">
        <v>619</v>
      </c>
      <c r="D7" s="15">
        <v>591</v>
      </c>
      <c r="E7" s="15">
        <v>30</v>
      </c>
      <c r="F7" s="15">
        <v>4081</v>
      </c>
      <c r="G7" s="109">
        <v>167</v>
      </c>
    </row>
    <row r="8" spans="1:8" ht="18" customHeight="1" x14ac:dyDescent="0.2">
      <c r="A8" s="72">
        <v>2021</v>
      </c>
      <c r="B8" s="109">
        <v>186</v>
      </c>
      <c r="C8" s="15">
        <v>491</v>
      </c>
      <c r="D8" s="15">
        <v>559</v>
      </c>
      <c r="E8" s="15">
        <v>25</v>
      </c>
      <c r="F8" s="15">
        <v>4284</v>
      </c>
      <c r="G8" s="109">
        <v>135</v>
      </c>
    </row>
    <row r="9" spans="1:8" ht="18" customHeight="1" x14ac:dyDescent="0.2">
      <c r="A9" s="72">
        <v>2022</v>
      </c>
      <c r="B9" s="109">
        <v>183</v>
      </c>
      <c r="C9" s="15">
        <v>410</v>
      </c>
      <c r="D9" s="15">
        <v>553</v>
      </c>
      <c r="E9" s="15">
        <v>21</v>
      </c>
      <c r="F9" s="15">
        <v>4833</v>
      </c>
      <c r="G9" s="109">
        <v>159</v>
      </c>
    </row>
    <row r="10" spans="1:8" ht="18" customHeight="1" x14ac:dyDescent="0.2">
      <c r="A10" s="72">
        <v>2023</v>
      </c>
      <c r="B10" s="109">
        <v>171</v>
      </c>
      <c r="C10" s="15">
        <v>355</v>
      </c>
      <c r="D10" s="15">
        <v>527</v>
      </c>
      <c r="E10" s="15">
        <v>21</v>
      </c>
      <c r="F10" s="15">
        <v>4432</v>
      </c>
      <c r="G10" s="109">
        <v>153</v>
      </c>
    </row>
    <row r="11" spans="1:8" x14ac:dyDescent="0.2">
      <c r="B11" s="124"/>
      <c r="C11" s="124"/>
      <c r="D11" s="124"/>
      <c r="E11" s="124"/>
      <c r="F11" s="124"/>
      <c r="G11" s="124"/>
      <c r="H11" s="124"/>
    </row>
  </sheetData>
  <customSheetViews>
    <customSheetView guid="{231382CD-31B9-400A-93D7-2570A4020083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ySplit="4" topLeftCell="A5" activePane="bottomLeft" state="frozen"/>
      <selection pane="bottomLeft" activeCell="K13" sqref="K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ySplit="4" topLeftCell="A5" activePane="bottomLeft" state="frozen"/>
      <selection pane="bottomLeft" activeCell="B39" sqref="B3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pane ySplit="4" topLeftCell="A5" activePane="bottomLeft" state="frozen"/>
      <selection pane="bottomLeft" activeCell="B39" sqref="B3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 showPageBreaks="1">
      <selection activeCell="B8" sqref="B8:G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EB61331-F6DC-47D7-885A-C55B79934708}" scale="130">
      <pane ySplit="4" topLeftCell="A5" activePane="bottomLeft" state="frozen"/>
      <selection pane="bottomLeft" activeCell="F16" sqref="F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 showPageBreaks="1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>
      <pane ySplit="4" topLeftCell="A5" activePane="bottomLeft" state="frozen"/>
      <selection pane="bottomLeft" activeCell="F16" sqref="F1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F9102768-69AF-449E-80B8-E37560D241AB}" scale="130">
      <pane ySplit="4" topLeftCell="A5" activePane="bottomLeft" state="frozen"/>
      <selection pane="bottomLeft" activeCell="B4" sqref="B4:G1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20"/>
  <sheetViews>
    <sheetView zoomScale="130" zoomScaleNormal="130" workbookViewId="0"/>
  </sheetViews>
  <sheetFormatPr defaultRowHeight="12" x14ac:dyDescent="0.2"/>
  <cols>
    <col min="1" max="1" width="6.7109375" style="1" customWidth="1"/>
    <col min="2" max="2" width="10.7109375" style="1" customWidth="1"/>
    <col min="3" max="3" width="10.28515625" style="1" customWidth="1"/>
    <col min="4" max="4" width="10.7109375" style="1" customWidth="1"/>
    <col min="5" max="5" width="10.140625" style="1" customWidth="1"/>
    <col min="6" max="6" width="10.7109375" style="1" customWidth="1"/>
    <col min="7" max="7" width="10.140625" style="1" customWidth="1"/>
    <col min="8" max="8" width="7.7109375" style="1" customWidth="1"/>
    <col min="9" max="9" width="9.140625" style="1"/>
    <col min="10" max="10" width="8.140625" style="1" customWidth="1"/>
    <col min="11" max="11" width="8.85546875" style="1" customWidth="1"/>
    <col min="12" max="16384" width="9.140625" style="1"/>
  </cols>
  <sheetData>
    <row r="1" spans="1:11" s="54" customFormat="1" ht="14.25" customHeight="1" x14ac:dyDescent="0.2">
      <c r="A1" s="90" t="s">
        <v>202</v>
      </c>
    </row>
    <row r="2" spans="1:11" ht="12.75" thickBo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4" t="s">
        <v>26</v>
      </c>
    </row>
    <row r="3" spans="1:11" ht="21.75" customHeight="1" thickTop="1" x14ac:dyDescent="0.2">
      <c r="A3" s="187"/>
      <c r="B3" s="185" t="s">
        <v>185</v>
      </c>
      <c r="C3" s="189"/>
      <c r="D3" s="185" t="s">
        <v>186</v>
      </c>
      <c r="E3" s="189"/>
      <c r="F3" s="190" t="s">
        <v>159</v>
      </c>
      <c r="G3" s="191"/>
      <c r="H3" s="192" t="s">
        <v>168</v>
      </c>
      <c r="I3" s="189"/>
      <c r="J3" s="185" t="s">
        <v>50</v>
      </c>
      <c r="K3" s="186"/>
    </row>
    <row r="4" spans="1:11" ht="36" x14ac:dyDescent="0.2">
      <c r="A4" s="188"/>
      <c r="B4" s="101" t="s">
        <v>160</v>
      </c>
      <c r="C4" s="101" t="s">
        <v>161</v>
      </c>
      <c r="D4" s="101" t="s">
        <v>160</v>
      </c>
      <c r="E4" s="101" t="s">
        <v>162</v>
      </c>
      <c r="F4" s="101" t="s">
        <v>160</v>
      </c>
      <c r="G4" s="101" t="s">
        <v>163</v>
      </c>
      <c r="H4" s="101" t="s">
        <v>164</v>
      </c>
      <c r="I4" s="101" t="s">
        <v>165</v>
      </c>
      <c r="J4" s="101" t="s">
        <v>166</v>
      </c>
      <c r="K4" s="102" t="s">
        <v>167</v>
      </c>
    </row>
    <row r="5" spans="1:11" ht="18" customHeight="1" x14ac:dyDescent="0.2">
      <c r="A5" s="72">
        <v>2017</v>
      </c>
      <c r="B5" s="21">
        <v>275</v>
      </c>
      <c r="C5" s="21">
        <v>2868.6425531361247</v>
      </c>
      <c r="D5" s="111">
        <v>0.73</v>
      </c>
      <c r="E5" s="112">
        <v>69</v>
      </c>
      <c r="F5" s="111">
        <v>2.1</v>
      </c>
      <c r="G5" s="21">
        <v>301</v>
      </c>
      <c r="H5" s="21">
        <v>361</v>
      </c>
      <c r="I5" s="21">
        <v>186</v>
      </c>
      <c r="J5" s="21">
        <v>1031</v>
      </c>
      <c r="K5" s="104">
        <v>7.1</v>
      </c>
    </row>
    <row r="6" spans="1:11" ht="18" customHeight="1" x14ac:dyDescent="0.2">
      <c r="A6" s="72">
        <v>2018</v>
      </c>
      <c r="B6" s="86">
        <v>274</v>
      </c>
      <c r="C6" s="86">
        <v>2852.4864508413762</v>
      </c>
      <c r="D6" s="113">
        <v>0.9</v>
      </c>
      <c r="E6" s="112">
        <v>101</v>
      </c>
      <c r="F6" s="113">
        <v>2.6</v>
      </c>
      <c r="G6" s="86">
        <v>334</v>
      </c>
      <c r="H6" s="86">
        <v>372</v>
      </c>
      <c r="I6" s="86">
        <v>168</v>
      </c>
      <c r="J6" s="86">
        <v>1849</v>
      </c>
      <c r="K6" s="103">
        <v>12</v>
      </c>
    </row>
    <row r="7" spans="1:11" ht="18" customHeight="1" x14ac:dyDescent="0.2">
      <c r="A7" s="72">
        <v>2019</v>
      </c>
      <c r="B7" s="21">
        <v>254</v>
      </c>
      <c r="C7" s="21">
        <v>2838.800780878114</v>
      </c>
      <c r="D7" s="111">
        <v>1</v>
      </c>
      <c r="E7" s="112">
        <v>72</v>
      </c>
      <c r="F7" s="111">
        <v>3.5</v>
      </c>
      <c r="G7" s="21">
        <v>339</v>
      </c>
      <c r="H7" s="21">
        <v>385</v>
      </c>
      <c r="I7" s="86">
        <v>176</v>
      </c>
      <c r="J7" s="21">
        <v>839</v>
      </c>
      <c r="K7" s="104">
        <v>7.7</v>
      </c>
    </row>
    <row r="8" spans="1:11" ht="18" customHeight="1" x14ac:dyDescent="0.2">
      <c r="A8" s="72">
        <v>2020</v>
      </c>
      <c r="B8" s="21">
        <v>266</v>
      </c>
      <c r="C8" s="21">
        <v>3255</v>
      </c>
      <c r="D8" s="111">
        <v>1.4</v>
      </c>
      <c r="E8" s="112">
        <v>66</v>
      </c>
      <c r="F8" s="111">
        <v>3</v>
      </c>
      <c r="G8" s="21">
        <v>270</v>
      </c>
      <c r="H8" s="15">
        <v>378</v>
      </c>
      <c r="I8" s="21">
        <v>201</v>
      </c>
      <c r="J8" s="21">
        <v>938</v>
      </c>
      <c r="K8" s="104">
        <v>5.6</v>
      </c>
    </row>
    <row r="9" spans="1:11" ht="18" customHeight="1" x14ac:dyDescent="0.2">
      <c r="A9" s="72">
        <v>2021</v>
      </c>
      <c r="B9" s="21">
        <v>265</v>
      </c>
      <c r="C9" s="21">
        <v>3769</v>
      </c>
      <c r="D9" s="111">
        <v>1.4</v>
      </c>
      <c r="E9" s="160">
        <v>76</v>
      </c>
      <c r="F9" s="111">
        <v>2.7</v>
      </c>
      <c r="G9" s="21">
        <v>354</v>
      </c>
      <c r="H9" s="21">
        <v>390</v>
      </c>
      <c r="I9" s="21">
        <v>209</v>
      </c>
      <c r="J9" s="21">
        <v>620.6</v>
      </c>
      <c r="K9" s="104">
        <v>4.5999999999999996</v>
      </c>
    </row>
    <row r="10" spans="1:11" ht="18" customHeight="1" x14ac:dyDescent="0.2">
      <c r="A10" s="72">
        <v>2022</v>
      </c>
      <c r="B10" s="21">
        <v>292</v>
      </c>
      <c r="C10" s="21">
        <v>3665</v>
      </c>
      <c r="D10" s="111">
        <v>0.5</v>
      </c>
      <c r="E10" s="160">
        <v>142</v>
      </c>
      <c r="F10" s="111">
        <v>2.5</v>
      </c>
      <c r="G10" s="21">
        <v>434</v>
      </c>
      <c r="H10" s="21">
        <v>411</v>
      </c>
      <c r="I10" s="21">
        <v>203</v>
      </c>
      <c r="J10" s="21">
        <v>2151.902855075276</v>
      </c>
      <c r="K10" s="104">
        <v>13.6</v>
      </c>
    </row>
    <row r="11" spans="1:11" ht="18" customHeight="1" x14ac:dyDescent="0.2">
      <c r="A11" s="72">
        <v>2023</v>
      </c>
      <c r="B11" s="21">
        <v>285</v>
      </c>
      <c r="C11" s="21">
        <v>3740</v>
      </c>
      <c r="D11" s="111">
        <v>0.6</v>
      </c>
      <c r="E11" s="160">
        <v>134</v>
      </c>
      <c r="F11" s="111">
        <v>2.8</v>
      </c>
      <c r="G11" s="21">
        <v>397</v>
      </c>
      <c r="H11" s="21">
        <v>423</v>
      </c>
      <c r="I11" s="21">
        <v>203</v>
      </c>
      <c r="J11" s="21">
        <v>1320</v>
      </c>
      <c r="K11" s="104">
        <v>8.6</v>
      </c>
    </row>
    <row r="12" spans="1:11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x14ac:dyDescent="0.2">
      <c r="A13" s="26" t="s">
        <v>223</v>
      </c>
      <c r="B13" s="80"/>
      <c r="C13" s="80"/>
      <c r="D13" s="80"/>
      <c r="E13" s="80"/>
      <c r="F13" s="80"/>
      <c r="G13" s="80"/>
      <c r="H13" s="25"/>
      <c r="I13" s="25"/>
      <c r="J13" s="25"/>
      <c r="K13" s="25"/>
    </row>
    <row r="16" spans="1:11" x14ac:dyDescent="0.2">
      <c r="A16" s="9"/>
      <c r="G16" s="124"/>
      <c r="H16" s="124"/>
      <c r="I16" s="124"/>
      <c r="J16" s="124"/>
    </row>
    <row r="20" spans="2:5" x14ac:dyDescent="0.2">
      <c r="B20" s="124"/>
      <c r="C20" s="124"/>
      <c r="D20" s="124"/>
      <c r="E20" s="124"/>
    </row>
  </sheetData>
  <customSheetViews>
    <customSheetView guid="{231382CD-31B9-400A-93D7-2570A4020083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>
      <selection activeCell="H12" sqref="H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EB61331-F6DC-47D7-885A-C55B79934708}" scale="130">
      <selection activeCell="L27" sqref="L2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>
      <selection activeCell="K11" sqref="K1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F9102768-69AF-449E-80B8-E37560D241AB}" scale="130">
      <selection activeCell="B5" sqref="B5:K11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J3:K3"/>
    <mergeCell ref="A3:A4"/>
    <mergeCell ref="B3:C3"/>
    <mergeCell ref="D3:E3"/>
    <mergeCell ref="F3:G3"/>
    <mergeCell ref="H3:I3"/>
  </mergeCells>
  <phoneticPr fontId="14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48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2" width="9.140625" style="1"/>
    <col min="3" max="3" width="9.85546875" style="1" customWidth="1"/>
    <col min="4" max="16384" width="9.140625" style="1"/>
  </cols>
  <sheetData>
    <row r="1" spans="1:8" s="54" customFormat="1" x14ac:dyDescent="0.2">
      <c r="A1" s="90" t="s">
        <v>201</v>
      </c>
    </row>
    <row r="2" spans="1:8" ht="12.75" thickBot="1" x14ac:dyDescent="0.25">
      <c r="A2" s="9"/>
      <c r="G2" s="14" t="s">
        <v>26</v>
      </c>
    </row>
    <row r="3" spans="1:8" ht="24.75" customHeight="1" thickTop="1" x14ac:dyDescent="0.2">
      <c r="A3" s="193"/>
      <c r="B3" s="195" t="s">
        <v>15</v>
      </c>
      <c r="C3" s="197" t="s">
        <v>141</v>
      </c>
      <c r="D3" s="198"/>
      <c r="E3" s="197" t="s">
        <v>16</v>
      </c>
      <c r="F3" s="198"/>
      <c r="G3" s="199" t="s">
        <v>17</v>
      </c>
    </row>
    <row r="4" spans="1:8" ht="26.25" customHeight="1" x14ac:dyDescent="0.2">
      <c r="A4" s="194"/>
      <c r="B4" s="196"/>
      <c r="C4" s="4" t="s">
        <v>18</v>
      </c>
      <c r="D4" s="4" t="s">
        <v>19</v>
      </c>
      <c r="E4" s="4" t="s">
        <v>18</v>
      </c>
      <c r="F4" s="4" t="s">
        <v>19</v>
      </c>
      <c r="G4" s="200"/>
    </row>
    <row r="5" spans="1:8" s="3" customFormat="1" ht="20.25" customHeight="1" x14ac:dyDescent="0.25">
      <c r="A5" s="18" t="s">
        <v>10</v>
      </c>
      <c r="B5" s="18"/>
      <c r="C5" s="18"/>
      <c r="D5" s="18"/>
      <c r="E5" s="18"/>
      <c r="F5" s="18"/>
      <c r="G5" s="18"/>
    </row>
    <row r="6" spans="1:8" ht="15.75" customHeight="1" x14ac:dyDescent="0.2">
      <c r="A6" s="8">
        <v>2014</v>
      </c>
      <c r="B6" s="15">
        <v>15420</v>
      </c>
      <c r="C6" s="15">
        <v>5623</v>
      </c>
      <c r="D6" s="15">
        <v>3028</v>
      </c>
      <c r="E6" s="22">
        <v>364.65630350194556</v>
      </c>
      <c r="F6" s="22">
        <v>196.37673735408561</v>
      </c>
      <c r="G6" s="22">
        <v>53.852555260446195</v>
      </c>
      <c r="H6" s="20"/>
    </row>
    <row r="7" spans="1:8" ht="15.75" customHeight="1" x14ac:dyDescent="0.2">
      <c r="A7" s="72">
        <v>2015</v>
      </c>
      <c r="B7" s="15">
        <v>12513</v>
      </c>
      <c r="C7" s="15">
        <v>4869</v>
      </c>
      <c r="D7" s="15">
        <v>2641</v>
      </c>
      <c r="E7" s="22">
        <v>389.1</v>
      </c>
      <c r="F7" s="22">
        <v>211</v>
      </c>
      <c r="G7" s="22">
        <v>54.2</v>
      </c>
      <c r="H7" s="20"/>
    </row>
    <row r="8" spans="1:8" ht="15.75" customHeight="1" x14ac:dyDescent="0.2">
      <c r="A8" s="72">
        <v>2016</v>
      </c>
      <c r="B8" s="15">
        <v>12086</v>
      </c>
      <c r="C8" s="15">
        <v>5257</v>
      </c>
      <c r="D8" s="15">
        <v>2823</v>
      </c>
      <c r="E8" s="22">
        <v>434.9730349164322</v>
      </c>
      <c r="F8" s="22">
        <v>233.53255005791826</v>
      </c>
      <c r="G8" s="22">
        <v>53.68897180092668</v>
      </c>
      <c r="H8" s="20"/>
    </row>
    <row r="9" spans="1:8" ht="15.75" customHeight="1" x14ac:dyDescent="0.2">
      <c r="A9" s="72">
        <v>2017</v>
      </c>
      <c r="B9" s="15">
        <v>10204</v>
      </c>
      <c r="C9" s="15">
        <v>4491</v>
      </c>
      <c r="D9" s="15">
        <v>2438</v>
      </c>
      <c r="E9" s="22">
        <v>440</v>
      </c>
      <c r="F9" s="22">
        <v>238.9</v>
      </c>
      <c r="G9" s="22">
        <v>54.3</v>
      </c>
      <c r="H9" s="20"/>
    </row>
    <row r="10" spans="1:8" s="20" customFormat="1" ht="15.75" customHeight="1" x14ac:dyDescent="0.2">
      <c r="A10" s="72">
        <v>2018</v>
      </c>
      <c r="B10" s="85">
        <v>8903</v>
      </c>
      <c r="C10" s="85">
        <v>3678</v>
      </c>
      <c r="D10" s="85">
        <v>1965</v>
      </c>
      <c r="E10" s="87">
        <v>413.1</v>
      </c>
      <c r="F10" s="87">
        <v>220.7</v>
      </c>
      <c r="G10" s="87">
        <v>53.4</v>
      </c>
    </row>
    <row r="11" spans="1:8" s="20" customFormat="1" ht="15.75" customHeight="1" x14ac:dyDescent="0.2">
      <c r="A11" s="72">
        <v>2019</v>
      </c>
      <c r="B11" s="85">
        <v>11865</v>
      </c>
      <c r="C11" s="85">
        <v>5885</v>
      </c>
      <c r="D11" s="85">
        <v>3132</v>
      </c>
      <c r="E11" s="87">
        <v>496.01997471554995</v>
      </c>
      <c r="F11" s="87">
        <v>264.01070375052677</v>
      </c>
      <c r="G11" s="87">
        <v>53.225820976650716</v>
      </c>
    </row>
    <row r="12" spans="1:8" s="20" customFormat="1" ht="15.75" customHeight="1" x14ac:dyDescent="0.2">
      <c r="A12" s="72">
        <v>2020</v>
      </c>
      <c r="B12" s="85">
        <v>15068</v>
      </c>
      <c r="C12" s="85">
        <v>8337.6188000000002</v>
      </c>
      <c r="D12" s="85">
        <v>4529.9042199999994</v>
      </c>
      <c r="E12" s="87">
        <v>553.3328112556411</v>
      </c>
      <c r="F12" s="87">
        <v>300.63075524289883</v>
      </c>
      <c r="G12" s="87">
        <v>54.330910643216264</v>
      </c>
    </row>
    <row r="13" spans="1:8" s="20" customFormat="1" ht="15.75" customHeight="1" x14ac:dyDescent="0.2">
      <c r="A13" s="72">
        <v>2021</v>
      </c>
      <c r="B13" s="85">
        <v>10301</v>
      </c>
      <c r="C13" s="85">
        <v>4975</v>
      </c>
      <c r="D13" s="85">
        <v>2696</v>
      </c>
      <c r="E13" s="87">
        <v>483</v>
      </c>
      <c r="F13" s="87">
        <v>261.5</v>
      </c>
      <c r="G13" s="87">
        <v>54.2</v>
      </c>
    </row>
    <row r="14" spans="1:8" s="20" customFormat="1" ht="15.75" customHeight="1" x14ac:dyDescent="0.2">
      <c r="A14" s="72">
        <v>2022</v>
      </c>
      <c r="B14" s="15">
        <v>9303</v>
      </c>
      <c r="C14" s="15">
        <v>4463.3606</v>
      </c>
      <c r="D14" s="15">
        <v>2408.3718399999998</v>
      </c>
      <c r="E14" s="22">
        <v>479.77648070514886</v>
      </c>
      <c r="F14" s="22">
        <v>258.88120391271633</v>
      </c>
      <c r="G14" s="22">
        <v>53.958710842229515</v>
      </c>
    </row>
    <row r="15" spans="1:8" s="20" customFormat="1" ht="15.75" customHeight="1" x14ac:dyDescent="0.2">
      <c r="A15" s="72">
        <v>2023</v>
      </c>
      <c r="B15" s="15">
        <v>9200</v>
      </c>
      <c r="C15" s="15">
        <v>4287.6597899999997</v>
      </c>
      <c r="D15" s="15">
        <v>2329.5550199999998</v>
      </c>
      <c r="E15" s="22">
        <v>465.27298000000002</v>
      </c>
      <c r="F15" s="22">
        <v>252.88339790000001</v>
      </c>
      <c r="G15" s="22">
        <v>54.357926075000002</v>
      </c>
    </row>
    <row r="16" spans="1:8" s="20" customFormat="1" ht="20.100000000000001" customHeight="1" x14ac:dyDescent="0.2">
      <c r="A16" s="23" t="s">
        <v>11</v>
      </c>
      <c r="B16" s="23"/>
      <c r="C16" s="23"/>
      <c r="D16" s="23"/>
      <c r="E16" s="77"/>
      <c r="F16" s="77"/>
      <c r="G16" s="23"/>
    </row>
    <row r="17" spans="1:9" ht="17.100000000000001" customHeight="1" x14ac:dyDescent="0.2">
      <c r="A17" s="8">
        <v>2014</v>
      </c>
      <c r="B17" s="15">
        <v>102654</v>
      </c>
      <c r="C17" s="15">
        <v>9610</v>
      </c>
      <c r="D17" s="15">
        <v>7211</v>
      </c>
      <c r="E17" s="22">
        <v>93.6</v>
      </c>
      <c r="F17" s="22">
        <v>70.2</v>
      </c>
      <c r="G17" s="22">
        <v>75</v>
      </c>
      <c r="H17" s="20"/>
    </row>
    <row r="18" spans="1:9" ht="17.100000000000001" customHeight="1" x14ac:dyDescent="0.2">
      <c r="A18" s="72">
        <v>2015</v>
      </c>
      <c r="B18" s="15">
        <v>95457</v>
      </c>
      <c r="C18" s="15">
        <v>9202</v>
      </c>
      <c r="D18" s="15">
        <v>6721</v>
      </c>
      <c r="E18" s="22">
        <v>96.4</v>
      </c>
      <c r="F18" s="22">
        <v>70.400000000000006</v>
      </c>
      <c r="G18" s="22">
        <v>73</v>
      </c>
      <c r="H18" s="20"/>
    </row>
    <row r="19" spans="1:9" ht="17.100000000000001" customHeight="1" x14ac:dyDescent="0.2">
      <c r="A19" s="72">
        <v>2016</v>
      </c>
      <c r="B19" s="15">
        <v>93543</v>
      </c>
      <c r="C19" s="15">
        <v>9000</v>
      </c>
      <c r="D19" s="15">
        <v>6544</v>
      </c>
      <c r="E19" s="81">
        <v>96.2</v>
      </c>
      <c r="F19" s="22">
        <v>70</v>
      </c>
      <c r="G19" s="22">
        <v>72.7</v>
      </c>
      <c r="H19" s="20"/>
    </row>
    <row r="20" spans="1:9" ht="15.75" customHeight="1" x14ac:dyDescent="0.2">
      <c r="A20" s="72">
        <v>2017</v>
      </c>
      <c r="B20" s="15">
        <v>96623</v>
      </c>
      <c r="C20" s="15">
        <v>9197</v>
      </c>
      <c r="D20" s="15">
        <v>6792</v>
      </c>
      <c r="E20" s="22">
        <v>95.180466348591949</v>
      </c>
      <c r="F20" s="22">
        <v>70.295187481241541</v>
      </c>
      <c r="G20" s="22">
        <v>73.854636542534081</v>
      </c>
      <c r="H20" s="20"/>
    </row>
    <row r="21" spans="1:9" ht="15.75" customHeight="1" x14ac:dyDescent="0.2">
      <c r="A21" s="72">
        <v>2018</v>
      </c>
      <c r="B21" s="85">
        <v>78455</v>
      </c>
      <c r="C21" s="85">
        <v>7604</v>
      </c>
      <c r="D21" s="85">
        <v>5622</v>
      </c>
      <c r="E21" s="87">
        <v>96.9</v>
      </c>
      <c r="F21" s="87">
        <v>71.7</v>
      </c>
      <c r="G21" s="87">
        <v>73.900000000000006</v>
      </c>
      <c r="H21" s="20"/>
    </row>
    <row r="22" spans="1:9" s="20" customFormat="1" ht="15.75" customHeight="1" x14ac:dyDescent="0.2">
      <c r="A22" s="72">
        <v>2019</v>
      </c>
      <c r="B22" s="85">
        <v>90381</v>
      </c>
      <c r="C22" s="85">
        <v>8734</v>
      </c>
      <c r="D22" s="85">
        <v>6433</v>
      </c>
      <c r="E22" s="87">
        <v>96.6</v>
      </c>
      <c r="F22" s="87">
        <v>71.2</v>
      </c>
      <c r="G22" s="87">
        <v>73.7</v>
      </c>
    </row>
    <row r="23" spans="1:9" s="20" customFormat="1" ht="15.75" customHeight="1" x14ac:dyDescent="0.2">
      <c r="A23" s="72">
        <v>2020</v>
      </c>
      <c r="B23" s="85">
        <v>80461</v>
      </c>
      <c r="C23" s="85">
        <v>8153.0584699999999</v>
      </c>
      <c r="D23" s="85">
        <v>6040.8990099999992</v>
      </c>
      <c r="E23" s="87">
        <v>101.32932066466984</v>
      </c>
      <c r="F23" s="87">
        <v>75.078597208585506</v>
      </c>
      <c r="G23" s="87">
        <v>74.093654942229293</v>
      </c>
    </row>
    <row r="24" spans="1:9" s="20" customFormat="1" ht="15.75" customHeight="1" x14ac:dyDescent="0.2">
      <c r="A24" s="72">
        <v>2021</v>
      </c>
      <c r="B24" s="85">
        <v>90638</v>
      </c>
      <c r="C24" s="85">
        <v>9174</v>
      </c>
      <c r="D24" s="85">
        <v>6791</v>
      </c>
      <c r="E24" s="87">
        <v>101.2</v>
      </c>
      <c r="F24" s="87">
        <v>74.900000000000006</v>
      </c>
      <c r="G24" s="87">
        <v>74</v>
      </c>
    </row>
    <row r="25" spans="1:9" s="20" customFormat="1" ht="15.75" customHeight="1" x14ac:dyDescent="0.2">
      <c r="A25" s="72">
        <v>2022</v>
      </c>
      <c r="B25" s="15">
        <v>83634</v>
      </c>
      <c r="C25" s="15">
        <v>8284</v>
      </c>
      <c r="D25" s="15">
        <v>6088</v>
      </c>
      <c r="E25" s="22">
        <v>99.1</v>
      </c>
      <c r="F25" s="22">
        <v>72.8</v>
      </c>
      <c r="G25" s="22">
        <v>73.5</v>
      </c>
    </row>
    <row r="26" spans="1:9" s="20" customFormat="1" ht="15.75" customHeight="1" x14ac:dyDescent="0.2">
      <c r="A26" s="72">
        <v>2023</v>
      </c>
      <c r="B26" s="15">
        <v>71959</v>
      </c>
      <c r="C26" s="15">
        <v>6781</v>
      </c>
      <c r="D26" s="15">
        <v>4979</v>
      </c>
      <c r="E26" s="22">
        <v>93.6</v>
      </c>
      <c r="F26" s="22">
        <v>68.8</v>
      </c>
      <c r="G26" s="22">
        <v>73.5</v>
      </c>
      <c r="I26" s="81"/>
    </row>
    <row r="27" spans="1:9" s="20" customFormat="1" ht="20.100000000000001" customHeight="1" x14ac:dyDescent="0.2">
      <c r="A27" s="23" t="s">
        <v>13</v>
      </c>
      <c r="B27" s="23"/>
      <c r="C27" s="23"/>
      <c r="D27" s="23"/>
      <c r="E27" s="77"/>
      <c r="F27" s="77"/>
      <c r="G27" s="23"/>
    </row>
    <row r="28" spans="1:9" ht="17.100000000000001" customHeight="1" x14ac:dyDescent="0.2">
      <c r="A28" s="8">
        <v>2014</v>
      </c>
      <c r="B28" s="15">
        <v>15020</v>
      </c>
      <c r="C28" s="15">
        <v>484</v>
      </c>
      <c r="D28" s="15">
        <v>247</v>
      </c>
      <c r="E28" s="22">
        <v>32.299999999999997</v>
      </c>
      <c r="F28" s="22">
        <v>16.5</v>
      </c>
      <c r="G28" s="22">
        <v>51</v>
      </c>
      <c r="H28" s="20"/>
    </row>
    <row r="29" spans="1:9" ht="17.100000000000001" customHeight="1" x14ac:dyDescent="0.2">
      <c r="A29" s="72">
        <v>2015</v>
      </c>
      <c r="B29" s="15">
        <v>12225</v>
      </c>
      <c r="C29" s="15">
        <v>395</v>
      </c>
      <c r="D29" s="15">
        <v>196</v>
      </c>
      <c r="E29" s="22">
        <v>32.299999999999997</v>
      </c>
      <c r="F29" s="22">
        <v>16</v>
      </c>
      <c r="G29" s="22">
        <v>49.7</v>
      </c>
      <c r="H29" s="20"/>
    </row>
    <row r="30" spans="1:9" ht="17.100000000000001" customHeight="1" x14ac:dyDescent="0.2">
      <c r="A30" s="72">
        <v>2016</v>
      </c>
      <c r="B30" s="15">
        <v>9188</v>
      </c>
      <c r="C30" s="15">
        <v>310</v>
      </c>
      <c r="D30" s="15">
        <v>157</v>
      </c>
      <c r="E30" s="22">
        <v>33.700000000000003</v>
      </c>
      <c r="F30" s="22">
        <v>17.100000000000001</v>
      </c>
      <c r="G30" s="22">
        <v>50.7</v>
      </c>
      <c r="H30" s="20"/>
    </row>
    <row r="31" spans="1:9" ht="15.75" customHeight="1" x14ac:dyDescent="0.2">
      <c r="A31" s="72">
        <v>2017</v>
      </c>
      <c r="B31" s="15">
        <v>8492</v>
      </c>
      <c r="C31" s="15">
        <v>295</v>
      </c>
      <c r="D31" s="15">
        <v>149</v>
      </c>
      <c r="E31" s="22">
        <v>34.710386245878475</v>
      </c>
      <c r="F31" s="22">
        <v>17.589578426754596</v>
      </c>
      <c r="G31" s="22">
        <v>50.675259854946702</v>
      </c>
      <c r="H31" s="20"/>
    </row>
    <row r="32" spans="1:9" ht="15.75" customHeight="1" x14ac:dyDescent="0.2">
      <c r="A32" s="72">
        <v>2018</v>
      </c>
      <c r="B32" s="85">
        <v>9076</v>
      </c>
      <c r="C32" s="85">
        <v>311</v>
      </c>
      <c r="D32" s="85">
        <v>155</v>
      </c>
      <c r="E32" s="87">
        <v>34.299999999999997</v>
      </c>
      <c r="F32" s="87">
        <v>17.100000000000001</v>
      </c>
      <c r="G32" s="87">
        <v>49.8</v>
      </c>
      <c r="H32" s="20"/>
    </row>
    <row r="33" spans="1:8" s="20" customFormat="1" ht="15.75" customHeight="1" x14ac:dyDescent="0.2">
      <c r="A33" s="72">
        <v>2019</v>
      </c>
      <c r="B33" s="85">
        <v>11225</v>
      </c>
      <c r="C33" s="85">
        <v>386</v>
      </c>
      <c r="D33" s="85">
        <v>195</v>
      </c>
      <c r="E33" s="87">
        <v>34.4</v>
      </c>
      <c r="F33" s="87">
        <v>17.399999999999999</v>
      </c>
      <c r="G33" s="87">
        <v>50.5</v>
      </c>
    </row>
    <row r="34" spans="1:8" s="20" customFormat="1" ht="15.75" customHeight="1" x14ac:dyDescent="0.2">
      <c r="A34" s="72">
        <v>2020</v>
      </c>
      <c r="B34" s="85">
        <v>9873</v>
      </c>
      <c r="C34" s="85">
        <v>332.16500000000002</v>
      </c>
      <c r="D34" s="85">
        <v>165.14959999999996</v>
      </c>
      <c r="E34" s="87">
        <v>33.64377595462372</v>
      </c>
      <c r="F34" s="87">
        <v>16.727397954016002</v>
      </c>
      <c r="G34" s="87">
        <v>49.719145605346732</v>
      </c>
    </row>
    <row r="35" spans="1:8" s="20" customFormat="1" ht="15.75" customHeight="1" x14ac:dyDescent="0.2">
      <c r="A35" s="72">
        <v>2021</v>
      </c>
      <c r="B35" s="85">
        <v>10498</v>
      </c>
      <c r="C35" s="85">
        <v>356</v>
      </c>
      <c r="D35" s="85">
        <v>182</v>
      </c>
      <c r="E35" s="87">
        <v>33.9</v>
      </c>
      <c r="F35" s="87">
        <v>17.3</v>
      </c>
      <c r="G35" s="87">
        <v>51</v>
      </c>
    </row>
    <row r="36" spans="1:8" s="20" customFormat="1" ht="15.75" customHeight="1" x14ac:dyDescent="0.2">
      <c r="A36" s="72">
        <v>2022</v>
      </c>
      <c r="B36" s="15">
        <v>8860</v>
      </c>
      <c r="C36" s="15">
        <v>302</v>
      </c>
      <c r="D36" s="15">
        <v>154</v>
      </c>
      <c r="E36" s="22">
        <v>34</v>
      </c>
      <c r="F36" s="22">
        <v>17.399999999999999</v>
      </c>
      <c r="G36" s="22">
        <v>51</v>
      </c>
    </row>
    <row r="37" spans="1:8" s="20" customFormat="1" ht="15.75" customHeight="1" x14ac:dyDescent="0.2">
      <c r="A37" s="72">
        <v>2023</v>
      </c>
      <c r="B37" s="15">
        <v>7531</v>
      </c>
      <c r="C37" s="15">
        <v>255</v>
      </c>
      <c r="D37" s="15">
        <v>134</v>
      </c>
      <c r="E37" s="22">
        <v>33.916665999999999</v>
      </c>
      <c r="F37" s="22">
        <v>17.75</v>
      </c>
      <c r="G37" s="22">
        <v>52.380585498000002</v>
      </c>
    </row>
    <row r="38" spans="1:8" s="20" customFormat="1" ht="17.100000000000001" customHeight="1" x14ac:dyDescent="0.2">
      <c r="A38" s="23" t="s">
        <v>12</v>
      </c>
      <c r="B38" s="23"/>
      <c r="C38" s="23"/>
      <c r="D38" s="23"/>
      <c r="E38" s="23"/>
      <c r="F38" s="23"/>
      <c r="G38" s="23"/>
    </row>
    <row r="39" spans="1:8" ht="17.100000000000001" customHeight="1" x14ac:dyDescent="0.2">
      <c r="A39" s="8">
        <v>2014</v>
      </c>
      <c r="B39" s="15">
        <v>6601710.5999999996</v>
      </c>
      <c r="C39" s="15">
        <v>15123</v>
      </c>
      <c r="D39" s="15">
        <v>11300</v>
      </c>
      <c r="E39" s="22">
        <v>2.2999999999999998</v>
      </c>
      <c r="F39" s="22">
        <v>1.7</v>
      </c>
      <c r="G39" s="22">
        <v>74.7</v>
      </c>
      <c r="H39" s="20"/>
    </row>
    <row r="40" spans="1:8" ht="17.100000000000001" customHeight="1" x14ac:dyDescent="0.2">
      <c r="A40" s="72">
        <v>2015</v>
      </c>
      <c r="B40" s="15">
        <v>7051554</v>
      </c>
      <c r="C40" s="15">
        <v>15381</v>
      </c>
      <c r="D40" s="15">
        <v>11392</v>
      </c>
      <c r="E40" s="22">
        <v>2.2000000000000002</v>
      </c>
      <c r="F40" s="22">
        <v>1.6</v>
      </c>
      <c r="G40" s="22">
        <v>74.099999999999994</v>
      </c>
      <c r="H40" s="20"/>
    </row>
    <row r="41" spans="1:8" ht="17.100000000000001" customHeight="1" x14ac:dyDescent="0.2">
      <c r="A41" s="72">
        <v>2016</v>
      </c>
      <c r="B41" s="15">
        <v>9464823</v>
      </c>
      <c r="C41" s="15">
        <v>20499</v>
      </c>
      <c r="D41" s="15">
        <v>15029</v>
      </c>
      <c r="E41" s="22">
        <v>2.2000000000000002</v>
      </c>
      <c r="F41" s="22">
        <v>1.6</v>
      </c>
      <c r="G41" s="22">
        <v>73.3</v>
      </c>
      <c r="H41" s="20"/>
    </row>
    <row r="42" spans="1:8" ht="15.75" customHeight="1" x14ac:dyDescent="0.2">
      <c r="A42" s="72">
        <v>2017</v>
      </c>
      <c r="B42" s="15">
        <v>10254145</v>
      </c>
      <c r="C42" s="15">
        <v>22972</v>
      </c>
      <c r="D42" s="15">
        <v>17059</v>
      </c>
      <c r="E42" s="22">
        <v>2.2402408586966538</v>
      </c>
      <c r="F42" s="22">
        <v>1.6636150103202167</v>
      </c>
      <c r="G42" s="22">
        <v>74.260542292228749</v>
      </c>
      <c r="H42" s="20"/>
    </row>
    <row r="43" spans="1:8" ht="15.75" customHeight="1" x14ac:dyDescent="0.2">
      <c r="A43" s="72">
        <v>2018</v>
      </c>
      <c r="B43" s="85">
        <v>11403065</v>
      </c>
      <c r="C43" s="85">
        <v>25877</v>
      </c>
      <c r="D43" s="85">
        <v>19163</v>
      </c>
      <c r="E43" s="87">
        <v>2.2999999999999998</v>
      </c>
      <c r="F43" s="87">
        <v>1.7</v>
      </c>
      <c r="G43" s="87">
        <v>74.099999999999994</v>
      </c>
      <c r="H43" s="20"/>
    </row>
    <row r="44" spans="1:8" s="20" customFormat="1" ht="15.75" customHeight="1" x14ac:dyDescent="0.2">
      <c r="A44" s="72">
        <v>2019</v>
      </c>
      <c r="B44" s="85">
        <v>11735317</v>
      </c>
      <c r="C44" s="85">
        <v>27120</v>
      </c>
      <c r="D44" s="85">
        <v>20009</v>
      </c>
      <c r="E44" s="87">
        <v>2.2999999999999998</v>
      </c>
      <c r="F44" s="87">
        <v>1.7</v>
      </c>
      <c r="G44" s="87">
        <v>73.8</v>
      </c>
    </row>
    <row r="45" spans="1:8" s="20" customFormat="1" ht="15.75" customHeight="1" x14ac:dyDescent="0.2">
      <c r="A45" s="72">
        <v>2020</v>
      </c>
      <c r="B45" s="85">
        <v>10891922</v>
      </c>
      <c r="C45" s="85">
        <v>24529.935600000001</v>
      </c>
      <c r="D45" s="85">
        <v>18572.930609999999</v>
      </c>
      <c r="E45" s="87">
        <v>2.2521218569137753</v>
      </c>
      <c r="F45" s="87">
        <v>1.7052023150735012</v>
      </c>
      <c r="G45" s="87">
        <v>75.715366370550115</v>
      </c>
    </row>
    <row r="46" spans="1:8" s="20" customFormat="1" ht="15.75" customHeight="1" x14ac:dyDescent="0.2">
      <c r="A46" s="72">
        <v>2021</v>
      </c>
      <c r="B46" s="85">
        <v>11727123</v>
      </c>
      <c r="C46" s="85">
        <v>27067</v>
      </c>
      <c r="D46" s="85">
        <v>20533</v>
      </c>
      <c r="E46" s="87">
        <v>2.2999999999999998</v>
      </c>
      <c r="F46" s="87">
        <v>1.8</v>
      </c>
      <c r="G46" s="87">
        <v>75.900000000000006</v>
      </c>
    </row>
    <row r="47" spans="1:8" s="20" customFormat="1" ht="15.75" customHeight="1" x14ac:dyDescent="0.2">
      <c r="A47" s="72">
        <v>2022</v>
      </c>
      <c r="B47" s="15">
        <v>13610292</v>
      </c>
      <c r="C47" s="15">
        <v>31539</v>
      </c>
      <c r="D47" s="15">
        <v>23793</v>
      </c>
      <c r="E47" s="22">
        <v>2.2999999999999998</v>
      </c>
      <c r="F47" s="22">
        <v>1.7</v>
      </c>
      <c r="G47" s="22">
        <v>75.400000000000006</v>
      </c>
    </row>
    <row r="48" spans="1:8" s="20" customFormat="1" ht="15.75" customHeight="1" x14ac:dyDescent="0.2">
      <c r="A48" s="72">
        <v>2023</v>
      </c>
      <c r="B48" s="15">
        <v>13608319</v>
      </c>
      <c r="C48" s="15">
        <v>32135</v>
      </c>
      <c r="D48" s="15">
        <v>24408</v>
      </c>
      <c r="E48" s="22">
        <v>2.3333333333000001</v>
      </c>
      <c r="F48" s="22">
        <v>1.8333333300000001</v>
      </c>
      <c r="G48" s="22">
        <v>75.916666665999998</v>
      </c>
    </row>
  </sheetData>
  <customSheetViews>
    <customSheetView guid="{231382CD-31B9-400A-93D7-2570A4020083}" scale="13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7A93AF0-4A65-4C2E-A1A9-F32FF4A9160B}" scale="130" showPageBreaks="1">
      <pane ySplit="4" topLeftCell="A5" activePane="bottomLeft" state="frozen"/>
      <selection pane="bottomLeft" activeCell="D50" sqref="D5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EB715F7D-4DB8-4AC3-8A5D-EF25EF87DEC7}" scale="130">
      <pane ySplit="4" topLeftCell="A5" activePane="bottomLeft" state="frozen"/>
      <selection pane="bottomLeft" activeCell="I43" sqref="I4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BE6E6AAA-E2CA-42C9-88F2-EC47F21C8E2B}" scale="130">
      <pane ySplit="4" topLeftCell="A5" activePane="bottomLeft" state="frozen"/>
      <selection pane="bottomLeft" activeCell="I43" sqref="I43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A4434B4A-41C8-4FF5-91DD-93463ADF8B9C}" scale="130" showPageBreaks="1">
      <pane ySplit="4" topLeftCell="A38" activePane="bottomLeft" state="frozen"/>
      <selection pane="bottomLeft" activeCell="A47" sqref="A47:H4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4EB61331-F6DC-47D7-885A-C55B79934708}" scale="130">
      <pane ySplit="4" topLeftCell="A29" activePane="bottomLeft" state="frozen"/>
      <selection pane="bottomLeft" activeCell="K46" sqref="K4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54779108-401D-405E-BFEB-113596E66B1D}" scale="130" showPageBreaks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CC3D5A1B-6383-4B18-A62B-FF3600410DC4}" scale="130" showPageBreaks="1">
      <pane ySplit="4" topLeftCell="A38" activePane="bottomLeft" state="frozen"/>
      <selection pane="bottomLeft" activeCell="H41" sqref="H41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  <customSheetView guid="{F9102768-69AF-449E-80B8-E37560D241AB}" scale="130">
      <pane ySplit="4" topLeftCell="A32" activePane="bottomLeft" state="frozen"/>
      <selection pane="bottomLeft" activeCell="H54" sqref="H5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 xml:space="preserve">&amp;L&amp;"Arial,Regular"&amp;12Poljoprivreda i ribarstvo 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3:A4"/>
    <mergeCell ref="B3:B4"/>
    <mergeCell ref="C3:D3"/>
    <mergeCell ref="E3:F3"/>
    <mergeCell ref="G3:G4"/>
  </mergeCells>
  <phoneticPr fontId="14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 xml:space="preserve">&amp;L&amp;"Arial,Regular"&amp;12Poljoprivreda i ribarstvo 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Lista tabela</vt:lpstr>
      <vt:lpstr>14.1.LAT</vt:lpstr>
      <vt:lpstr>14.2.LAT</vt:lpstr>
      <vt:lpstr>14.3.LAT</vt:lpstr>
      <vt:lpstr>14.4.LAT</vt:lpstr>
      <vt:lpstr>14.5.LAT</vt:lpstr>
      <vt:lpstr>14.6.LAT</vt:lpstr>
      <vt:lpstr>14.7.LAT</vt:lpstr>
      <vt:lpstr>14.8.LAT</vt:lpstr>
      <vt:lpstr>14.9.LAT</vt:lpstr>
      <vt:lpstr>14.10.LAT</vt:lpstr>
      <vt:lpstr>14.11.LAT</vt:lpstr>
      <vt:lpstr>14.12.LAT</vt:lpstr>
      <vt:lpstr>14.13.LAT</vt:lpstr>
      <vt:lpstr>14.14.LAT</vt:lpstr>
      <vt:lpstr>14.15.LAT</vt:lpstr>
      <vt:lpstr>14.16.LAT</vt:lpstr>
      <vt:lpstr>Lista_tabela</vt:lpstr>
      <vt:lpstr>'14.4.LAT'!Print_Area</vt:lpstr>
      <vt:lpstr>'14.5.LAT'!Print_Area</vt:lpstr>
      <vt:lpstr>'14.15.LAT'!Print_Titles</vt:lpstr>
      <vt:lpstr>'14.16.LAT'!Print_Titles</vt:lpstr>
      <vt:lpstr>'14.2.LAT'!Print_Titles</vt:lpstr>
      <vt:lpstr>'14.3.LAT'!Print_Titles</vt:lpstr>
      <vt:lpstr>'14.4.LAT'!Print_Titles</vt:lpstr>
      <vt:lpstr>'14.5.LAT'!Print_Titles</vt:lpstr>
      <vt:lpstr>'14.6.LAT'!Print_Titles</vt:lpstr>
      <vt:lpstr>'14.8.LAT'!Print_Titles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Sobot</dc:creator>
  <cp:lastModifiedBy>Александра Зец</cp:lastModifiedBy>
  <cp:lastPrinted>2023-02-22T11:38:59Z</cp:lastPrinted>
  <dcterms:created xsi:type="dcterms:W3CDTF">2016-08-12T11:34:47Z</dcterms:created>
  <dcterms:modified xsi:type="dcterms:W3CDTF">2024-11-27T08:30:53Z</dcterms:modified>
</cp:coreProperties>
</file>