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480" windowHeight="11535" activeTab="0"/>
  </bookViews>
  <sheets>
    <sheet name="List of tables" sheetId="1" r:id="rId1"/>
    <sheet name="4.1. ENG" sheetId="2" r:id="rId2"/>
    <sheet name="4.2. ENG" sheetId="3" r:id="rId3"/>
    <sheet name="4.3. ENG" sheetId="4" r:id="rId4"/>
    <sheet name="4.4. ENG" sheetId="5" r:id="rId5"/>
  </sheets>
  <definedNames>
    <definedName name="_xlnm.Print_Titles" localSheetId="2">'4.2. ENG'!$1:$4</definedName>
    <definedName name="_xlnm.Print_Titles" localSheetId="3">'4.3. ENG'!$1:$4</definedName>
    <definedName name="_xlnm.Print_Titles" localSheetId="4">'4.4. ENG'!$1:$4</definedName>
    <definedName name="Z_3F4562B1_3D46_4F90_8FAA_FD15908C2D0A_.wvu.PrintArea" localSheetId="2" hidden="1">'4.2. ENG'!$A:$R</definedName>
    <definedName name="Z_3F4562B1_3D46_4F90_8FAA_FD15908C2D0A_.wvu.PrintArea" localSheetId="3" hidden="1">'4.3. ENG'!$A:$R</definedName>
    <definedName name="Z_3F4562B1_3D46_4F90_8FAA_FD15908C2D0A_.wvu.PrintArea" localSheetId="4" hidden="1">'4.4. ENG'!$A:$R</definedName>
    <definedName name="Z_3F4562B1_3D46_4F90_8FAA_FD15908C2D0A_.wvu.PrintTitles" localSheetId="2" hidden="1">'4.2. ENG'!$1:$4</definedName>
    <definedName name="Z_3F4562B1_3D46_4F90_8FAA_FD15908C2D0A_.wvu.PrintTitles" localSheetId="3" hidden="1">'4.3. ENG'!$1:$4</definedName>
    <definedName name="Z_3F4562B1_3D46_4F90_8FAA_FD15908C2D0A_.wvu.PrintTitles" localSheetId="4" hidden="1">'4.4. ENG'!$1:$4</definedName>
    <definedName name="Z_42305A72_F389_46F0_AFA4_2F4D5D3BEF07_.wvu.PrintTitles" localSheetId="2" hidden="1">'4.2. ENG'!$1:$4</definedName>
    <definedName name="Z_42305A72_F389_46F0_AFA4_2F4D5D3BEF07_.wvu.PrintTitles" localSheetId="3" hidden="1">'4.3. ENG'!$1:$4</definedName>
    <definedName name="Z_42305A72_F389_46F0_AFA4_2F4D5D3BEF07_.wvu.PrintTitles" localSheetId="4" hidden="1">'4.4. ENG'!$1:$4</definedName>
    <definedName name="Z_443394D6_648B_4469_8BC0_3C10B991255B_.wvu.PrintArea" localSheetId="2" hidden="1">'4.2. ENG'!$A:$R</definedName>
    <definedName name="Z_443394D6_648B_4469_8BC0_3C10B991255B_.wvu.PrintArea" localSheetId="3" hidden="1">'4.3. ENG'!$A:$R</definedName>
    <definedName name="Z_443394D6_648B_4469_8BC0_3C10B991255B_.wvu.PrintArea" localSheetId="4" hidden="1">'4.4. ENG'!$A:$R</definedName>
    <definedName name="Z_443394D6_648B_4469_8BC0_3C10B991255B_.wvu.PrintTitles" localSheetId="2" hidden="1">'4.2. ENG'!$1:$4</definedName>
    <definedName name="Z_443394D6_648B_4469_8BC0_3C10B991255B_.wvu.PrintTitles" localSheetId="3" hidden="1">'4.3. ENG'!$1:$4</definedName>
    <definedName name="Z_443394D6_648B_4469_8BC0_3C10B991255B_.wvu.PrintTitles" localSheetId="4" hidden="1">'4.4. ENG'!$1:$4</definedName>
    <definedName name="Z_722472BA_48C5_400B_94D5_955815009B72_.wvu.PrintTitles" localSheetId="2" hidden="1">'4.2. ENG'!$1:$4</definedName>
    <definedName name="Z_722472BA_48C5_400B_94D5_955815009B72_.wvu.PrintTitles" localSheetId="3" hidden="1">'4.3. ENG'!$1:$4</definedName>
    <definedName name="Z_722472BA_48C5_400B_94D5_955815009B72_.wvu.PrintTitles" localSheetId="4" hidden="1">'4.4. ENG'!$1:$4</definedName>
  </definedNames>
  <calcPr fullCalcOnLoad="1"/>
</workbook>
</file>

<file path=xl/sharedStrings.xml><?xml version="1.0" encoding="utf-8"?>
<sst xmlns="http://schemas.openxmlformats.org/spreadsheetml/2006/main" count="451" uniqueCount="82">
  <si>
    <t>Q</t>
  </si>
  <si>
    <t>O</t>
  </si>
  <si>
    <t>N</t>
  </si>
  <si>
    <t>Education</t>
  </si>
  <si>
    <t>M</t>
  </si>
  <si>
    <t>L</t>
  </si>
  <si>
    <t>K</t>
  </si>
  <si>
    <t>J</t>
  </si>
  <si>
    <t>I</t>
  </si>
  <si>
    <t>H</t>
  </si>
  <si>
    <t>G</t>
  </si>
  <si>
    <t>Construction</t>
  </si>
  <si>
    <t>F</t>
  </si>
  <si>
    <t>E</t>
  </si>
  <si>
    <t>Manufacturing</t>
  </si>
  <si>
    <t>D</t>
  </si>
  <si>
    <t>Mining and quarrying</t>
  </si>
  <si>
    <t>C</t>
  </si>
  <si>
    <t>B</t>
  </si>
  <si>
    <t>TOTAL</t>
  </si>
  <si>
    <t>Mixed</t>
  </si>
  <si>
    <t>Foreign</t>
  </si>
  <si>
    <t>Domestic</t>
  </si>
  <si>
    <t>No type</t>
  </si>
  <si>
    <t xml:space="preserve">Cooperative </t>
  </si>
  <si>
    <t>Private</t>
  </si>
  <si>
    <t>State</t>
  </si>
  <si>
    <t>Other legal forms</t>
  </si>
  <si>
    <t>Representative bodies of foreign entities</t>
  </si>
  <si>
    <t>Foreign non-governmental organisations</t>
  </si>
  <si>
    <t>Religious organisations/ communities</t>
  </si>
  <si>
    <t>Foundations</t>
  </si>
  <si>
    <t xml:space="preserve">Associations </t>
  </si>
  <si>
    <t>Court and judicial authorities</t>
  </si>
  <si>
    <t>Legislative and executive authorities</t>
  </si>
  <si>
    <t>Institutions</t>
  </si>
  <si>
    <t>Other financial organisations</t>
  </si>
  <si>
    <t>Funds</t>
  </si>
  <si>
    <t>Cooperative associations</t>
  </si>
  <si>
    <t>Specialised cooperatives</t>
  </si>
  <si>
    <t>General cooperatives</t>
  </si>
  <si>
    <t>Business associations</t>
  </si>
  <si>
    <t>Enterprises for employment of disabled persons</t>
  </si>
  <si>
    <t>Partnerships</t>
  </si>
  <si>
    <t>Limited partnerships</t>
  </si>
  <si>
    <t>Limited liability companies</t>
  </si>
  <si>
    <t>Joint-stock societies</t>
  </si>
  <si>
    <t>Public enterprises</t>
  </si>
  <si>
    <t>A</t>
  </si>
  <si>
    <t>total</t>
  </si>
  <si>
    <t>List of tables</t>
  </si>
  <si>
    <t>Agriculture, forestry and fishing</t>
  </si>
  <si>
    <t>Electricity, gas, steam and air-conditioning production and supply</t>
  </si>
  <si>
    <t>Water supply; sewerage, waste management and remediation activities</t>
  </si>
  <si>
    <t>Wholesale and retail trade; repair of motor vehicles and motorcycles</t>
  </si>
  <si>
    <t>Transportation and storage</t>
  </si>
  <si>
    <t>Accommodation and food service activities</t>
  </si>
  <si>
    <t>Information and communication</t>
  </si>
  <si>
    <t>Financial and insurance activities</t>
  </si>
  <si>
    <t>Real estate activities</t>
  </si>
  <si>
    <t>Professional, scientific and technical activities</t>
  </si>
  <si>
    <t>Administrative and support service activities</t>
  </si>
  <si>
    <t>Public administration and defence; compulsory social security</t>
  </si>
  <si>
    <t>Human health and social work activities</t>
  </si>
  <si>
    <t>Arts, entertainment and recreation</t>
  </si>
  <si>
    <t>Other service activities</t>
  </si>
  <si>
    <t>Activities of extraterritorial organisations and bodies</t>
  </si>
  <si>
    <t>P</t>
  </si>
  <si>
    <t>R</t>
  </si>
  <si>
    <t>S</t>
  </si>
  <si>
    <t>U</t>
  </si>
  <si>
    <t>Sections of activity classification</t>
  </si>
  <si>
    <t>4. Register of business entities</t>
  </si>
  <si>
    <r>
      <rPr>
        <vertAlign val="superscript"/>
        <sz val="9"/>
        <color indexed="8"/>
        <rFont val="Arial"/>
        <family val="2"/>
      </rPr>
      <t>1)</t>
    </r>
    <r>
      <rPr>
        <sz val="9"/>
        <color indexed="8"/>
        <rFont val="Arial"/>
        <family val="2"/>
      </rPr>
      <t xml:space="preserve"> Source: Agency for Intermediacy, IT and Financial Services</t>
    </r>
  </si>
  <si>
    <r>
      <t>2013</t>
    </r>
    <r>
      <rPr>
        <vertAlign val="superscript"/>
        <sz val="9"/>
        <color indexed="8"/>
        <rFont val="Arial"/>
        <family val="2"/>
      </rPr>
      <t>1)</t>
    </r>
  </si>
  <si>
    <t>Source: Agency for Intermediacy, IT and Financial Services</t>
  </si>
  <si>
    <r>
      <t>2014</t>
    </r>
    <r>
      <rPr>
        <vertAlign val="superscript"/>
        <sz val="9"/>
        <color indexed="8"/>
        <rFont val="Arial"/>
        <family val="2"/>
      </rPr>
      <t>1)</t>
    </r>
  </si>
  <si>
    <t>-</t>
  </si>
  <si>
    <r>
      <t>4.1. Number of business entities by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</si>
  <si>
    <r>
      <t>4.2. Number of business entities by legal formand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2014</t>
    </r>
  </si>
  <si>
    <r>
      <t>4.3. Number of business entities by type of ownership 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2014</t>
    </r>
  </si>
  <si>
    <r>
      <t>4.4. Number of business entities by origin of capital and section of activity classification – state as on December 31</t>
    </r>
    <r>
      <rPr>
        <b/>
        <vertAlign val="superscript"/>
        <sz val="9"/>
        <color indexed="8"/>
        <rFont val="Arial"/>
        <family val="2"/>
      </rPr>
      <t>st</t>
    </r>
    <r>
      <rPr>
        <b/>
        <sz val="9"/>
        <color indexed="8"/>
        <rFont val="Arial"/>
        <family val="2"/>
      </rPr>
      <t xml:space="preserve"> 2014</t>
    </r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</si>
</sst>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KM&quot;;\-#,##0\ &quot;KM&quot;"/>
    <numFmt numFmtId="165" formatCode="#,##0\ &quot;KM&quot;;[Red]\-#,##0\ &quot;KM&quot;"/>
    <numFmt numFmtId="166" formatCode="#,##0.00\ &quot;KM&quot;;\-#,##0.00\ &quot;KM&quot;"/>
    <numFmt numFmtId="167" formatCode="#,##0.00\ &quot;KM&quot;;[Red]\-#,##0.00\ &quot;KM&quot;"/>
    <numFmt numFmtId="168" formatCode="_-* #,##0\ &quot;KM&quot;_-;\-* #,##0\ &quot;KM&quot;_-;_-* &quot;-&quot;\ &quot;KM&quot;_-;_-@_-"/>
    <numFmt numFmtId="169" formatCode="_-* #,##0\ _K_M_-;\-* #,##0\ _K_M_-;_-* &quot;-&quot;\ _K_M_-;_-@_-"/>
    <numFmt numFmtId="170" formatCode="_-* #,##0.00\ &quot;KM&quot;_-;\-* #,##0.00\ &quot;KM&quot;_-;_-* &quot;-&quot;??\ &quot;KM&quot;_-;_-@_-"/>
    <numFmt numFmtId="171" formatCode="_-* #,##0.00\ _K_M_-;\-* #,##0.00\ _K_M_-;_-* &quot;-&quot;??\ _K_M_-;_-@_-"/>
  </numFmts>
  <fonts count="55">
    <font>
      <sz val="11"/>
      <color theme="1"/>
      <name val="Calibri"/>
      <family val="2"/>
    </font>
    <font>
      <sz val="11"/>
      <color indexed="8"/>
      <name val="Calibri"/>
      <family val="2"/>
    </font>
    <font>
      <sz val="9"/>
      <color indexed="8"/>
      <name val="Arial"/>
      <family val="2"/>
    </font>
    <font>
      <vertAlign val="superscript"/>
      <sz val="9"/>
      <color indexed="8"/>
      <name val="Arial"/>
      <family val="2"/>
    </font>
    <font>
      <b/>
      <sz val="9"/>
      <color indexed="8"/>
      <name val="Arial"/>
      <family val="2"/>
    </font>
    <font>
      <b/>
      <vertAlign val="superscript"/>
      <sz val="9"/>
      <color indexed="8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i/>
      <sz val="9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Arial"/>
      <family val="2"/>
    </font>
    <font>
      <b/>
      <i/>
      <sz val="20"/>
      <color indexed="63"/>
      <name val="Arial Narrow"/>
      <family val="2"/>
    </font>
    <font>
      <b/>
      <u val="single"/>
      <sz val="7"/>
      <color indexed="12"/>
      <name val="Arial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Arial"/>
      <family val="2"/>
    </font>
    <font>
      <sz val="9"/>
      <color rgb="FF000000"/>
      <name val="Arial"/>
      <family val="2"/>
    </font>
    <font>
      <b/>
      <sz val="9"/>
      <color theme="1"/>
      <name val="Arial"/>
      <family val="2"/>
    </font>
    <font>
      <i/>
      <sz val="9"/>
      <color theme="1"/>
      <name val="Arial"/>
      <family val="2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i/>
      <sz val="20"/>
      <color rgb="FF505050"/>
      <name val="Arial Narrow"/>
      <family val="2"/>
    </font>
    <font>
      <b/>
      <u val="single"/>
      <sz val="7"/>
      <color rgb="FF0000FF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 style="thin">
        <color rgb="FF000000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>
        <color rgb="FF000000"/>
      </bottom>
    </border>
    <border>
      <left>
        <color indexed="63"/>
      </left>
      <right style="thin"/>
      <top style="double"/>
      <bottom style="thin">
        <color rgb="FF000000"/>
      </bottom>
    </border>
    <border>
      <left>
        <color indexed="63"/>
      </left>
      <right>
        <color indexed="63"/>
      </right>
      <top style="thin">
        <color rgb="FF000000"/>
      </top>
      <bottom>
        <color indexed="63"/>
      </bottom>
    </border>
    <border>
      <left>
        <color indexed="63"/>
      </left>
      <right style="thin">
        <color rgb="FF000000"/>
      </right>
      <top style="thin">
        <color rgb="FF000000"/>
      </top>
      <bottom>
        <color indexed="63"/>
      </bottom>
    </border>
    <border>
      <left style="thin"/>
      <right>
        <color indexed="63"/>
      </right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on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47" fillId="0" borderId="0" xfId="0" applyFont="1" applyAlignment="1">
      <alignment/>
    </xf>
    <xf numFmtId="0" fontId="47" fillId="0" borderId="0" xfId="0" applyFont="1" applyBorder="1" applyAlignment="1">
      <alignment/>
    </xf>
    <xf numFmtId="0" fontId="47" fillId="0" borderId="10" xfId="0" applyFont="1" applyBorder="1" applyAlignment="1">
      <alignment vertical="top" wrapText="1"/>
    </xf>
    <xf numFmtId="0" fontId="48" fillId="0" borderId="0" xfId="0" applyFont="1" applyBorder="1" applyAlignment="1">
      <alignment vertical="top" wrapText="1"/>
    </xf>
    <xf numFmtId="0" fontId="47" fillId="0" borderId="0" xfId="0" applyFont="1" applyBorder="1" applyAlignment="1">
      <alignment horizontal="justify" vertical="top" wrapText="1"/>
    </xf>
    <xf numFmtId="0" fontId="47" fillId="0" borderId="0" xfId="0" applyFont="1" applyBorder="1" applyAlignment="1">
      <alignment vertical="top" wrapText="1"/>
    </xf>
    <xf numFmtId="0" fontId="49" fillId="0" borderId="10" xfId="0" applyFont="1" applyBorder="1" applyAlignment="1">
      <alignment vertical="top" wrapText="1"/>
    </xf>
    <xf numFmtId="0" fontId="49" fillId="0" borderId="0" xfId="0" applyFont="1" applyBorder="1" applyAlignment="1">
      <alignment horizontal="justify" vertical="top" wrapText="1"/>
    </xf>
    <xf numFmtId="0" fontId="47" fillId="0" borderId="0" xfId="0" applyFont="1" applyAlignment="1">
      <alignment vertical="center"/>
    </xf>
    <xf numFmtId="0" fontId="47" fillId="0" borderId="11" xfId="0" applyFont="1" applyBorder="1" applyAlignment="1">
      <alignment horizontal="center" vertical="center" wrapText="1"/>
    </xf>
    <xf numFmtId="0" fontId="47" fillId="0" borderId="12" xfId="0" applyFont="1" applyBorder="1" applyAlignment="1">
      <alignment horizontal="center" vertical="center" wrapText="1"/>
    </xf>
    <xf numFmtId="0" fontId="50" fillId="0" borderId="0" xfId="0" applyFont="1" applyAlignment="1">
      <alignment/>
    </xf>
    <xf numFmtId="0" fontId="49" fillId="0" borderId="0" xfId="0" applyFont="1" applyAlignment="1">
      <alignment/>
    </xf>
    <xf numFmtId="0" fontId="47" fillId="0" borderId="0" xfId="0" applyFont="1" applyFill="1" applyAlignment="1">
      <alignment/>
    </xf>
    <xf numFmtId="0" fontId="47" fillId="0" borderId="0" xfId="0" applyFont="1" applyFill="1" applyBorder="1" applyAlignment="1">
      <alignment/>
    </xf>
    <xf numFmtId="0" fontId="47" fillId="0" borderId="0" xfId="0" applyFont="1" applyFill="1" applyAlignment="1">
      <alignment vertical="center"/>
    </xf>
    <xf numFmtId="0" fontId="48" fillId="0" borderId="13" xfId="0" applyFont="1" applyFill="1" applyBorder="1" applyAlignment="1">
      <alignment horizontal="center" vertical="center" wrapText="1"/>
    </xf>
    <xf numFmtId="0" fontId="47" fillId="0" borderId="14" xfId="0" applyFont="1" applyFill="1" applyBorder="1" applyAlignment="1">
      <alignment vertical="center"/>
    </xf>
    <xf numFmtId="0" fontId="47" fillId="0" borderId="15" xfId="0" applyFont="1" applyFill="1" applyBorder="1" applyAlignment="1">
      <alignment vertical="top"/>
    </xf>
    <xf numFmtId="0" fontId="49" fillId="0" borderId="0" xfId="0" applyFont="1" applyFill="1" applyAlignment="1">
      <alignment/>
    </xf>
    <xf numFmtId="0" fontId="51" fillId="0" borderId="0" xfId="0" applyFont="1" applyAlignment="1">
      <alignment/>
    </xf>
    <xf numFmtId="0" fontId="52" fillId="0" borderId="0" xfId="0" applyFont="1" applyAlignment="1">
      <alignment/>
    </xf>
    <xf numFmtId="0" fontId="39" fillId="0" borderId="0" xfId="53" applyAlignment="1" applyProtection="1">
      <alignment/>
      <protection/>
    </xf>
    <xf numFmtId="0" fontId="53" fillId="0" borderId="0" xfId="0" applyFont="1" applyAlignment="1">
      <alignment horizontal="right"/>
    </xf>
    <xf numFmtId="0" fontId="54" fillId="0" borderId="0" xfId="53" applyFont="1" applyAlignment="1" applyProtection="1">
      <alignment horizontal="right"/>
      <protection/>
    </xf>
    <xf numFmtId="0" fontId="48" fillId="0" borderId="16" xfId="0" applyFont="1" applyFill="1" applyBorder="1" applyAlignment="1">
      <alignment horizontal="center" vertical="center" wrapText="1"/>
    </xf>
    <xf numFmtId="1" fontId="48" fillId="0" borderId="0" xfId="0" applyNumberFormat="1" applyFont="1" applyAlignment="1">
      <alignment horizontal="right" vertical="top" wrapText="1"/>
    </xf>
    <xf numFmtId="0" fontId="48" fillId="0" borderId="17" xfId="0" applyFont="1" applyFill="1" applyBorder="1" applyAlignment="1">
      <alignment vertical="top" wrapText="1"/>
    </xf>
    <xf numFmtId="0" fontId="47" fillId="0" borderId="0" xfId="0" applyFont="1" applyFill="1" applyAlignment="1">
      <alignment vertical="top"/>
    </xf>
    <xf numFmtId="0" fontId="47" fillId="0" borderId="0" xfId="0" applyFont="1" applyAlignment="1">
      <alignment/>
    </xf>
    <xf numFmtId="0" fontId="48" fillId="0" borderId="17" xfId="0" applyFont="1" applyFill="1" applyBorder="1" applyAlignment="1">
      <alignment wrapText="1"/>
    </xf>
    <xf numFmtId="0" fontId="48" fillId="0" borderId="17" xfId="0" applyFont="1" applyFill="1" applyBorder="1" applyAlignment="1">
      <alignment/>
    </xf>
    <xf numFmtId="0" fontId="2" fillId="0" borderId="0" xfId="0" applyFont="1" applyAlignment="1">
      <alignment/>
    </xf>
    <xf numFmtId="0" fontId="48" fillId="0" borderId="18" xfId="0" applyFont="1" applyBorder="1" applyAlignment="1">
      <alignment horizontal="center" vertical="center" wrapText="1"/>
    </xf>
    <xf numFmtId="0" fontId="48" fillId="0" borderId="19" xfId="0" applyFont="1" applyBorder="1" applyAlignment="1">
      <alignment horizontal="center" vertical="center" wrapText="1"/>
    </xf>
    <xf numFmtId="0" fontId="47" fillId="0" borderId="20" xfId="0" applyFont="1" applyBorder="1" applyAlignment="1">
      <alignment wrapText="1"/>
    </xf>
    <xf numFmtId="0" fontId="47" fillId="0" borderId="21" xfId="0" applyFont="1" applyBorder="1" applyAlignment="1">
      <alignment wrapText="1"/>
    </xf>
    <xf numFmtId="0" fontId="47" fillId="0" borderId="22" xfId="0" applyFont="1" applyFill="1" applyBorder="1" applyAlignment="1">
      <alignment horizontal="center" vertical="center" wrapText="1"/>
    </xf>
    <xf numFmtId="0" fontId="47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1"/>
  <sheetViews>
    <sheetView tabSelected="1" zoomScalePageLayoutView="0" workbookViewId="0" topLeftCell="A1">
      <selection activeCell="A5" sqref="A5"/>
    </sheetView>
  </sheetViews>
  <sheetFormatPr defaultColWidth="9.140625" defaultRowHeight="15"/>
  <cols>
    <col min="1" max="1" width="110.28125" style="22" customWidth="1"/>
    <col min="2" max="2" width="16.28125" style="22" customWidth="1"/>
    <col min="3" max="16384" width="9.140625" style="22" customWidth="1"/>
  </cols>
  <sheetData>
    <row r="1" ht="26.25" customHeight="1">
      <c r="A1" s="21" t="s">
        <v>72</v>
      </c>
    </row>
    <row r="2" ht="19.5" customHeight="1">
      <c r="A2" s="23" t="str">
        <f>'4.1. ENG'!A1</f>
        <v>4.1. Number of business entities by section of activity classification – state as on December 31st</v>
      </c>
    </row>
    <row r="3" ht="19.5" customHeight="1">
      <c r="A3" s="23" t="str">
        <f>'4.2. ENG'!A1</f>
        <v>4.2. Number of business entities by legal formand section of activity classification – state as on December 31st 2014</v>
      </c>
    </row>
    <row r="4" ht="19.5" customHeight="1">
      <c r="A4" s="23" t="str">
        <f>'4.3. ENG'!A1</f>
        <v>4.3. Number of business entities by type of ownership and section of activity classification – state as on December 31st 2014</v>
      </c>
    </row>
    <row r="5" ht="19.5" customHeight="1">
      <c r="A5" s="23" t="str">
        <f>'4.4. ENG'!A1</f>
        <v>4.4. Number of business entities by origin of capital and section of activity classification – state as on December 31st 2014</v>
      </c>
    </row>
    <row r="11" ht="25.5">
      <c r="A11" s="24"/>
    </row>
  </sheetData>
  <sheetProtection/>
  <hyperlinks>
    <hyperlink ref="A2" location="'4.1. ENG'!A1" display="'4.1. ENG'!A1"/>
    <hyperlink ref="A3:A5" location="'4.1. ENG'!A1" display="'4.1. ENG'!A1"/>
  </hyperlinks>
  <printOptions/>
  <pageMargins left="0.31496062992125984" right="0.31496062992125984" top="0.7480314960629921" bottom="0.7480314960629921" header="0.31496062992125984" footer="0.31496062992125984"/>
  <pageSetup horizontalDpi="600" verticalDpi="600" orientation="portrait" paperSize="9" r:id="rId1"/>
  <headerFooter>
    <oddFooter>&amp;L&amp;"Arial,Regular"&amp;8Statistical Yearbook of Republika Srpska 2015&amp;C&amp;"Arial,Regular"&amp;8Page &amp;P of 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F27"/>
  <sheetViews>
    <sheetView zoomScale="110" zoomScaleNormal="110" zoomScalePageLayoutView="0" workbookViewId="0" topLeftCell="A1">
      <selection activeCell="J13" sqref="J13"/>
    </sheetView>
  </sheetViews>
  <sheetFormatPr defaultColWidth="9.140625" defaultRowHeight="15"/>
  <cols>
    <col min="1" max="1" width="4.28125" style="1" customWidth="1"/>
    <col min="2" max="2" width="39.140625" style="1" customWidth="1"/>
    <col min="3" max="3" width="9.140625" style="1" customWidth="1"/>
    <col min="4" max="4" width="9.140625" style="2" customWidth="1"/>
    <col min="5" max="16384" width="9.140625" style="1" customWidth="1"/>
  </cols>
  <sheetData>
    <row r="1" ht="15.75" customHeight="1">
      <c r="A1" s="13" t="s">
        <v>78</v>
      </c>
    </row>
    <row r="2" spans="1:6" ht="12.75" thickBot="1">
      <c r="A2" s="12"/>
      <c r="F2" s="25" t="s">
        <v>50</v>
      </c>
    </row>
    <row r="3" spans="1:6" s="9" customFormat="1" ht="18" customHeight="1" thickTop="1">
      <c r="A3" s="34" t="s">
        <v>71</v>
      </c>
      <c r="B3" s="35"/>
      <c r="C3" s="11">
        <v>2011</v>
      </c>
      <c r="D3" s="11">
        <v>2012</v>
      </c>
      <c r="E3" s="11" t="s">
        <v>74</v>
      </c>
      <c r="F3" s="10" t="s">
        <v>76</v>
      </c>
    </row>
    <row r="4" spans="1:6" ht="15" customHeight="1">
      <c r="A4" s="36" t="s">
        <v>19</v>
      </c>
      <c r="B4" s="37"/>
      <c r="C4" s="27">
        <v>25173</v>
      </c>
      <c r="D4" s="27">
        <f>SUM(D6:D25)</f>
        <v>26233</v>
      </c>
      <c r="E4" s="27">
        <v>27207</v>
      </c>
      <c r="F4" s="27">
        <f>SUM(F6:F25)</f>
        <v>28348</v>
      </c>
    </row>
    <row r="5" spans="1:6" ht="15" customHeight="1">
      <c r="A5" s="8"/>
      <c r="B5" s="7"/>
      <c r="C5" s="27"/>
      <c r="D5" s="27"/>
      <c r="E5" s="27"/>
      <c r="F5" s="27"/>
    </row>
    <row r="6" spans="1:6" ht="15" customHeight="1">
      <c r="A6" s="5" t="s">
        <v>48</v>
      </c>
      <c r="B6" s="3" t="s">
        <v>51</v>
      </c>
      <c r="C6" s="27">
        <v>912</v>
      </c>
      <c r="D6" s="27">
        <v>938</v>
      </c>
      <c r="E6" s="27">
        <v>983</v>
      </c>
      <c r="F6" s="27">
        <v>1025</v>
      </c>
    </row>
    <row r="7" spans="1:6" ht="15" customHeight="1">
      <c r="A7" s="6" t="s">
        <v>18</v>
      </c>
      <c r="B7" s="3" t="s">
        <v>16</v>
      </c>
      <c r="C7" s="27">
        <v>157</v>
      </c>
      <c r="D7" s="27">
        <v>161</v>
      </c>
      <c r="E7" s="27">
        <v>169</v>
      </c>
      <c r="F7" s="27">
        <v>176</v>
      </c>
    </row>
    <row r="8" spans="1:6" ht="15" customHeight="1">
      <c r="A8" s="6" t="s">
        <v>17</v>
      </c>
      <c r="B8" s="3" t="s">
        <v>14</v>
      </c>
      <c r="C8" s="27">
        <v>3462</v>
      </c>
      <c r="D8" s="27">
        <v>3576</v>
      </c>
      <c r="E8" s="27">
        <v>3701</v>
      </c>
      <c r="F8" s="27">
        <v>3840</v>
      </c>
    </row>
    <row r="9" spans="1:6" ht="24">
      <c r="A9" s="6" t="s">
        <v>15</v>
      </c>
      <c r="B9" s="3" t="s">
        <v>52</v>
      </c>
      <c r="C9" s="27">
        <v>125</v>
      </c>
      <c r="D9" s="27">
        <v>136</v>
      </c>
      <c r="E9" s="27">
        <v>158</v>
      </c>
      <c r="F9" s="27">
        <v>168</v>
      </c>
    </row>
    <row r="10" spans="1:6" ht="24">
      <c r="A10" s="5" t="s">
        <v>13</v>
      </c>
      <c r="B10" s="3" t="s">
        <v>53</v>
      </c>
      <c r="C10" s="27">
        <v>192</v>
      </c>
      <c r="D10" s="27">
        <v>203</v>
      </c>
      <c r="E10" s="27">
        <v>214</v>
      </c>
      <c r="F10" s="27">
        <v>226</v>
      </c>
    </row>
    <row r="11" spans="1:6" ht="15" customHeight="1">
      <c r="A11" s="6" t="s">
        <v>12</v>
      </c>
      <c r="B11" s="3" t="s">
        <v>11</v>
      </c>
      <c r="C11" s="27">
        <v>1401</v>
      </c>
      <c r="D11" s="27">
        <v>1438</v>
      </c>
      <c r="E11" s="27">
        <v>1479</v>
      </c>
      <c r="F11" s="27">
        <v>1534</v>
      </c>
    </row>
    <row r="12" spans="1:6" ht="31.5" customHeight="1">
      <c r="A12" s="5" t="s">
        <v>10</v>
      </c>
      <c r="B12" s="3" t="s">
        <v>54</v>
      </c>
      <c r="C12" s="27">
        <v>7958</v>
      </c>
      <c r="D12" s="27">
        <v>8087</v>
      </c>
      <c r="E12" s="27">
        <v>8272</v>
      </c>
      <c r="F12" s="27">
        <v>8510</v>
      </c>
    </row>
    <row r="13" spans="1:6" ht="15" customHeight="1">
      <c r="A13" s="6" t="s">
        <v>9</v>
      </c>
      <c r="B13" s="3" t="s">
        <v>55</v>
      </c>
      <c r="C13" s="27">
        <v>1203</v>
      </c>
      <c r="D13" s="27">
        <v>1253</v>
      </c>
      <c r="E13" s="27">
        <v>1286</v>
      </c>
      <c r="F13" s="27">
        <v>1337</v>
      </c>
    </row>
    <row r="14" spans="1:6" ht="15" customHeight="1">
      <c r="A14" s="5" t="s">
        <v>8</v>
      </c>
      <c r="B14" s="3" t="s">
        <v>56</v>
      </c>
      <c r="C14" s="27">
        <v>329</v>
      </c>
      <c r="D14" s="27">
        <v>343</v>
      </c>
      <c r="E14" s="27">
        <v>359</v>
      </c>
      <c r="F14" s="27">
        <v>374</v>
      </c>
    </row>
    <row r="15" spans="1:6" ht="15" customHeight="1">
      <c r="A15" s="6" t="s">
        <v>7</v>
      </c>
      <c r="B15" s="3" t="s">
        <v>57</v>
      </c>
      <c r="C15" s="27">
        <v>447</v>
      </c>
      <c r="D15" s="27">
        <v>458</v>
      </c>
      <c r="E15" s="27">
        <v>487</v>
      </c>
      <c r="F15" s="27">
        <v>510</v>
      </c>
    </row>
    <row r="16" spans="1:6" ht="15" customHeight="1">
      <c r="A16" s="5" t="s">
        <v>6</v>
      </c>
      <c r="B16" s="3" t="s">
        <v>58</v>
      </c>
      <c r="C16" s="27">
        <v>164</v>
      </c>
      <c r="D16" s="27">
        <v>165</v>
      </c>
      <c r="E16" s="27">
        <v>167</v>
      </c>
      <c r="F16" s="27">
        <v>177</v>
      </c>
    </row>
    <row r="17" spans="1:6" ht="20.25" customHeight="1">
      <c r="A17" s="5" t="s">
        <v>5</v>
      </c>
      <c r="B17" s="3" t="s">
        <v>59</v>
      </c>
      <c r="C17" s="27">
        <v>112</v>
      </c>
      <c r="D17" s="27">
        <v>126</v>
      </c>
      <c r="E17" s="27">
        <v>144</v>
      </c>
      <c r="F17" s="27">
        <v>151</v>
      </c>
    </row>
    <row r="18" spans="1:6" ht="15" customHeight="1">
      <c r="A18" s="6" t="s">
        <v>4</v>
      </c>
      <c r="B18" s="3" t="s">
        <v>60</v>
      </c>
      <c r="C18" s="27">
        <v>1117</v>
      </c>
      <c r="D18" s="27">
        <v>1173</v>
      </c>
      <c r="E18" s="27">
        <v>1241</v>
      </c>
      <c r="F18" s="27">
        <v>1326</v>
      </c>
    </row>
    <row r="19" spans="1:6" ht="15" customHeight="1">
      <c r="A19" s="5" t="s">
        <v>2</v>
      </c>
      <c r="B19" s="3" t="s">
        <v>61</v>
      </c>
      <c r="C19" s="27">
        <v>299</v>
      </c>
      <c r="D19" s="27">
        <v>307</v>
      </c>
      <c r="E19" s="27">
        <v>322</v>
      </c>
      <c r="F19" s="27">
        <v>346</v>
      </c>
    </row>
    <row r="20" spans="1:6" ht="27.75" customHeight="1">
      <c r="A20" s="5" t="s">
        <v>1</v>
      </c>
      <c r="B20" s="3" t="s">
        <v>62</v>
      </c>
      <c r="C20" s="27">
        <v>507</v>
      </c>
      <c r="D20" s="27">
        <v>468</v>
      </c>
      <c r="E20" s="27">
        <v>341</v>
      </c>
      <c r="F20" s="27">
        <v>342</v>
      </c>
    </row>
    <row r="21" spans="1:6" ht="15" customHeight="1">
      <c r="A21" s="4" t="s">
        <v>67</v>
      </c>
      <c r="B21" s="3" t="s">
        <v>3</v>
      </c>
      <c r="C21" s="27">
        <v>514</v>
      </c>
      <c r="D21" s="27">
        <v>528</v>
      </c>
      <c r="E21" s="27">
        <v>548</v>
      </c>
      <c r="F21" s="27">
        <v>570</v>
      </c>
    </row>
    <row r="22" spans="1:6" ht="15" customHeight="1">
      <c r="A22" s="4" t="s">
        <v>0</v>
      </c>
      <c r="B22" s="3" t="s">
        <v>63</v>
      </c>
      <c r="C22" s="27">
        <v>489</v>
      </c>
      <c r="D22" s="27">
        <v>603</v>
      </c>
      <c r="E22" s="27">
        <v>646</v>
      </c>
      <c r="F22" s="27">
        <v>691</v>
      </c>
    </row>
    <row r="23" spans="1:6" ht="15" customHeight="1">
      <c r="A23" s="4" t="s">
        <v>68</v>
      </c>
      <c r="B23" s="3" t="s">
        <v>64</v>
      </c>
      <c r="C23" s="27">
        <v>1849</v>
      </c>
      <c r="D23" s="27">
        <v>1968</v>
      </c>
      <c r="E23" s="27">
        <v>2092</v>
      </c>
      <c r="F23" s="27">
        <v>2154</v>
      </c>
    </row>
    <row r="24" spans="1:6" ht="15" customHeight="1">
      <c r="A24" s="4" t="s">
        <v>69</v>
      </c>
      <c r="B24" s="3" t="s">
        <v>65</v>
      </c>
      <c r="C24" s="27">
        <v>3935</v>
      </c>
      <c r="D24" s="27">
        <v>4301</v>
      </c>
      <c r="E24" s="27">
        <v>4597</v>
      </c>
      <c r="F24" s="27">
        <v>4890</v>
      </c>
    </row>
    <row r="25" spans="1:6" ht="24">
      <c r="A25" s="4" t="s">
        <v>70</v>
      </c>
      <c r="B25" s="3" t="s">
        <v>66</v>
      </c>
      <c r="C25" s="27">
        <v>1</v>
      </c>
      <c r="D25" s="27">
        <v>1</v>
      </c>
      <c r="E25" s="27">
        <v>1</v>
      </c>
      <c r="F25" s="27">
        <v>1</v>
      </c>
    </row>
    <row r="27" ht="13.5">
      <c r="A27" s="30" t="s">
        <v>73</v>
      </c>
    </row>
  </sheetData>
  <sheetProtection/>
  <mergeCells count="2">
    <mergeCell ref="A3:B3"/>
    <mergeCell ref="A4:B4"/>
  </mergeCells>
  <hyperlinks>
    <hyperlink ref="F2" location="'List of tables'!A1" display="List of tables"/>
  </hyperlinks>
  <printOptions/>
  <pageMargins left="0.35433070866141736" right="0.2362204724409449" top="0.7480314960629921" bottom="0.7480314960629921" header="0.31496062992125984" footer="0.31496062992125984"/>
  <pageSetup horizontalDpi="600" verticalDpi="600" orientation="portrait" paperSize="9" r:id="rId1"/>
  <headerFooter>
    <oddHeader>&amp;L&amp;"Arial,Regular"&amp;12Register of business entities</oddHeader>
    <oddFooter>&amp;L&amp;"Arial,Regular"&amp;8Statistical Yearbook of Republika Srpska 2015&amp;C&amp;"Arial,Regular"&amp;8Page &amp;P of 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V28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00390625" style="14" customWidth="1"/>
    <col min="2" max="2" width="6.7109375" style="14" customWidth="1"/>
    <col min="3" max="12" width="5.7109375" style="14" customWidth="1"/>
    <col min="13" max="13" width="5.7109375" style="15" customWidth="1"/>
    <col min="14" max="18" width="5.7109375" style="14" customWidth="1"/>
    <col min="19" max="21" width="5.7109375" style="15" customWidth="1"/>
    <col min="22" max="22" width="5.7109375" style="14" customWidth="1"/>
    <col min="23" max="16384" width="9.140625" style="14" customWidth="1"/>
  </cols>
  <sheetData>
    <row r="1" spans="1:13" ht="13.5">
      <c r="A1" s="20" t="s">
        <v>79</v>
      </c>
      <c r="M1" s="14"/>
    </row>
    <row r="2" spans="13:22" ht="12.75" thickBot="1">
      <c r="M2" s="14"/>
      <c r="V2" s="25" t="s">
        <v>50</v>
      </c>
    </row>
    <row r="3" spans="1:22" ht="27.75" customHeight="1" thickTop="1">
      <c r="A3" s="19"/>
      <c r="B3" s="38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6" customFormat="1" ht="24.75" customHeight="1">
      <c r="A4" s="18"/>
      <c r="B4" s="17" t="s">
        <v>49</v>
      </c>
      <c r="C4" s="17" t="s">
        <v>48</v>
      </c>
      <c r="D4" s="17" t="s">
        <v>18</v>
      </c>
      <c r="E4" s="17" t="s">
        <v>17</v>
      </c>
      <c r="F4" s="17" t="s">
        <v>15</v>
      </c>
      <c r="G4" s="17" t="s">
        <v>13</v>
      </c>
      <c r="H4" s="17" t="s">
        <v>12</v>
      </c>
      <c r="I4" s="17" t="s">
        <v>10</v>
      </c>
      <c r="J4" s="17" t="s">
        <v>9</v>
      </c>
      <c r="K4" s="17" t="s">
        <v>8</v>
      </c>
      <c r="L4" s="17" t="s">
        <v>7</v>
      </c>
      <c r="M4" s="17" t="s">
        <v>6</v>
      </c>
      <c r="N4" s="17" t="s">
        <v>5</v>
      </c>
      <c r="O4" s="17" t="s">
        <v>4</v>
      </c>
      <c r="P4" s="17" t="s">
        <v>2</v>
      </c>
      <c r="Q4" s="17" t="s">
        <v>1</v>
      </c>
      <c r="R4" s="17" t="s">
        <v>67</v>
      </c>
      <c r="S4" s="17" t="s">
        <v>0</v>
      </c>
      <c r="T4" s="17" t="s">
        <v>68</v>
      </c>
      <c r="U4" s="17" t="s">
        <v>69</v>
      </c>
      <c r="V4" s="26" t="s">
        <v>70</v>
      </c>
    </row>
    <row r="5" spans="1:22" s="29" customFormat="1" ht="15" customHeight="1">
      <c r="A5" s="28" t="s">
        <v>19</v>
      </c>
      <c r="B5" s="27">
        <f aca="true" t="shared" si="0" ref="B5:V5">SUM(B6:B26)</f>
        <v>28348</v>
      </c>
      <c r="C5" s="27">
        <f t="shared" si="0"/>
        <v>1025</v>
      </c>
      <c r="D5" s="27">
        <f t="shared" si="0"/>
        <v>176</v>
      </c>
      <c r="E5" s="27">
        <f t="shared" si="0"/>
        <v>3840</v>
      </c>
      <c r="F5" s="27">
        <f t="shared" si="0"/>
        <v>168</v>
      </c>
      <c r="G5" s="27">
        <f t="shared" si="0"/>
        <v>226</v>
      </c>
      <c r="H5" s="27">
        <f t="shared" si="0"/>
        <v>1534</v>
      </c>
      <c r="I5" s="27">
        <f t="shared" si="0"/>
        <v>8510</v>
      </c>
      <c r="J5" s="27">
        <f t="shared" si="0"/>
        <v>1337</v>
      </c>
      <c r="K5" s="27">
        <f t="shared" si="0"/>
        <v>374</v>
      </c>
      <c r="L5" s="27">
        <f t="shared" si="0"/>
        <v>510</v>
      </c>
      <c r="M5" s="27">
        <f t="shared" si="0"/>
        <v>169</v>
      </c>
      <c r="N5" s="27">
        <f t="shared" si="0"/>
        <v>151</v>
      </c>
      <c r="O5" s="27">
        <f t="shared" si="0"/>
        <v>1326</v>
      </c>
      <c r="P5" s="27">
        <f t="shared" si="0"/>
        <v>346</v>
      </c>
      <c r="Q5" s="27">
        <f t="shared" si="0"/>
        <v>342</v>
      </c>
      <c r="R5" s="27">
        <f t="shared" si="0"/>
        <v>570</v>
      </c>
      <c r="S5" s="27">
        <f t="shared" si="0"/>
        <v>691</v>
      </c>
      <c r="T5" s="27">
        <f t="shared" si="0"/>
        <v>2154</v>
      </c>
      <c r="U5" s="27">
        <f t="shared" si="0"/>
        <v>4890</v>
      </c>
      <c r="V5" s="27">
        <f t="shared" si="0"/>
        <v>1</v>
      </c>
    </row>
    <row r="6" spans="1:22" s="29" customFormat="1" ht="15" customHeight="1">
      <c r="A6" s="28" t="s">
        <v>47</v>
      </c>
      <c r="B6" s="27">
        <f>SUM(C6:V6)</f>
        <v>180</v>
      </c>
      <c r="C6" s="27">
        <v>19</v>
      </c>
      <c r="D6" s="27" t="s">
        <v>77</v>
      </c>
      <c r="E6" s="27">
        <v>25</v>
      </c>
      <c r="F6" s="27">
        <v>7</v>
      </c>
      <c r="G6" s="27">
        <v>20</v>
      </c>
      <c r="H6" s="27">
        <v>13</v>
      </c>
      <c r="I6" s="27">
        <v>24</v>
      </c>
      <c r="J6" s="27">
        <v>10</v>
      </c>
      <c r="K6" s="27">
        <v>2</v>
      </c>
      <c r="L6" s="27">
        <v>25</v>
      </c>
      <c r="M6" s="27">
        <v>1</v>
      </c>
      <c r="N6" s="27">
        <v>2</v>
      </c>
      <c r="O6" s="27">
        <v>15</v>
      </c>
      <c r="P6" s="27">
        <v>1</v>
      </c>
      <c r="Q6" s="27">
        <v>3</v>
      </c>
      <c r="R6" s="27">
        <v>3</v>
      </c>
      <c r="S6" s="27">
        <v>1</v>
      </c>
      <c r="T6" s="27">
        <v>8</v>
      </c>
      <c r="U6" s="27">
        <v>1</v>
      </c>
      <c r="V6" s="27" t="s">
        <v>77</v>
      </c>
    </row>
    <row r="7" spans="1:22" s="29" customFormat="1" ht="15" customHeight="1">
      <c r="A7" s="28" t="s">
        <v>46</v>
      </c>
      <c r="B7" s="27">
        <f aca="true" t="shared" si="1" ref="B7:B26">SUM(C7:V7)</f>
        <v>2208</v>
      </c>
      <c r="C7" s="27">
        <v>91</v>
      </c>
      <c r="D7" s="27">
        <v>19</v>
      </c>
      <c r="E7" s="27">
        <v>495</v>
      </c>
      <c r="F7" s="27">
        <v>28</v>
      </c>
      <c r="G7" s="27">
        <v>73</v>
      </c>
      <c r="H7" s="27">
        <v>156</v>
      </c>
      <c r="I7" s="27">
        <v>863</v>
      </c>
      <c r="J7" s="27">
        <v>153</v>
      </c>
      <c r="K7" s="27">
        <v>65</v>
      </c>
      <c r="L7" s="27">
        <v>18</v>
      </c>
      <c r="M7" s="27">
        <v>79</v>
      </c>
      <c r="N7" s="27">
        <v>26</v>
      </c>
      <c r="O7" s="27">
        <v>102</v>
      </c>
      <c r="P7" s="27">
        <v>14</v>
      </c>
      <c r="Q7" s="27" t="s">
        <v>77</v>
      </c>
      <c r="R7" s="27">
        <v>4</v>
      </c>
      <c r="S7" s="27">
        <v>6</v>
      </c>
      <c r="T7" s="27">
        <v>4</v>
      </c>
      <c r="U7" s="27">
        <v>12</v>
      </c>
      <c r="V7" s="27" t="s">
        <v>77</v>
      </c>
    </row>
    <row r="8" spans="1:22" s="29" customFormat="1" ht="15" customHeight="1">
      <c r="A8" s="28" t="s">
        <v>45</v>
      </c>
      <c r="B8" s="27">
        <f t="shared" si="1"/>
        <v>16695</v>
      </c>
      <c r="C8" s="27">
        <v>640</v>
      </c>
      <c r="D8" s="27">
        <v>153</v>
      </c>
      <c r="E8" s="27">
        <v>3256</v>
      </c>
      <c r="F8" s="27">
        <v>133</v>
      </c>
      <c r="G8" s="27">
        <v>133</v>
      </c>
      <c r="H8" s="27">
        <v>1305</v>
      </c>
      <c r="I8" s="27">
        <v>7283</v>
      </c>
      <c r="J8" s="27">
        <v>1162</v>
      </c>
      <c r="K8" s="27">
        <v>290</v>
      </c>
      <c r="L8" s="27">
        <v>453</v>
      </c>
      <c r="M8" s="27">
        <v>55</v>
      </c>
      <c r="N8" s="27">
        <v>111</v>
      </c>
      <c r="O8" s="27">
        <v>1107</v>
      </c>
      <c r="P8" s="27">
        <v>304</v>
      </c>
      <c r="Q8" s="27">
        <v>2</v>
      </c>
      <c r="R8" s="27">
        <v>48</v>
      </c>
      <c r="S8" s="27">
        <v>23</v>
      </c>
      <c r="T8" s="27">
        <v>110</v>
      </c>
      <c r="U8" s="27">
        <v>127</v>
      </c>
      <c r="V8" s="27" t="s">
        <v>77</v>
      </c>
    </row>
    <row r="9" spans="1:22" s="29" customFormat="1" ht="15" customHeight="1">
      <c r="A9" s="28" t="s">
        <v>44</v>
      </c>
      <c r="B9" s="27">
        <f t="shared" si="1"/>
        <v>4</v>
      </c>
      <c r="C9" s="27" t="s">
        <v>77</v>
      </c>
      <c r="D9" s="27" t="s">
        <v>77</v>
      </c>
      <c r="E9" s="27" t="s">
        <v>77</v>
      </c>
      <c r="F9" s="27" t="s">
        <v>77</v>
      </c>
      <c r="G9" s="27" t="s">
        <v>77</v>
      </c>
      <c r="H9" s="27">
        <v>2</v>
      </c>
      <c r="I9" s="27">
        <v>1</v>
      </c>
      <c r="J9" s="27" t="s">
        <v>77</v>
      </c>
      <c r="K9" s="27" t="s">
        <v>77</v>
      </c>
      <c r="L9" s="27" t="s">
        <v>77</v>
      </c>
      <c r="M9" s="27" t="s">
        <v>77</v>
      </c>
      <c r="N9" s="27" t="s">
        <v>77</v>
      </c>
      <c r="O9" s="27">
        <v>1</v>
      </c>
      <c r="P9" s="27" t="s">
        <v>77</v>
      </c>
      <c r="Q9" s="27" t="s">
        <v>77</v>
      </c>
      <c r="R9" s="27" t="s">
        <v>77</v>
      </c>
      <c r="S9" s="27" t="s">
        <v>77</v>
      </c>
      <c r="T9" s="27" t="s">
        <v>77</v>
      </c>
      <c r="U9" s="27" t="s">
        <v>77</v>
      </c>
      <c r="V9" s="27" t="s">
        <v>77</v>
      </c>
    </row>
    <row r="10" spans="1:22" s="29" customFormat="1" ht="15" customHeight="1">
      <c r="A10" s="28" t="s">
        <v>43</v>
      </c>
      <c r="B10" s="27">
        <f t="shared" si="1"/>
        <v>156</v>
      </c>
      <c r="C10" s="27">
        <v>8</v>
      </c>
      <c r="D10" s="27">
        <v>2</v>
      </c>
      <c r="E10" s="27">
        <v>26</v>
      </c>
      <c r="F10" s="27" t="s">
        <v>77</v>
      </c>
      <c r="G10" s="27" t="s">
        <v>77</v>
      </c>
      <c r="H10" s="27">
        <v>16</v>
      </c>
      <c r="I10" s="27">
        <v>80</v>
      </c>
      <c r="J10" s="27">
        <v>9</v>
      </c>
      <c r="K10" s="27">
        <v>5</v>
      </c>
      <c r="L10" s="27" t="s">
        <v>77</v>
      </c>
      <c r="M10" s="27" t="s">
        <v>77</v>
      </c>
      <c r="N10" s="27" t="s">
        <v>77</v>
      </c>
      <c r="O10" s="27">
        <v>8</v>
      </c>
      <c r="P10" s="27">
        <v>1</v>
      </c>
      <c r="Q10" s="27" t="s">
        <v>77</v>
      </c>
      <c r="R10" s="27" t="s">
        <v>77</v>
      </c>
      <c r="S10" s="27" t="s">
        <v>77</v>
      </c>
      <c r="T10" s="27" t="s">
        <v>77</v>
      </c>
      <c r="U10" s="27">
        <v>1</v>
      </c>
      <c r="V10" s="27" t="s">
        <v>77</v>
      </c>
    </row>
    <row r="11" spans="1:22" s="29" customFormat="1" ht="27.75" customHeight="1">
      <c r="A11" s="28" t="s">
        <v>42</v>
      </c>
      <c r="B11" s="27">
        <f t="shared" si="1"/>
        <v>2</v>
      </c>
      <c r="C11" s="27" t="s">
        <v>77</v>
      </c>
      <c r="D11" s="27" t="s">
        <v>77</v>
      </c>
      <c r="E11" s="27">
        <v>1</v>
      </c>
      <c r="F11" s="27" t="s">
        <v>77</v>
      </c>
      <c r="G11" s="27" t="s">
        <v>77</v>
      </c>
      <c r="H11" s="27" t="s">
        <v>77</v>
      </c>
      <c r="I11" s="27" t="s">
        <v>77</v>
      </c>
      <c r="J11" s="27" t="s">
        <v>77</v>
      </c>
      <c r="K11" s="27" t="s">
        <v>77</v>
      </c>
      <c r="L11" s="27" t="s">
        <v>77</v>
      </c>
      <c r="M11" s="27" t="s">
        <v>77</v>
      </c>
      <c r="N11" s="27" t="s">
        <v>77</v>
      </c>
      <c r="O11" s="27" t="s">
        <v>77</v>
      </c>
      <c r="P11" s="27" t="s">
        <v>77</v>
      </c>
      <c r="Q11" s="27" t="s">
        <v>77</v>
      </c>
      <c r="R11" s="27" t="s">
        <v>77</v>
      </c>
      <c r="S11" s="27">
        <v>1</v>
      </c>
      <c r="T11" s="27" t="s">
        <v>77</v>
      </c>
      <c r="U11" s="27" t="s">
        <v>77</v>
      </c>
      <c r="V11" s="27" t="s">
        <v>77</v>
      </c>
    </row>
    <row r="12" spans="1:22" s="29" customFormat="1" ht="15" customHeight="1">
      <c r="A12" s="28" t="s">
        <v>41</v>
      </c>
      <c r="B12" s="27">
        <f t="shared" si="1"/>
        <v>25</v>
      </c>
      <c r="C12" s="27" t="s">
        <v>77</v>
      </c>
      <c r="D12" s="27" t="s">
        <v>77</v>
      </c>
      <c r="E12" s="27" t="s">
        <v>77</v>
      </c>
      <c r="F12" s="27" t="s">
        <v>77</v>
      </c>
      <c r="G12" s="27" t="s">
        <v>77</v>
      </c>
      <c r="H12" s="27" t="s">
        <v>77</v>
      </c>
      <c r="I12" s="27" t="s">
        <v>77</v>
      </c>
      <c r="J12" s="27" t="s">
        <v>77</v>
      </c>
      <c r="K12" s="27" t="s">
        <v>77</v>
      </c>
      <c r="L12" s="27" t="s">
        <v>77</v>
      </c>
      <c r="M12" s="27" t="s">
        <v>77</v>
      </c>
      <c r="N12" s="27" t="s">
        <v>77</v>
      </c>
      <c r="O12" s="27" t="s">
        <v>77</v>
      </c>
      <c r="P12" s="27" t="s">
        <v>77</v>
      </c>
      <c r="Q12" s="27" t="s">
        <v>77</v>
      </c>
      <c r="R12" s="27" t="s">
        <v>77</v>
      </c>
      <c r="S12" s="27" t="s">
        <v>77</v>
      </c>
      <c r="T12" s="27" t="s">
        <v>77</v>
      </c>
      <c r="U12" s="27">
        <v>25</v>
      </c>
      <c r="V12" s="27" t="s">
        <v>77</v>
      </c>
    </row>
    <row r="13" spans="1:22" s="29" customFormat="1" ht="15" customHeight="1">
      <c r="A13" s="28" t="s">
        <v>40</v>
      </c>
      <c r="B13" s="27">
        <f t="shared" si="1"/>
        <v>230</v>
      </c>
      <c r="C13" s="27">
        <v>167</v>
      </c>
      <c r="D13" s="27">
        <v>1</v>
      </c>
      <c r="E13" s="27">
        <v>18</v>
      </c>
      <c r="F13" s="27" t="s">
        <v>77</v>
      </c>
      <c r="G13" s="27" t="s">
        <v>77</v>
      </c>
      <c r="H13" s="27">
        <v>4</v>
      </c>
      <c r="I13" s="27">
        <v>38</v>
      </c>
      <c r="J13" s="27" t="s">
        <v>77</v>
      </c>
      <c r="K13" s="27" t="s">
        <v>77</v>
      </c>
      <c r="L13" s="27" t="s">
        <v>77</v>
      </c>
      <c r="M13" s="27" t="s">
        <v>77</v>
      </c>
      <c r="N13" s="27" t="s">
        <v>77</v>
      </c>
      <c r="O13" s="27" t="s">
        <v>77</v>
      </c>
      <c r="P13" s="27">
        <v>1</v>
      </c>
      <c r="Q13" s="27" t="s">
        <v>77</v>
      </c>
      <c r="R13" s="27" t="s">
        <v>77</v>
      </c>
      <c r="S13" s="27" t="s">
        <v>77</v>
      </c>
      <c r="T13" s="27" t="s">
        <v>77</v>
      </c>
      <c r="U13" s="27">
        <v>1</v>
      </c>
      <c r="V13" s="27" t="s">
        <v>77</v>
      </c>
    </row>
    <row r="14" spans="1:22" s="29" customFormat="1" ht="15" customHeight="1">
      <c r="A14" s="28" t="s">
        <v>39</v>
      </c>
      <c r="B14" s="27">
        <f t="shared" si="1"/>
        <v>223</v>
      </c>
      <c r="C14" s="27">
        <v>90</v>
      </c>
      <c r="D14" s="27">
        <v>1</v>
      </c>
      <c r="E14" s="27">
        <v>9</v>
      </c>
      <c r="F14" s="27" t="s">
        <v>77</v>
      </c>
      <c r="G14" s="27" t="s">
        <v>77</v>
      </c>
      <c r="H14" s="27">
        <v>32</v>
      </c>
      <c r="I14" s="27">
        <v>19</v>
      </c>
      <c r="J14" s="27">
        <v>2</v>
      </c>
      <c r="K14" s="27" t="s">
        <v>77</v>
      </c>
      <c r="L14" s="27" t="s">
        <v>77</v>
      </c>
      <c r="M14" s="27" t="s">
        <v>77</v>
      </c>
      <c r="N14" s="27">
        <v>11</v>
      </c>
      <c r="O14" s="27">
        <v>10</v>
      </c>
      <c r="P14" s="27">
        <v>8</v>
      </c>
      <c r="Q14" s="27" t="s">
        <v>77</v>
      </c>
      <c r="R14" s="27" t="s">
        <v>77</v>
      </c>
      <c r="S14" s="27" t="s">
        <v>77</v>
      </c>
      <c r="T14" s="27" t="s">
        <v>77</v>
      </c>
      <c r="U14" s="27">
        <v>41</v>
      </c>
      <c r="V14" s="27" t="s">
        <v>77</v>
      </c>
    </row>
    <row r="15" spans="1:22" s="29" customFormat="1" ht="15" customHeight="1">
      <c r="A15" s="28" t="s">
        <v>38</v>
      </c>
      <c r="B15" s="27">
        <f t="shared" si="1"/>
        <v>7</v>
      </c>
      <c r="C15" s="27">
        <v>2</v>
      </c>
      <c r="D15" s="27" t="s">
        <v>77</v>
      </c>
      <c r="E15" s="27">
        <v>1</v>
      </c>
      <c r="F15" s="27" t="s">
        <v>77</v>
      </c>
      <c r="G15" s="27" t="s">
        <v>77</v>
      </c>
      <c r="H15" s="27">
        <v>1</v>
      </c>
      <c r="I15" s="27" t="s">
        <v>77</v>
      </c>
      <c r="J15" s="27" t="s">
        <v>77</v>
      </c>
      <c r="K15" s="27" t="s">
        <v>77</v>
      </c>
      <c r="L15" s="27" t="s">
        <v>77</v>
      </c>
      <c r="M15" s="27" t="s">
        <v>77</v>
      </c>
      <c r="N15" s="27" t="s">
        <v>77</v>
      </c>
      <c r="O15" s="27">
        <v>1</v>
      </c>
      <c r="P15" s="27" t="s">
        <v>77</v>
      </c>
      <c r="Q15" s="27" t="s">
        <v>77</v>
      </c>
      <c r="R15" s="27" t="s">
        <v>77</v>
      </c>
      <c r="S15" s="27" t="s">
        <v>77</v>
      </c>
      <c r="T15" s="27" t="s">
        <v>77</v>
      </c>
      <c r="U15" s="27">
        <v>2</v>
      </c>
      <c r="V15" s="27" t="s">
        <v>77</v>
      </c>
    </row>
    <row r="16" spans="1:22" s="29" customFormat="1" ht="15" customHeight="1">
      <c r="A16" s="28" t="s">
        <v>37</v>
      </c>
      <c r="B16" s="27">
        <f t="shared" si="1"/>
        <v>22</v>
      </c>
      <c r="C16" s="27" t="s">
        <v>77</v>
      </c>
      <c r="D16" s="27" t="s">
        <v>77</v>
      </c>
      <c r="E16" s="27" t="s">
        <v>77</v>
      </c>
      <c r="F16" s="27" t="s">
        <v>77</v>
      </c>
      <c r="G16" s="27" t="s">
        <v>77</v>
      </c>
      <c r="H16" s="27">
        <v>1</v>
      </c>
      <c r="I16" s="27" t="s">
        <v>77</v>
      </c>
      <c r="J16" s="27" t="s">
        <v>77</v>
      </c>
      <c r="K16" s="27" t="s">
        <v>77</v>
      </c>
      <c r="L16" s="27" t="s">
        <v>77</v>
      </c>
      <c r="M16" s="27">
        <v>9</v>
      </c>
      <c r="N16" s="27" t="s">
        <v>77</v>
      </c>
      <c r="O16" s="27" t="s">
        <v>77</v>
      </c>
      <c r="P16" s="27" t="s">
        <v>77</v>
      </c>
      <c r="Q16" s="27">
        <v>5</v>
      </c>
      <c r="R16" s="27" t="s">
        <v>77</v>
      </c>
      <c r="S16" s="27" t="s">
        <v>77</v>
      </c>
      <c r="T16" s="27">
        <v>2</v>
      </c>
      <c r="U16" s="27">
        <v>5</v>
      </c>
      <c r="V16" s="27" t="s">
        <v>77</v>
      </c>
    </row>
    <row r="17" spans="1:22" s="29" customFormat="1" ht="15" customHeight="1">
      <c r="A17" s="28" t="s">
        <v>36</v>
      </c>
      <c r="B17" s="27">
        <v>28</v>
      </c>
      <c r="C17" s="27" t="s">
        <v>77</v>
      </c>
      <c r="D17" s="27" t="s">
        <v>77</v>
      </c>
      <c r="E17" s="27" t="s">
        <v>77</v>
      </c>
      <c r="F17" s="27" t="s">
        <v>77</v>
      </c>
      <c r="G17" s="27" t="s">
        <v>77</v>
      </c>
      <c r="H17" s="27" t="s">
        <v>77</v>
      </c>
      <c r="I17" s="27" t="s">
        <v>77</v>
      </c>
      <c r="J17" s="27" t="s">
        <v>77</v>
      </c>
      <c r="K17" s="27" t="s">
        <v>77</v>
      </c>
      <c r="L17" s="27" t="s">
        <v>77</v>
      </c>
      <c r="M17" s="27">
        <v>20</v>
      </c>
      <c r="N17" s="27" t="s">
        <v>77</v>
      </c>
      <c r="O17" s="27" t="s">
        <v>77</v>
      </c>
      <c r="P17" s="27" t="s">
        <v>77</v>
      </c>
      <c r="Q17" s="27" t="s">
        <v>77</v>
      </c>
      <c r="R17" s="27" t="s">
        <v>77</v>
      </c>
      <c r="S17" s="27" t="s">
        <v>77</v>
      </c>
      <c r="T17" s="27" t="s">
        <v>77</v>
      </c>
      <c r="U17" s="27" t="s">
        <v>77</v>
      </c>
      <c r="V17" s="27" t="s">
        <v>77</v>
      </c>
    </row>
    <row r="18" spans="1:22" s="29" customFormat="1" ht="15" customHeight="1">
      <c r="A18" s="28" t="s">
        <v>35</v>
      </c>
      <c r="B18" s="27">
        <f t="shared" si="1"/>
        <v>1417</v>
      </c>
      <c r="C18" s="27">
        <v>1</v>
      </c>
      <c r="D18" s="27" t="s">
        <v>77</v>
      </c>
      <c r="E18" s="27">
        <v>9</v>
      </c>
      <c r="F18" s="27" t="s">
        <v>77</v>
      </c>
      <c r="G18" s="27" t="s">
        <v>77</v>
      </c>
      <c r="H18" s="27">
        <v>1</v>
      </c>
      <c r="I18" s="27">
        <v>201</v>
      </c>
      <c r="J18" s="27" t="s">
        <v>77</v>
      </c>
      <c r="K18" s="27">
        <v>12</v>
      </c>
      <c r="L18" s="27">
        <v>11</v>
      </c>
      <c r="M18" s="27">
        <v>2</v>
      </c>
      <c r="N18" s="27" t="s">
        <v>77</v>
      </c>
      <c r="O18" s="27">
        <v>26</v>
      </c>
      <c r="P18" s="27">
        <v>16</v>
      </c>
      <c r="Q18" s="27">
        <v>48</v>
      </c>
      <c r="R18" s="27">
        <v>406</v>
      </c>
      <c r="S18" s="27">
        <v>584</v>
      </c>
      <c r="T18" s="27">
        <v>100</v>
      </c>
      <c r="U18" s="27" t="s">
        <v>77</v>
      </c>
      <c r="V18" s="27" t="s">
        <v>77</v>
      </c>
    </row>
    <row r="19" spans="1:22" s="29" customFormat="1" ht="24">
      <c r="A19" s="28" t="s">
        <v>34</v>
      </c>
      <c r="B19" s="27">
        <f t="shared" si="1"/>
        <v>203</v>
      </c>
      <c r="C19" s="27" t="s">
        <v>77</v>
      </c>
      <c r="D19" s="27" t="s">
        <v>77</v>
      </c>
      <c r="E19" s="27" t="s">
        <v>77</v>
      </c>
      <c r="F19" s="27" t="s">
        <v>77</v>
      </c>
      <c r="G19" s="27" t="s">
        <v>77</v>
      </c>
      <c r="H19" s="27" t="s">
        <v>77</v>
      </c>
      <c r="I19" s="27" t="s">
        <v>77</v>
      </c>
      <c r="J19" s="27" t="s">
        <v>77</v>
      </c>
      <c r="K19" s="27" t="s">
        <v>77</v>
      </c>
      <c r="L19" s="27" t="s">
        <v>77</v>
      </c>
      <c r="M19" s="27" t="s">
        <v>77</v>
      </c>
      <c r="N19" s="27" t="s">
        <v>77</v>
      </c>
      <c r="O19" s="27" t="s">
        <v>77</v>
      </c>
      <c r="P19" s="27" t="s">
        <v>77</v>
      </c>
      <c r="Q19" s="27">
        <v>202</v>
      </c>
      <c r="R19" s="27" t="s">
        <v>77</v>
      </c>
      <c r="S19" s="27" t="s">
        <v>77</v>
      </c>
      <c r="T19" s="27">
        <v>1</v>
      </c>
      <c r="U19" s="27" t="s">
        <v>77</v>
      </c>
      <c r="V19" s="27" t="s">
        <v>77</v>
      </c>
    </row>
    <row r="20" spans="1:22" s="29" customFormat="1" ht="15" customHeight="1">
      <c r="A20" s="28" t="s">
        <v>33</v>
      </c>
      <c r="B20" s="27">
        <f t="shared" si="1"/>
        <v>65</v>
      </c>
      <c r="C20" s="27" t="s">
        <v>77</v>
      </c>
      <c r="D20" s="27" t="s">
        <v>77</v>
      </c>
      <c r="E20" s="27" t="s">
        <v>77</v>
      </c>
      <c r="F20" s="27" t="s">
        <v>77</v>
      </c>
      <c r="G20" s="27" t="s">
        <v>77</v>
      </c>
      <c r="H20" s="27" t="s">
        <v>77</v>
      </c>
      <c r="I20" s="27" t="s">
        <v>77</v>
      </c>
      <c r="J20" s="27" t="s">
        <v>77</v>
      </c>
      <c r="K20" s="27" t="s">
        <v>77</v>
      </c>
      <c r="L20" s="27" t="s">
        <v>77</v>
      </c>
      <c r="M20" s="27" t="s">
        <v>77</v>
      </c>
      <c r="N20" s="27" t="s">
        <v>77</v>
      </c>
      <c r="O20" s="27" t="s">
        <v>77</v>
      </c>
      <c r="P20" s="27" t="s">
        <v>77</v>
      </c>
      <c r="Q20" s="27">
        <v>65</v>
      </c>
      <c r="R20" s="27" t="s">
        <v>77</v>
      </c>
      <c r="S20" s="27" t="s">
        <v>77</v>
      </c>
      <c r="T20" s="27" t="s">
        <v>77</v>
      </c>
      <c r="U20" s="27" t="s">
        <v>77</v>
      </c>
      <c r="V20" s="27" t="s">
        <v>77</v>
      </c>
    </row>
    <row r="21" spans="1:22" s="29" customFormat="1" ht="15" customHeight="1">
      <c r="A21" s="28" t="s">
        <v>32</v>
      </c>
      <c r="B21" s="27">
        <f t="shared" si="1"/>
        <v>6324</v>
      </c>
      <c r="C21" s="27">
        <v>5</v>
      </c>
      <c r="D21" s="27" t="s">
        <v>77</v>
      </c>
      <c r="E21" s="27" t="s">
        <v>77</v>
      </c>
      <c r="F21" s="27" t="s">
        <v>77</v>
      </c>
      <c r="G21" s="27" t="s">
        <v>77</v>
      </c>
      <c r="H21" s="27" t="s">
        <v>77</v>
      </c>
      <c r="I21" s="27" t="s">
        <v>77</v>
      </c>
      <c r="J21" s="27">
        <v>1</v>
      </c>
      <c r="K21" s="27" t="s">
        <v>77</v>
      </c>
      <c r="L21" s="27">
        <v>2</v>
      </c>
      <c r="M21" s="27" t="s">
        <v>77</v>
      </c>
      <c r="N21" s="27" t="s">
        <v>77</v>
      </c>
      <c r="O21" s="27">
        <v>1</v>
      </c>
      <c r="P21" s="27">
        <v>1</v>
      </c>
      <c r="Q21" s="27">
        <v>2</v>
      </c>
      <c r="R21" s="27">
        <v>107</v>
      </c>
      <c r="S21" s="27">
        <v>70</v>
      </c>
      <c r="T21" s="27">
        <v>1921</v>
      </c>
      <c r="U21" s="27">
        <v>4214</v>
      </c>
      <c r="V21" s="27" t="s">
        <v>77</v>
      </c>
    </row>
    <row r="22" spans="1:22" s="29" customFormat="1" ht="15" customHeight="1">
      <c r="A22" s="28" t="s">
        <v>31</v>
      </c>
      <c r="B22" s="27">
        <f t="shared" si="1"/>
        <v>65</v>
      </c>
      <c r="C22" s="27" t="s">
        <v>77</v>
      </c>
      <c r="D22" s="27" t="s">
        <v>77</v>
      </c>
      <c r="E22" s="27" t="s">
        <v>77</v>
      </c>
      <c r="F22" s="27" t="s">
        <v>77</v>
      </c>
      <c r="G22" s="27" t="s">
        <v>77</v>
      </c>
      <c r="H22" s="27" t="s">
        <v>77</v>
      </c>
      <c r="I22" s="27" t="s">
        <v>77</v>
      </c>
      <c r="J22" s="27" t="s">
        <v>77</v>
      </c>
      <c r="K22" s="27" t="s">
        <v>77</v>
      </c>
      <c r="L22" s="27" t="s">
        <v>77</v>
      </c>
      <c r="M22" s="27">
        <v>1</v>
      </c>
      <c r="N22" s="27" t="s">
        <v>77</v>
      </c>
      <c r="O22" s="27">
        <v>1</v>
      </c>
      <c r="P22" s="27" t="s">
        <v>77</v>
      </c>
      <c r="Q22" s="27" t="s">
        <v>77</v>
      </c>
      <c r="R22" s="27">
        <v>1</v>
      </c>
      <c r="S22" s="27">
        <v>2</v>
      </c>
      <c r="T22" s="27">
        <v>2</v>
      </c>
      <c r="U22" s="27">
        <v>58</v>
      </c>
      <c r="V22" s="27" t="s">
        <v>77</v>
      </c>
    </row>
    <row r="23" spans="1:22" s="29" customFormat="1" ht="24">
      <c r="A23" s="28" t="s">
        <v>30</v>
      </c>
      <c r="B23" s="27">
        <f t="shared" si="1"/>
        <v>362</v>
      </c>
      <c r="C23" s="27" t="s">
        <v>77</v>
      </c>
      <c r="D23" s="27" t="s">
        <v>77</v>
      </c>
      <c r="E23" s="27" t="s">
        <v>77</v>
      </c>
      <c r="F23" s="27" t="s">
        <v>77</v>
      </c>
      <c r="G23" s="27" t="s">
        <v>77</v>
      </c>
      <c r="H23" s="27" t="s">
        <v>77</v>
      </c>
      <c r="I23" s="27" t="s">
        <v>77</v>
      </c>
      <c r="J23" s="27" t="s">
        <v>77</v>
      </c>
      <c r="K23" s="27" t="s">
        <v>77</v>
      </c>
      <c r="L23" s="27" t="s">
        <v>77</v>
      </c>
      <c r="M23" s="27" t="s">
        <v>77</v>
      </c>
      <c r="N23" s="27" t="s">
        <v>77</v>
      </c>
      <c r="O23" s="27" t="s">
        <v>77</v>
      </c>
      <c r="P23" s="27" t="s">
        <v>77</v>
      </c>
      <c r="Q23" s="27" t="s">
        <v>77</v>
      </c>
      <c r="R23" s="27" t="s">
        <v>77</v>
      </c>
      <c r="S23" s="27" t="s">
        <v>77</v>
      </c>
      <c r="T23" s="27" t="s">
        <v>77</v>
      </c>
      <c r="U23" s="27">
        <v>362</v>
      </c>
      <c r="V23" s="27" t="s">
        <v>77</v>
      </c>
    </row>
    <row r="24" spans="1:22" s="29" customFormat="1" ht="36">
      <c r="A24" s="28" t="s">
        <v>29</v>
      </c>
      <c r="B24" s="27">
        <f t="shared" si="1"/>
        <v>24</v>
      </c>
      <c r="C24" s="27" t="s">
        <v>77</v>
      </c>
      <c r="D24" s="27" t="s">
        <v>77</v>
      </c>
      <c r="E24" s="27" t="s">
        <v>77</v>
      </c>
      <c r="F24" s="27" t="s">
        <v>77</v>
      </c>
      <c r="G24" s="27" t="s">
        <v>77</v>
      </c>
      <c r="H24" s="27" t="s">
        <v>77</v>
      </c>
      <c r="I24" s="27" t="s">
        <v>77</v>
      </c>
      <c r="J24" s="27" t="s">
        <v>77</v>
      </c>
      <c r="K24" s="27" t="s">
        <v>77</v>
      </c>
      <c r="L24" s="27" t="s">
        <v>77</v>
      </c>
      <c r="M24" s="27" t="s">
        <v>77</v>
      </c>
      <c r="N24" s="27" t="s">
        <v>77</v>
      </c>
      <c r="O24" s="27" t="s">
        <v>77</v>
      </c>
      <c r="P24" s="27" t="s">
        <v>77</v>
      </c>
      <c r="Q24" s="27" t="s">
        <v>77</v>
      </c>
      <c r="R24" s="27" t="s">
        <v>77</v>
      </c>
      <c r="S24" s="27">
        <v>3</v>
      </c>
      <c r="T24" s="27" t="s">
        <v>77</v>
      </c>
      <c r="U24" s="27">
        <v>21</v>
      </c>
      <c r="V24" s="27" t="s">
        <v>77</v>
      </c>
    </row>
    <row r="25" spans="1:22" s="29" customFormat="1" ht="24">
      <c r="A25" s="28" t="s">
        <v>28</v>
      </c>
      <c r="B25" s="27">
        <f t="shared" si="1"/>
        <v>49</v>
      </c>
      <c r="C25" s="27">
        <v>1</v>
      </c>
      <c r="D25" s="27" t="s">
        <v>77</v>
      </c>
      <c r="E25" s="27" t="s">
        <v>77</v>
      </c>
      <c r="F25" s="27" t="s">
        <v>77</v>
      </c>
      <c r="G25" s="27" t="s">
        <v>77</v>
      </c>
      <c r="H25" s="27">
        <v>1</v>
      </c>
      <c r="I25" s="27">
        <v>1</v>
      </c>
      <c r="J25" s="27" t="s">
        <v>77</v>
      </c>
      <c r="K25" s="27" t="s">
        <v>77</v>
      </c>
      <c r="L25" s="27" t="s">
        <v>77</v>
      </c>
      <c r="M25" s="27" t="s">
        <v>77</v>
      </c>
      <c r="N25" s="27" t="s">
        <v>77</v>
      </c>
      <c r="O25" s="27">
        <v>45</v>
      </c>
      <c r="P25" s="27" t="s">
        <v>77</v>
      </c>
      <c r="Q25" s="27" t="s">
        <v>77</v>
      </c>
      <c r="R25" s="27" t="s">
        <v>77</v>
      </c>
      <c r="S25" s="27" t="s">
        <v>77</v>
      </c>
      <c r="T25" s="27" t="s">
        <v>77</v>
      </c>
      <c r="U25" s="27" t="s">
        <v>77</v>
      </c>
      <c r="V25" s="27">
        <v>1</v>
      </c>
    </row>
    <row r="26" spans="1:22" s="29" customFormat="1" ht="12">
      <c r="A26" s="28" t="s">
        <v>27</v>
      </c>
      <c r="B26" s="27">
        <f t="shared" si="1"/>
        <v>59</v>
      </c>
      <c r="C26" s="27">
        <v>1</v>
      </c>
      <c r="D26" s="27" t="s">
        <v>77</v>
      </c>
      <c r="E26" s="27" t="s">
        <v>77</v>
      </c>
      <c r="F26" s="27" t="s">
        <v>77</v>
      </c>
      <c r="G26" s="27" t="s">
        <v>77</v>
      </c>
      <c r="H26" s="27">
        <v>2</v>
      </c>
      <c r="I26" s="27" t="s">
        <v>77</v>
      </c>
      <c r="J26" s="27" t="s">
        <v>77</v>
      </c>
      <c r="K26" s="27" t="s">
        <v>77</v>
      </c>
      <c r="L26" s="27">
        <v>1</v>
      </c>
      <c r="M26" s="27">
        <v>2</v>
      </c>
      <c r="N26" s="27">
        <v>1</v>
      </c>
      <c r="O26" s="27">
        <v>9</v>
      </c>
      <c r="P26" s="27" t="s">
        <v>77</v>
      </c>
      <c r="Q26" s="27">
        <v>15</v>
      </c>
      <c r="R26" s="27">
        <v>1</v>
      </c>
      <c r="S26" s="27">
        <v>1</v>
      </c>
      <c r="T26" s="27">
        <v>6</v>
      </c>
      <c r="U26" s="27">
        <v>20</v>
      </c>
      <c r="V26" s="27" t="s">
        <v>77</v>
      </c>
    </row>
    <row r="28" ht="12">
      <c r="A28" s="33" t="s">
        <v>75</v>
      </c>
    </row>
  </sheetData>
  <sheetProtection/>
  <mergeCells count="1">
    <mergeCell ref="B3:V3"/>
  </mergeCells>
  <hyperlinks>
    <hyperlink ref="V2" location="'List of tables'!A1" display="List of tables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&amp;L&amp;"Arial,Regular"&amp;12Register of business entities</oddHeader>
    <oddFooter>&amp;L&amp;"Arial,Regular"&amp;8Statistical Yearbook of Republika Srpska 2015&amp;C&amp;"Arial,Regular"&amp;8Page &amp;P of 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V12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A1" sqref="A1"/>
    </sheetView>
  </sheetViews>
  <sheetFormatPr defaultColWidth="9.140625" defaultRowHeight="15"/>
  <cols>
    <col min="1" max="1" width="22.00390625" style="14" customWidth="1"/>
    <col min="2" max="2" width="6.7109375" style="14" customWidth="1"/>
    <col min="3" max="12" width="5.7109375" style="14" customWidth="1"/>
    <col min="13" max="13" width="5.7109375" style="15" customWidth="1"/>
    <col min="14" max="18" width="5.7109375" style="14" customWidth="1"/>
    <col min="19" max="21" width="5.7109375" style="15" customWidth="1"/>
    <col min="22" max="22" width="5.7109375" style="14" customWidth="1"/>
    <col min="23" max="16384" width="9.140625" style="14" customWidth="1"/>
  </cols>
  <sheetData>
    <row r="1" spans="1:13" ht="13.5">
      <c r="A1" s="20" t="s">
        <v>80</v>
      </c>
      <c r="M1" s="14"/>
    </row>
    <row r="2" spans="13:22" ht="12.75" thickBot="1">
      <c r="M2" s="14"/>
      <c r="V2" s="25" t="s">
        <v>50</v>
      </c>
    </row>
    <row r="3" spans="1:22" ht="27.75" customHeight="1" thickTop="1">
      <c r="A3" s="19"/>
      <c r="B3" s="38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6" customFormat="1" ht="24.75" customHeight="1">
      <c r="A4" s="18"/>
      <c r="B4" s="17" t="s">
        <v>49</v>
      </c>
      <c r="C4" s="17" t="s">
        <v>48</v>
      </c>
      <c r="D4" s="17" t="s">
        <v>18</v>
      </c>
      <c r="E4" s="17" t="s">
        <v>17</v>
      </c>
      <c r="F4" s="17" t="s">
        <v>15</v>
      </c>
      <c r="G4" s="17" t="s">
        <v>13</v>
      </c>
      <c r="H4" s="17" t="s">
        <v>12</v>
      </c>
      <c r="I4" s="17" t="s">
        <v>10</v>
      </c>
      <c r="J4" s="17" t="s">
        <v>9</v>
      </c>
      <c r="K4" s="17" t="s">
        <v>8</v>
      </c>
      <c r="L4" s="17" t="s">
        <v>7</v>
      </c>
      <c r="M4" s="17" t="s">
        <v>6</v>
      </c>
      <c r="N4" s="17" t="s">
        <v>5</v>
      </c>
      <c r="O4" s="17" t="s">
        <v>4</v>
      </c>
      <c r="P4" s="17" t="s">
        <v>2</v>
      </c>
      <c r="Q4" s="17" t="s">
        <v>1</v>
      </c>
      <c r="R4" s="17" t="s">
        <v>67</v>
      </c>
      <c r="S4" s="17" t="s">
        <v>0</v>
      </c>
      <c r="T4" s="17" t="s">
        <v>68</v>
      </c>
      <c r="U4" s="17" t="s">
        <v>69</v>
      </c>
      <c r="V4" s="26" t="s">
        <v>70</v>
      </c>
    </row>
    <row r="5" spans="1:22" s="29" customFormat="1" ht="15" customHeight="1">
      <c r="A5" s="31" t="s">
        <v>19</v>
      </c>
      <c r="B5" s="27">
        <f>SUM(B6:B10)</f>
        <v>28348</v>
      </c>
      <c r="C5" s="27">
        <f>SUM(C6:C10)</f>
        <v>1025</v>
      </c>
      <c r="D5" s="27">
        <f aca="true" t="shared" si="0" ref="D5:V5">SUM(D6:D10)</f>
        <v>176</v>
      </c>
      <c r="E5" s="27">
        <f t="shared" si="0"/>
        <v>3840</v>
      </c>
      <c r="F5" s="27">
        <f t="shared" si="0"/>
        <v>168</v>
      </c>
      <c r="G5" s="27">
        <f t="shared" si="0"/>
        <v>226</v>
      </c>
      <c r="H5" s="27">
        <f t="shared" si="0"/>
        <v>1534</v>
      </c>
      <c r="I5" s="27">
        <f t="shared" si="0"/>
        <v>8510</v>
      </c>
      <c r="J5" s="27">
        <f t="shared" si="0"/>
        <v>1337</v>
      </c>
      <c r="K5" s="27">
        <f t="shared" si="0"/>
        <v>374</v>
      </c>
      <c r="L5" s="27">
        <f t="shared" si="0"/>
        <v>510</v>
      </c>
      <c r="M5" s="27">
        <f t="shared" si="0"/>
        <v>177</v>
      </c>
      <c r="N5" s="27">
        <f t="shared" si="0"/>
        <v>151</v>
      </c>
      <c r="O5" s="27">
        <f t="shared" si="0"/>
        <v>1326</v>
      </c>
      <c r="P5" s="27">
        <f t="shared" si="0"/>
        <v>346</v>
      </c>
      <c r="Q5" s="27">
        <f t="shared" si="0"/>
        <v>342</v>
      </c>
      <c r="R5" s="27">
        <f t="shared" si="0"/>
        <v>570</v>
      </c>
      <c r="S5" s="27">
        <f t="shared" si="0"/>
        <v>691</v>
      </c>
      <c r="T5" s="27">
        <f t="shared" si="0"/>
        <v>2154</v>
      </c>
      <c r="U5" s="27">
        <f t="shared" si="0"/>
        <v>4890</v>
      </c>
      <c r="V5" s="27">
        <f t="shared" si="0"/>
        <v>1</v>
      </c>
    </row>
    <row r="6" spans="1:22" s="29" customFormat="1" ht="15" customHeight="1">
      <c r="A6" s="32" t="s">
        <v>23</v>
      </c>
      <c r="B6" s="27">
        <f>SUM(C6:V6)</f>
        <v>7008</v>
      </c>
      <c r="C6" s="27">
        <v>7</v>
      </c>
      <c r="D6" s="27" t="s">
        <v>77</v>
      </c>
      <c r="E6" s="27">
        <v>5</v>
      </c>
      <c r="F6" s="27" t="s">
        <v>77</v>
      </c>
      <c r="G6" s="27" t="s">
        <v>77</v>
      </c>
      <c r="H6" s="27">
        <v>2</v>
      </c>
      <c r="I6" s="27">
        <v>4</v>
      </c>
      <c r="J6" s="27">
        <v>1</v>
      </c>
      <c r="K6" s="27">
        <v>2</v>
      </c>
      <c r="L6" s="27">
        <v>3</v>
      </c>
      <c r="M6" s="27">
        <v>6</v>
      </c>
      <c r="N6" s="27">
        <v>2</v>
      </c>
      <c r="O6" s="27">
        <v>49</v>
      </c>
      <c r="P6" s="27">
        <v>4</v>
      </c>
      <c r="Q6" s="27">
        <v>127</v>
      </c>
      <c r="R6" s="27">
        <v>113</v>
      </c>
      <c r="S6" s="27">
        <v>77</v>
      </c>
      <c r="T6" s="27">
        <v>1928</v>
      </c>
      <c r="U6" s="27">
        <v>4677</v>
      </c>
      <c r="V6" s="27">
        <v>1</v>
      </c>
    </row>
    <row r="7" spans="1:22" s="29" customFormat="1" ht="15" customHeight="1">
      <c r="A7" s="32" t="s">
        <v>26</v>
      </c>
      <c r="B7" s="27">
        <f>SUM(C7:V7)</f>
        <v>1270</v>
      </c>
      <c r="C7" s="27">
        <v>22</v>
      </c>
      <c r="D7" s="27">
        <v>1</v>
      </c>
      <c r="E7" s="27">
        <v>55</v>
      </c>
      <c r="F7" s="27">
        <v>15</v>
      </c>
      <c r="G7" s="27">
        <v>46</v>
      </c>
      <c r="H7" s="27">
        <v>20</v>
      </c>
      <c r="I7" s="27">
        <v>83</v>
      </c>
      <c r="J7" s="27">
        <v>21</v>
      </c>
      <c r="K7" s="27">
        <v>20</v>
      </c>
      <c r="L7" s="27">
        <v>45</v>
      </c>
      <c r="M7" s="27">
        <v>28</v>
      </c>
      <c r="N7" s="27">
        <v>4</v>
      </c>
      <c r="O7" s="27">
        <v>55</v>
      </c>
      <c r="P7" s="27">
        <v>22</v>
      </c>
      <c r="Q7" s="27">
        <v>214</v>
      </c>
      <c r="R7" s="27">
        <v>324</v>
      </c>
      <c r="S7" s="27">
        <v>151</v>
      </c>
      <c r="T7" s="27">
        <v>116</v>
      </c>
      <c r="U7" s="27">
        <v>28</v>
      </c>
      <c r="V7" s="27" t="s">
        <v>77</v>
      </c>
    </row>
    <row r="8" spans="1:22" s="29" customFormat="1" ht="15" customHeight="1">
      <c r="A8" s="32" t="s">
        <v>25</v>
      </c>
      <c r="B8" s="27">
        <f>SUM(C8:V8)</f>
        <v>18619</v>
      </c>
      <c r="C8" s="27">
        <v>687</v>
      </c>
      <c r="D8" s="27">
        <v>156</v>
      </c>
      <c r="E8" s="27">
        <v>3409</v>
      </c>
      <c r="F8" s="27">
        <v>118</v>
      </c>
      <c r="G8" s="27">
        <v>119</v>
      </c>
      <c r="H8" s="27">
        <v>1396</v>
      </c>
      <c r="I8" s="27">
        <v>8213</v>
      </c>
      <c r="J8" s="27">
        <v>1263</v>
      </c>
      <c r="K8" s="27">
        <v>305</v>
      </c>
      <c r="L8" s="27">
        <v>452</v>
      </c>
      <c r="M8" s="27">
        <v>120</v>
      </c>
      <c r="N8" s="27">
        <v>110</v>
      </c>
      <c r="O8" s="27">
        <v>1143</v>
      </c>
      <c r="P8" s="27">
        <v>307</v>
      </c>
      <c r="Q8" s="27">
        <v>1</v>
      </c>
      <c r="R8" s="27">
        <v>130</v>
      </c>
      <c r="S8" s="27">
        <v>455</v>
      </c>
      <c r="T8" s="27">
        <v>108</v>
      </c>
      <c r="U8" s="27">
        <v>127</v>
      </c>
      <c r="V8" s="27" t="s">
        <v>77</v>
      </c>
    </row>
    <row r="9" spans="1:22" s="29" customFormat="1" ht="15" customHeight="1">
      <c r="A9" s="32" t="s">
        <v>24</v>
      </c>
      <c r="B9" s="27">
        <f>SUM(C9:V9)</f>
        <v>460</v>
      </c>
      <c r="C9" s="27">
        <v>259</v>
      </c>
      <c r="D9" s="27">
        <v>2</v>
      </c>
      <c r="E9" s="27">
        <v>28</v>
      </c>
      <c r="F9" s="27" t="s">
        <v>77</v>
      </c>
      <c r="G9" s="27" t="s">
        <v>77</v>
      </c>
      <c r="H9" s="27">
        <v>37</v>
      </c>
      <c r="I9" s="27">
        <v>57</v>
      </c>
      <c r="J9" s="27">
        <v>2</v>
      </c>
      <c r="K9" s="27" t="s">
        <v>77</v>
      </c>
      <c r="L9" s="27" t="s">
        <v>77</v>
      </c>
      <c r="M9" s="27" t="s">
        <v>77</v>
      </c>
      <c r="N9" s="27">
        <v>11</v>
      </c>
      <c r="O9" s="27">
        <v>11</v>
      </c>
      <c r="P9" s="27">
        <v>9</v>
      </c>
      <c r="Q9" s="27" t="s">
        <v>77</v>
      </c>
      <c r="R9" s="27" t="s">
        <v>77</v>
      </c>
      <c r="S9" s="27" t="s">
        <v>77</v>
      </c>
      <c r="T9" s="27" t="s">
        <v>77</v>
      </c>
      <c r="U9" s="27">
        <v>44</v>
      </c>
      <c r="V9" s="27" t="s">
        <v>77</v>
      </c>
    </row>
    <row r="10" spans="1:22" s="29" customFormat="1" ht="15" customHeight="1">
      <c r="A10" s="32" t="s">
        <v>20</v>
      </c>
      <c r="B10" s="27">
        <f>SUM(C10:V10)</f>
        <v>991</v>
      </c>
      <c r="C10" s="27">
        <v>50</v>
      </c>
      <c r="D10" s="27">
        <v>17</v>
      </c>
      <c r="E10" s="27">
        <v>343</v>
      </c>
      <c r="F10" s="27">
        <v>35</v>
      </c>
      <c r="G10" s="27">
        <v>61</v>
      </c>
      <c r="H10" s="27">
        <v>79</v>
      </c>
      <c r="I10" s="27">
        <v>153</v>
      </c>
      <c r="J10" s="27">
        <v>50</v>
      </c>
      <c r="K10" s="27">
        <v>47</v>
      </c>
      <c r="L10" s="27">
        <v>10</v>
      </c>
      <c r="M10" s="27">
        <v>23</v>
      </c>
      <c r="N10" s="27">
        <v>24</v>
      </c>
      <c r="O10" s="27">
        <v>68</v>
      </c>
      <c r="P10" s="27">
        <v>4</v>
      </c>
      <c r="Q10" s="27" t="s">
        <v>77</v>
      </c>
      <c r="R10" s="27">
        <v>3</v>
      </c>
      <c r="S10" s="27">
        <v>8</v>
      </c>
      <c r="T10" s="27">
        <v>2</v>
      </c>
      <c r="U10" s="27">
        <v>14</v>
      </c>
      <c r="V10" s="27" t="s">
        <v>77</v>
      </c>
    </row>
    <row r="12" ht="12">
      <c r="A12" s="33" t="s">
        <v>75</v>
      </c>
    </row>
  </sheetData>
  <sheetProtection/>
  <mergeCells count="1">
    <mergeCell ref="B3:V3"/>
  </mergeCells>
  <hyperlinks>
    <hyperlink ref="V2" location="'List of tables'!A1" display="List of tables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&amp;L&amp;"Arial,Regular"&amp;12Register of business entities</oddHeader>
    <oddFooter>&amp;L&amp;"Arial,Regular"&amp;8Statistical Yearbook of Republika Srpska 2015&amp;C&amp;"Arial,Regular"&amp;8Page &amp;P of  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V11"/>
  <sheetViews>
    <sheetView zoomScale="110" zoomScaleNormal="110" zoomScalePageLayoutView="0" workbookViewId="0" topLeftCell="A1">
      <pane ySplit="4" topLeftCell="A5" activePane="bottomLeft" state="frozen"/>
      <selection pane="topLeft" activeCell="A1" sqref="A1"/>
      <selection pane="bottomLeft" activeCell="V2" sqref="V2"/>
    </sheetView>
  </sheetViews>
  <sheetFormatPr defaultColWidth="9.140625" defaultRowHeight="15"/>
  <cols>
    <col min="1" max="1" width="22.00390625" style="14" customWidth="1"/>
    <col min="2" max="2" width="6.7109375" style="14" customWidth="1"/>
    <col min="3" max="12" width="5.7109375" style="14" customWidth="1"/>
    <col min="13" max="13" width="5.7109375" style="15" customWidth="1"/>
    <col min="14" max="18" width="5.7109375" style="14" customWidth="1"/>
    <col min="19" max="21" width="5.7109375" style="15" customWidth="1"/>
    <col min="22" max="22" width="5.7109375" style="14" customWidth="1"/>
    <col min="23" max="16384" width="9.140625" style="14" customWidth="1"/>
  </cols>
  <sheetData>
    <row r="1" spans="1:13" ht="13.5">
      <c r="A1" s="20" t="s">
        <v>81</v>
      </c>
      <c r="M1" s="14"/>
    </row>
    <row r="2" spans="13:22" ht="12.75" thickBot="1">
      <c r="M2" s="14"/>
      <c r="V2" s="25" t="s">
        <v>50</v>
      </c>
    </row>
    <row r="3" spans="1:22" ht="27.75" customHeight="1" thickTop="1">
      <c r="A3" s="19"/>
      <c r="B3" s="38" t="s">
        <v>71</v>
      </c>
      <c r="C3" s="39"/>
      <c r="D3" s="39"/>
      <c r="E3" s="39"/>
      <c r="F3" s="39"/>
      <c r="G3" s="39"/>
      <c r="H3" s="39"/>
      <c r="I3" s="39"/>
      <c r="J3" s="39"/>
      <c r="K3" s="39"/>
      <c r="L3" s="39"/>
      <c r="M3" s="39"/>
      <c r="N3" s="39"/>
      <c r="O3" s="39"/>
      <c r="P3" s="39"/>
      <c r="Q3" s="39"/>
      <c r="R3" s="39"/>
      <c r="S3" s="39"/>
      <c r="T3" s="39"/>
      <c r="U3" s="39"/>
      <c r="V3" s="39"/>
    </row>
    <row r="4" spans="1:22" s="16" customFormat="1" ht="24.75" customHeight="1">
      <c r="A4" s="18"/>
      <c r="B4" s="17" t="s">
        <v>49</v>
      </c>
      <c r="C4" s="17" t="s">
        <v>48</v>
      </c>
      <c r="D4" s="17" t="s">
        <v>18</v>
      </c>
      <c r="E4" s="17" t="s">
        <v>17</v>
      </c>
      <c r="F4" s="17" t="s">
        <v>15</v>
      </c>
      <c r="G4" s="17" t="s">
        <v>13</v>
      </c>
      <c r="H4" s="17" t="s">
        <v>12</v>
      </c>
      <c r="I4" s="17" t="s">
        <v>10</v>
      </c>
      <c r="J4" s="17" t="s">
        <v>9</v>
      </c>
      <c r="K4" s="17" t="s">
        <v>8</v>
      </c>
      <c r="L4" s="17" t="s">
        <v>7</v>
      </c>
      <c r="M4" s="17" t="s">
        <v>6</v>
      </c>
      <c r="N4" s="17" t="s">
        <v>5</v>
      </c>
      <c r="O4" s="17" t="s">
        <v>4</v>
      </c>
      <c r="P4" s="17" t="s">
        <v>2</v>
      </c>
      <c r="Q4" s="17" t="s">
        <v>1</v>
      </c>
      <c r="R4" s="17" t="s">
        <v>67</v>
      </c>
      <c r="S4" s="17" t="s">
        <v>0</v>
      </c>
      <c r="T4" s="17" t="s">
        <v>68</v>
      </c>
      <c r="U4" s="17" t="s">
        <v>69</v>
      </c>
      <c r="V4" s="26" t="s">
        <v>70</v>
      </c>
    </row>
    <row r="5" spans="1:22" s="29" customFormat="1" ht="15" customHeight="1">
      <c r="A5" s="32" t="s">
        <v>19</v>
      </c>
      <c r="B5" s="27">
        <f>SUM(B6:B9)</f>
        <v>28348</v>
      </c>
      <c r="C5" s="27">
        <f>SUM(C6:C9)</f>
        <v>1025</v>
      </c>
      <c r="D5" s="27">
        <f aca="true" t="shared" si="0" ref="D5:V5">SUM(D6:D9)</f>
        <v>176</v>
      </c>
      <c r="E5" s="27">
        <f t="shared" si="0"/>
        <v>3840</v>
      </c>
      <c r="F5" s="27">
        <f t="shared" si="0"/>
        <v>168</v>
      </c>
      <c r="G5" s="27">
        <f t="shared" si="0"/>
        <v>226</v>
      </c>
      <c r="H5" s="27">
        <f t="shared" si="0"/>
        <v>1534</v>
      </c>
      <c r="I5" s="27">
        <f t="shared" si="0"/>
        <v>8510</v>
      </c>
      <c r="J5" s="27">
        <f t="shared" si="0"/>
        <v>1337</v>
      </c>
      <c r="K5" s="27">
        <f t="shared" si="0"/>
        <v>374</v>
      </c>
      <c r="L5" s="27">
        <f t="shared" si="0"/>
        <v>510</v>
      </c>
      <c r="M5" s="27">
        <f t="shared" si="0"/>
        <v>177</v>
      </c>
      <c r="N5" s="27">
        <f t="shared" si="0"/>
        <v>151</v>
      </c>
      <c r="O5" s="27">
        <f t="shared" si="0"/>
        <v>1326</v>
      </c>
      <c r="P5" s="27">
        <f t="shared" si="0"/>
        <v>346</v>
      </c>
      <c r="Q5" s="27">
        <f t="shared" si="0"/>
        <v>342</v>
      </c>
      <c r="R5" s="27">
        <f t="shared" si="0"/>
        <v>570</v>
      </c>
      <c r="S5" s="27">
        <f t="shared" si="0"/>
        <v>691</v>
      </c>
      <c r="T5" s="27">
        <f t="shared" si="0"/>
        <v>2154</v>
      </c>
      <c r="U5" s="27">
        <f t="shared" si="0"/>
        <v>4890</v>
      </c>
      <c r="V5" s="27">
        <f t="shared" si="0"/>
        <v>1</v>
      </c>
    </row>
    <row r="6" spans="1:22" s="29" customFormat="1" ht="15" customHeight="1">
      <c r="A6" s="32" t="s">
        <v>23</v>
      </c>
      <c r="B6" s="27">
        <f>SUM(C6:V6)</f>
        <v>7019</v>
      </c>
      <c r="C6" s="27">
        <v>7</v>
      </c>
      <c r="D6" s="27" t="s">
        <v>77</v>
      </c>
      <c r="E6" s="27">
        <v>5</v>
      </c>
      <c r="F6" s="27" t="s">
        <v>77</v>
      </c>
      <c r="G6" s="27" t="s">
        <v>77</v>
      </c>
      <c r="H6" s="27">
        <v>2</v>
      </c>
      <c r="I6" s="27">
        <v>7</v>
      </c>
      <c r="J6" s="27">
        <v>4</v>
      </c>
      <c r="K6" s="27">
        <v>2</v>
      </c>
      <c r="L6" s="27">
        <v>3</v>
      </c>
      <c r="M6" s="27">
        <v>6</v>
      </c>
      <c r="N6" s="27">
        <v>2</v>
      </c>
      <c r="O6" s="27">
        <v>51</v>
      </c>
      <c r="P6" s="27">
        <v>4</v>
      </c>
      <c r="Q6" s="27">
        <v>126</v>
      </c>
      <c r="R6" s="27">
        <v>111</v>
      </c>
      <c r="S6" s="27">
        <v>77</v>
      </c>
      <c r="T6" s="27">
        <v>1930</v>
      </c>
      <c r="U6" s="27">
        <v>4681</v>
      </c>
      <c r="V6" s="27">
        <v>1</v>
      </c>
    </row>
    <row r="7" spans="1:22" s="29" customFormat="1" ht="15" customHeight="1">
      <c r="A7" s="32" t="s">
        <v>22</v>
      </c>
      <c r="B7" s="27">
        <f>SUM(C7:V7)</f>
        <v>18324</v>
      </c>
      <c r="C7" s="27">
        <v>932</v>
      </c>
      <c r="D7" s="27">
        <v>142</v>
      </c>
      <c r="E7" s="27">
        <v>3166</v>
      </c>
      <c r="F7" s="27">
        <v>106</v>
      </c>
      <c r="G7" s="27">
        <v>187</v>
      </c>
      <c r="H7" s="27">
        <v>1310</v>
      </c>
      <c r="I7" s="27">
        <v>7297</v>
      </c>
      <c r="J7" s="27">
        <v>1260</v>
      </c>
      <c r="K7" s="27">
        <v>338</v>
      </c>
      <c r="L7" s="27">
        <v>412</v>
      </c>
      <c r="M7" s="27">
        <v>113</v>
      </c>
      <c r="N7" s="27">
        <v>117</v>
      </c>
      <c r="O7" s="27">
        <v>1002</v>
      </c>
      <c r="P7" s="27">
        <v>269</v>
      </c>
      <c r="Q7" s="27">
        <v>216</v>
      </c>
      <c r="R7" s="27">
        <v>444</v>
      </c>
      <c r="S7" s="27">
        <v>607</v>
      </c>
      <c r="T7" s="27">
        <v>209</v>
      </c>
      <c r="U7" s="27">
        <v>197</v>
      </c>
      <c r="V7" s="27" t="s">
        <v>77</v>
      </c>
    </row>
    <row r="8" spans="1:22" s="29" customFormat="1" ht="15" customHeight="1">
      <c r="A8" s="32" t="s">
        <v>21</v>
      </c>
      <c r="B8" s="27">
        <f>SUM(C8:V8)</f>
        <v>2070</v>
      </c>
      <c r="C8" s="27">
        <v>45</v>
      </c>
      <c r="D8" s="27">
        <v>21</v>
      </c>
      <c r="E8" s="27">
        <v>421</v>
      </c>
      <c r="F8" s="27">
        <v>38</v>
      </c>
      <c r="G8" s="27">
        <v>24</v>
      </c>
      <c r="H8" s="27">
        <v>165</v>
      </c>
      <c r="I8" s="27">
        <v>904</v>
      </c>
      <c r="J8" s="27">
        <v>43</v>
      </c>
      <c r="K8" s="27">
        <v>23</v>
      </c>
      <c r="L8" s="27">
        <v>60</v>
      </c>
      <c r="M8" s="27">
        <v>24</v>
      </c>
      <c r="N8" s="27">
        <v>26</v>
      </c>
      <c r="O8" s="27">
        <v>193</v>
      </c>
      <c r="P8" s="27">
        <v>55</v>
      </c>
      <c r="Q8" s="27" t="s">
        <v>77</v>
      </c>
      <c r="R8" s="27">
        <v>5</v>
      </c>
      <c r="S8" s="27">
        <v>6</v>
      </c>
      <c r="T8" s="27">
        <v>10</v>
      </c>
      <c r="U8" s="27">
        <v>7</v>
      </c>
      <c r="V8" s="27" t="s">
        <v>77</v>
      </c>
    </row>
    <row r="9" spans="1:22" s="29" customFormat="1" ht="15" customHeight="1">
      <c r="A9" s="32" t="s">
        <v>20</v>
      </c>
      <c r="B9" s="27">
        <f>SUM(C9:V9)</f>
        <v>935</v>
      </c>
      <c r="C9" s="27">
        <v>41</v>
      </c>
      <c r="D9" s="27">
        <v>13</v>
      </c>
      <c r="E9" s="27">
        <v>248</v>
      </c>
      <c r="F9" s="27">
        <v>24</v>
      </c>
      <c r="G9" s="27">
        <v>15</v>
      </c>
      <c r="H9" s="27">
        <v>57</v>
      </c>
      <c r="I9" s="27">
        <v>302</v>
      </c>
      <c r="J9" s="27">
        <v>30</v>
      </c>
      <c r="K9" s="27">
        <v>11</v>
      </c>
      <c r="L9" s="27">
        <v>35</v>
      </c>
      <c r="M9" s="27">
        <v>34</v>
      </c>
      <c r="N9" s="27">
        <v>6</v>
      </c>
      <c r="O9" s="27">
        <v>80</v>
      </c>
      <c r="P9" s="27">
        <v>18</v>
      </c>
      <c r="Q9" s="27" t="s">
        <v>77</v>
      </c>
      <c r="R9" s="27">
        <v>10</v>
      </c>
      <c r="S9" s="27">
        <v>1</v>
      </c>
      <c r="T9" s="27">
        <v>5</v>
      </c>
      <c r="U9" s="27">
        <v>5</v>
      </c>
      <c r="V9" s="27" t="s">
        <v>77</v>
      </c>
    </row>
    <row r="11" ht="12">
      <c r="A11" s="33" t="s">
        <v>75</v>
      </c>
    </row>
  </sheetData>
  <sheetProtection/>
  <mergeCells count="1">
    <mergeCell ref="B3:V3"/>
  </mergeCells>
  <hyperlinks>
    <hyperlink ref="V2" location="'List of tables'!A1" display="List of tables"/>
  </hyperlinks>
  <printOptions/>
  <pageMargins left="0.196850393700787" right="0.196850393700787" top="0.748031496062992" bottom="0.748031496062992" header="0.31496062992126" footer="0.31496062992126"/>
  <pageSetup horizontalDpi="600" verticalDpi="600" orientation="landscape" paperSize="9" r:id="rId1"/>
  <headerFooter>
    <oddHeader>&amp;L&amp;"Arial,Regular"&amp;12Register of business entities</oddHeader>
    <oddFooter>&amp;L&amp;"Arial,Regular"&amp;8Statistical Yearbook of Republika Srpska 2015&amp;C&amp;"Arial,Regular"&amp;8Page &amp;P of 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rzsrs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zecal</dc:creator>
  <cp:keywords/>
  <dc:description/>
  <cp:lastModifiedBy>zecal</cp:lastModifiedBy>
  <cp:lastPrinted>2016-01-21T09:39:28Z</cp:lastPrinted>
  <dcterms:created xsi:type="dcterms:W3CDTF">2011-02-04T08:40:18Z</dcterms:created>
  <dcterms:modified xsi:type="dcterms:W3CDTF">2016-01-21T09:39:38Z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